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Shared_Info\2015 New York State Statistical Yearbook_convertet\Section M Transportation\"/>
    </mc:Choice>
  </mc:AlternateContent>
  <bookViews>
    <workbookView xWindow="0" yWindow="0" windowWidth="19200" windowHeight="11595"/>
  </bookViews>
  <sheets>
    <sheet name="m-5a" sheetId="1" r:id="rId1"/>
    <sheet name="m-5b" sheetId="2" r:id="rId2"/>
  </sheets>
  <definedNames>
    <definedName name="_xlnm.Print_Area" localSheetId="0">'m-5a'!$A$1:$F$82</definedName>
    <definedName name="_xlnm.Print_Area">'m-5a'!$A$1:$Q$147</definedName>
    <definedName name="PRINT_AREA_MI">'m-5a'!$A$1:$Q$147</definedName>
  </definedNames>
  <calcPr calcId="152511" concurrentCalc="0"/>
</workbook>
</file>

<file path=xl/calcChain.xml><?xml version="1.0" encoding="utf-8"?>
<calcChain xmlns="http://schemas.openxmlformats.org/spreadsheetml/2006/main">
  <c r="F12" i="1" l="1"/>
  <c r="E12" i="1"/>
  <c r="D12" i="1"/>
  <c r="C12" i="1"/>
  <c r="B12" i="1"/>
  <c r="F19" i="1"/>
  <c r="F10" i="1"/>
  <c r="F8" i="1"/>
  <c r="E19" i="1"/>
  <c r="E10" i="1"/>
  <c r="E8" i="1"/>
  <c r="D19" i="1"/>
  <c r="C19" i="1"/>
  <c r="C10" i="1"/>
  <c r="C8" i="1"/>
  <c r="B19" i="1"/>
  <c r="B10" i="1"/>
  <c r="B8" i="1"/>
  <c r="D10" i="1"/>
  <c r="D8" i="1"/>
</calcChain>
</file>

<file path=xl/sharedStrings.xml><?xml version="1.0" encoding="utf-8"?>
<sst xmlns="http://schemas.openxmlformats.org/spreadsheetml/2006/main" count="119" uniqueCount="102">
  <si>
    <t xml:space="preserve">  </t>
  </si>
  <si>
    <t>County of</t>
  </si>
  <si>
    <t xml:space="preserve">       All Registrations</t>
  </si>
  <si>
    <t>Residence</t>
  </si>
  <si>
    <t xml:space="preserve">      Passenger</t>
  </si>
  <si>
    <t xml:space="preserve">  Commercial</t>
  </si>
  <si>
    <t xml:space="preserve">    Motorcycle</t>
  </si>
  <si>
    <t xml:space="preserve">       Moped</t>
  </si>
  <si>
    <t xml:space="preserve">    New York City</t>
  </si>
  <si>
    <t xml:space="preserve">      Bronx</t>
  </si>
  <si>
    <t xml:space="preserve">      Kings</t>
  </si>
  <si>
    <t xml:space="preserve">      New York</t>
  </si>
  <si>
    <t xml:space="preserve">      Queens</t>
  </si>
  <si>
    <t xml:space="preserve">      Richmond</t>
  </si>
  <si>
    <t xml:space="preserve">    Rest of State</t>
  </si>
  <si>
    <t xml:space="preserve">      Albany</t>
  </si>
  <si>
    <t xml:space="preserve">      Allegany</t>
  </si>
  <si>
    <t xml:space="preserve">      Broome</t>
  </si>
  <si>
    <t xml:space="preserve">      Cattaraugus</t>
  </si>
  <si>
    <t xml:space="preserve">      Cayuga</t>
  </si>
  <si>
    <t xml:space="preserve">      Chautauqua</t>
  </si>
  <si>
    <t xml:space="preserve">      Chemung</t>
  </si>
  <si>
    <t xml:space="preserve">      Chenango</t>
  </si>
  <si>
    <t xml:space="preserve">      Clinton</t>
  </si>
  <si>
    <t xml:space="preserve">      Columbia</t>
  </si>
  <si>
    <t xml:space="preserve">      Cortland</t>
  </si>
  <si>
    <t xml:space="preserve">      Delaware</t>
  </si>
  <si>
    <t xml:space="preserve">      Dutchess</t>
  </si>
  <si>
    <t xml:space="preserve">      Erie</t>
  </si>
  <si>
    <t xml:space="preserve">      Essex</t>
  </si>
  <si>
    <t xml:space="preserve">      Franklin</t>
  </si>
  <si>
    <t xml:space="preserve">      Fulton</t>
  </si>
  <si>
    <t xml:space="preserve">      Genesee</t>
  </si>
  <si>
    <t xml:space="preserve">      Greene</t>
  </si>
  <si>
    <t xml:space="preserve">      Hamilton</t>
  </si>
  <si>
    <t xml:space="preserve">      Herkimer</t>
  </si>
  <si>
    <t xml:space="preserve">      Jefferson</t>
  </si>
  <si>
    <t xml:space="preserve">      Lewis</t>
  </si>
  <si>
    <t xml:space="preserve">      Livingston</t>
  </si>
  <si>
    <t xml:space="preserve">      Madison</t>
  </si>
  <si>
    <t xml:space="preserve">      Monroe</t>
  </si>
  <si>
    <t xml:space="preserve">      Montgomery</t>
  </si>
  <si>
    <t xml:space="preserve">      Nassau</t>
  </si>
  <si>
    <t xml:space="preserve">      Niagara</t>
  </si>
  <si>
    <t xml:space="preserve">      Oneida</t>
  </si>
  <si>
    <t xml:space="preserve">      Onondaga</t>
  </si>
  <si>
    <t xml:space="preserve">      Ontario</t>
  </si>
  <si>
    <t xml:space="preserve">      Orange</t>
  </si>
  <si>
    <t xml:space="preserve">      Orleans</t>
  </si>
  <si>
    <t xml:space="preserve">      Oswego</t>
  </si>
  <si>
    <t xml:space="preserve">      Otsego</t>
  </si>
  <si>
    <t xml:space="preserve">      Putnam</t>
  </si>
  <si>
    <t xml:space="preserve">      Rensselaer</t>
  </si>
  <si>
    <t xml:space="preserve">      Rockland</t>
  </si>
  <si>
    <t xml:space="preserve">      St. Lawrence</t>
  </si>
  <si>
    <t xml:space="preserve">      Saratoga</t>
  </si>
  <si>
    <t xml:space="preserve">      Schenectady</t>
  </si>
  <si>
    <t xml:space="preserve">      Schoharie</t>
  </si>
  <si>
    <t xml:space="preserve">      Schuyler</t>
  </si>
  <si>
    <t xml:space="preserve">      Seneca</t>
  </si>
  <si>
    <t xml:space="preserve">      Steuben</t>
  </si>
  <si>
    <t xml:space="preserve">      Suffolk</t>
  </si>
  <si>
    <t xml:space="preserve">      Sullivan</t>
  </si>
  <si>
    <t xml:space="preserve">      Tioga</t>
  </si>
  <si>
    <t xml:space="preserve">      Tompkins</t>
  </si>
  <si>
    <t xml:space="preserve">      Ulster</t>
  </si>
  <si>
    <t xml:space="preserve">      Warren</t>
  </si>
  <si>
    <t xml:space="preserve">      Washington</t>
  </si>
  <si>
    <t xml:space="preserve">      Wayne</t>
  </si>
  <si>
    <t xml:space="preserve">      Westchester</t>
  </si>
  <si>
    <t xml:space="preserve">      Wyoming</t>
  </si>
  <si>
    <t xml:space="preserve">      Yates</t>
  </si>
  <si>
    <t xml:space="preserve">  Out of State</t>
  </si>
  <si>
    <t xml:space="preserve">  County Unknown</t>
  </si>
  <si>
    <t>—  Represents zero.</t>
  </si>
  <si>
    <t>3  Includes Out of State registrations and County Unknown registrations.</t>
  </si>
  <si>
    <t>SOURCE:  New York State Department of Motor Vehicles.</t>
  </si>
  <si>
    <t xml:space="preserve">              registrations on record in New York State as of a particular date.                   </t>
  </si>
  <si>
    <t xml:space="preserve">              Some users of our annual report of Registrations Issued have used the data in that report to estimate the</t>
  </si>
  <si>
    <t xml:space="preserve">              and renewal transactions for some vehicles during the year.  </t>
  </si>
  <si>
    <t xml:space="preserve">              Because of the conversion of passenger and most commercial vehicles from annual to two year registrations, </t>
  </si>
  <si>
    <t xml:space="preserve">              the annual report of Registrations Issued after 1991 should not be used to estimate the numbers of vehicle</t>
  </si>
  <si>
    <t xml:space="preserve">              appropriate report to use for such purposes.                </t>
  </si>
  <si>
    <t xml:space="preserve">              Users of both reports should be aware that differences between the numbers of Registrations Issued and</t>
  </si>
  <si>
    <t xml:space="preserve">              Registrations in Force are the result of different methods used to generate the reports.</t>
  </si>
  <si>
    <t>TABLE M-5</t>
  </si>
  <si>
    <t>—</t>
  </si>
  <si>
    <t xml:space="preserve">              numbers of registrations in force. However, the report of Registrations Issued includes all original and </t>
  </si>
  <si>
    <t xml:space="preserve">              renewal registrations issued during a year. It does not reflect such factors as attrition and multiple original</t>
  </si>
  <si>
    <t xml:space="preserve">              registrations in effect during the year. We believe that the report of Vehicle Registrations in Force is the </t>
  </si>
  <si>
    <t>New York State by County of Residence — 2014</t>
  </si>
  <si>
    <t>Type of Vehicle</t>
  </si>
  <si>
    <r>
      <t>in Force</t>
    </r>
    <r>
      <rPr>
        <vertAlign val="superscript"/>
        <sz val="12"/>
        <rFont val="Times New Roman"/>
        <family val="1"/>
      </rPr>
      <t>1</t>
    </r>
  </si>
  <si>
    <r>
      <t>All Registrations</t>
    </r>
    <r>
      <rPr>
        <vertAlign val="superscript"/>
        <sz val="12"/>
        <rFont val="Times New Roman"/>
        <family val="1"/>
      </rPr>
      <t>2,3</t>
    </r>
  </si>
  <si>
    <r>
      <t xml:space="preserve">  New York State</t>
    </r>
    <r>
      <rPr>
        <vertAlign val="superscript"/>
        <sz val="12"/>
        <rFont val="Times New Roman"/>
        <family val="1"/>
      </rPr>
      <t>2</t>
    </r>
  </si>
  <si>
    <t>2  Does not include registrations in force for state, county, and municipal vehicles, which are exempt from a registration fee.</t>
  </si>
  <si>
    <t xml:space="preserve">1  Includes registrations for vehicles in the following categories: ambulance, bus, farm, taxi, trailer, and rental car not </t>
  </si>
  <si>
    <t xml:space="preserve">    elsewhere included.</t>
  </si>
  <si>
    <t>NOTE:  This report of Vehicle Registrations in Force is a report showing the numbers of vehicles with active</t>
  </si>
  <si>
    <t>Motor Vehicle Registrations In Force by Type of Vehicle</t>
  </si>
  <si>
    <t>TABLE M-5 (continued)</t>
  </si>
  <si>
    <t>(Continued on the following page)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</si>
</sst>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6">
    <font>
      <sz val="12"/>
      <name val="Rockwell"/>
    </font>
    <font>
      <sz val="12"/>
      <name val="Clearface Regular"/>
      <family val="1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2" borderId="0"/>
  </cellStyleXfs>
  <cellXfs count="21">
    <xf numFmtId="0" fontId="0" fillId="2" borderId="0" xfId="0" applyNumberFormat="1"/>
    <xf numFmtId="0" fontId="1" fillId="2" borderId="0" xfId="0" applyNumberFormat="1" applyFont="1"/>
    <xf numFmtId="0" fontId="2" fillId="2" borderId="0" xfId="0" applyNumberFormat="1" applyFont="1" applyProtection="1">
      <protection locked="0"/>
    </xf>
    <xf numFmtId="0" fontId="3" fillId="2" borderId="0" xfId="0" applyNumberFormat="1" applyFont="1"/>
    <xf numFmtId="5" fontId="2" fillId="2" borderId="0" xfId="0" applyNumberFormat="1" applyFont="1" applyProtection="1">
      <protection locked="0"/>
    </xf>
    <xf numFmtId="0" fontId="3" fillId="2" borderId="0" xfId="0" applyNumberFormat="1" applyFont="1" applyProtection="1">
      <protection locked="0"/>
    </xf>
    <xf numFmtId="0" fontId="3" fillId="2" borderId="1" xfId="0" applyNumberFormat="1" applyFont="1" applyBorder="1"/>
    <xf numFmtId="0" fontId="3" fillId="2" borderId="1" xfId="0" applyNumberFormat="1" applyFont="1" applyBorder="1" applyAlignment="1">
      <alignment horizontal="right"/>
    </xf>
    <xf numFmtId="0" fontId="3" fillId="2" borderId="2" xfId="0" applyNumberFormat="1" applyFont="1" applyBorder="1" applyProtection="1">
      <protection locked="0"/>
    </xf>
    <xf numFmtId="0" fontId="3" fillId="2" borderId="2" xfId="0" applyNumberFormat="1" applyFont="1" applyBorder="1" applyAlignment="1" applyProtection="1">
      <alignment horizontal="right"/>
      <protection locked="0"/>
    </xf>
    <xf numFmtId="0" fontId="3" fillId="2" borderId="3" xfId="0" applyNumberFormat="1" applyFont="1" applyBorder="1" applyAlignment="1" applyProtection="1">
      <alignment horizontal="right"/>
      <protection locked="0"/>
    </xf>
    <xf numFmtId="3" fontId="3" fillId="2" borderId="0" xfId="0" applyNumberFormat="1" applyFont="1"/>
    <xf numFmtId="3" fontId="3" fillId="2" borderId="0" xfId="0" applyNumberFormat="1" applyFont="1" applyAlignment="1">
      <alignment horizontal="right"/>
    </xf>
    <xf numFmtId="3" fontId="3" fillId="2" borderId="0" xfId="0" applyNumberFormat="1" applyFont="1" applyAlignment="1">
      <alignment horizontal="right" vertical="center"/>
    </xf>
    <xf numFmtId="3" fontId="3" fillId="2" borderId="1" xfId="0" applyNumberFormat="1" applyFont="1" applyBorder="1"/>
    <xf numFmtId="0" fontId="3" fillId="2" borderId="0" xfId="0" quotePrefix="1" applyNumberFormat="1" applyFont="1"/>
    <xf numFmtId="5" fontId="3" fillId="2" borderId="0" xfId="0" applyNumberFormat="1" applyFont="1" applyProtection="1">
      <protection locked="0"/>
    </xf>
    <xf numFmtId="0" fontId="3" fillId="2" borderId="4" xfId="0" applyNumberFormat="1" applyFont="1" applyBorder="1"/>
    <xf numFmtId="3" fontId="3" fillId="2" borderId="4" xfId="0" applyNumberFormat="1" applyFont="1" applyBorder="1"/>
    <xf numFmtId="5" fontId="3" fillId="2" borderId="3" xfId="0" applyNumberFormat="1" applyFont="1" applyBorder="1" applyAlignment="1" applyProtection="1">
      <alignment horizontal="center"/>
      <protection locked="0"/>
    </xf>
    <xf numFmtId="3" fontId="5" fillId="2" borderId="4" xfId="0" quotePrefix="1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9"/>
  <sheetViews>
    <sheetView tabSelected="1" showOutlineSymbols="0" zoomScaleNormal="100" workbookViewId="0"/>
  </sheetViews>
  <sheetFormatPr defaultColWidth="11.44140625" defaultRowHeight="15.75"/>
  <cols>
    <col min="1" max="1" width="30.6640625" style="1" customWidth="1"/>
    <col min="2" max="2" width="16.6640625" style="1" customWidth="1"/>
    <col min="3" max="3" width="11.6640625" style="1" customWidth="1"/>
    <col min="4" max="4" width="12.21875" style="1" customWidth="1"/>
    <col min="5" max="5" width="11.6640625" style="1" customWidth="1"/>
    <col min="6" max="16384" width="11.44140625" style="1"/>
  </cols>
  <sheetData>
    <row r="1" spans="1:11" ht="22.5">
      <c r="A1" s="2" t="s">
        <v>85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22.5">
      <c r="A2" s="4" t="s">
        <v>99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22.5">
      <c r="A3" s="4" t="s">
        <v>90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>
      <c r="A4" s="5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>
      <c r="A5" s="6" t="s">
        <v>1</v>
      </c>
      <c r="B5" s="7" t="s">
        <v>2</v>
      </c>
      <c r="C5" s="19" t="s">
        <v>91</v>
      </c>
      <c r="D5" s="19"/>
      <c r="E5" s="19"/>
      <c r="F5" s="19"/>
      <c r="G5" s="3"/>
      <c r="H5" s="3"/>
      <c r="I5" s="3"/>
      <c r="J5" s="3"/>
      <c r="K5" s="3"/>
    </row>
    <row r="6" spans="1:11" ht="18.75">
      <c r="A6" s="8" t="s">
        <v>3</v>
      </c>
      <c r="B6" s="9" t="s">
        <v>92</v>
      </c>
      <c r="C6" s="10" t="s">
        <v>4</v>
      </c>
      <c r="D6" s="10" t="s">
        <v>5</v>
      </c>
      <c r="E6" s="10" t="s">
        <v>6</v>
      </c>
      <c r="F6" s="10" t="s">
        <v>7</v>
      </c>
      <c r="G6" s="3"/>
      <c r="H6" s="3"/>
      <c r="I6" s="3"/>
      <c r="J6" s="3"/>
      <c r="K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1" ht="18.75">
      <c r="A8" s="5" t="s">
        <v>93</v>
      </c>
      <c r="B8" s="11">
        <f>+B10+'m-5b'!B12</f>
        <v>10245973</v>
      </c>
      <c r="C8" s="11">
        <f>+C10+'m-5b'!C12</f>
        <v>8605015</v>
      </c>
      <c r="D8" s="11">
        <f>+D10+'m-5b'!D12</f>
        <v>746566</v>
      </c>
      <c r="E8" s="11">
        <f>+E10+'m-5b'!E12</f>
        <v>329308</v>
      </c>
      <c r="F8" s="11">
        <f>+F10+'m-5b'!F12</f>
        <v>10647</v>
      </c>
      <c r="G8" s="11"/>
      <c r="H8" s="3"/>
      <c r="I8" s="3"/>
      <c r="J8" s="3"/>
      <c r="K8" s="3"/>
    </row>
    <row r="9" spans="1:11">
      <c r="A9" s="3"/>
      <c r="B9" s="11"/>
      <c r="C9" s="11"/>
      <c r="D9" s="11"/>
      <c r="E9" s="11"/>
      <c r="F9" s="11"/>
      <c r="G9" s="11"/>
      <c r="H9" s="3"/>
      <c r="I9" s="3"/>
      <c r="J9" s="3"/>
      <c r="K9" s="3"/>
    </row>
    <row r="10" spans="1:11" ht="18.75">
      <c r="A10" s="5" t="s">
        <v>94</v>
      </c>
      <c r="B10" s="11">
        <f>+B12+B19</f>
        <v>10107991</v>
      </c>
      <c r="C10" s="11">
        <f>+C12+C19</f>
        <v>8560502</v>
      </c>
      <c r="D10" s="11">
        <f>+D12+D19</f>
        <v>715855</v>
      </c>
      <c r="E10" s="11">
        <f>+E12+E19</f>
        <v>328279</v>
      </c>
      <c r="F10" s="11">
        <f>+F12+F19</f>
        <v>10561</v>
      </c>
      <c r="G10" s="11"/>
      <c r="H10" s="3"/>
      <c r="I10" s="3"/>
      <c r="J10" s="3"/>
      <c r="K10" s="3"/>
    </row>
    <row r="11" spans="1:11">
      <c r="A11" s="3"/>
      <c r="B11" s="11"/>
      <c r="C11" s="11"/>
      <c r="D11" s="11"/>
      <c r="E11" s="11"/>
      <c r="F11" s="11"/>
      <c r="G11" s="11"/>
      <c r="H11" s="3"/>
      <c r="I11" s="3"/>
      <c r="J11" s="3"/>
      <c r="K11" s="3"/>
    </row>
    <row r="12" spans="1:11">
      <c r="A12" s="5" t="s">
        <v>8</v>
      </c>
      <c r="B12" s="11">
        <f>SUM(B13:B17)</f>
        <v>2057433</v>
      </c>
      <c r="C12" s="11">
        <f>SUM(C13:C17)</f>
        <v>1838041</v>
      </c>
      <c r="D12" s="11">
        <f>SUM(D13:D17)</f>
        <v>71993</v>
      </c>
      <c r="E12" s="11">
        <f>SUM(E13:E17)</f>
        <v>41752</v>
      </c>
      <c r="F12" s="11">
        <f>SUM(F13:F17)</f>
        <v>2201</v>
      </c>
      <c r="G12" s="11"/>
      <c r="H12" s="3"/>
      <c r="I12" s="3"/>
      <c r="J12" s="3"/>
      <c r="K12" s="3"/>
    </row>
    <row r="13" spans="1:11">
      <c r="A13" s="5" t="s">
        <v>9</v>
      </c>
      <c r="B13" s="12">
        <v>261610</v>
      </c>
      <c r="C13" s="11">
        <v>233854</v>
      </c>
      <c r="D13" s="11">
        <v>8682</v>
      </c>
      <c r="E13" s="11">
        <v>4202</v>
      </c>
      <c r="F13" s="11">
        <v>130</v>
      </c>
      <c r="G13" s="11"/>
      <c r="H13" s="3"/>
      <c r="I13" s="3"/>
      <c r="J13" s="3"/>
      <c r="K13" s="3"/>
    </row>
    <row r="14" spans="1:11">
      <c r="A14" s="5" t="s">
        <v>10</v>
      </c>
      <c r="B14" s="12">
        <v>481360</v>
      </c>
      <c r="C14" s="11">
        <v>429873</v>
      </c>
      <c r="D14" s="11">
        <v>16622</v>
      </c>
      <c r="E14" s="11">
        <v>10639</v>
      </c>
      <c r="F14" s="11">
        <v>771</v>
      </c>
      <c r="G14" s="11"/>
      <c r="H14" s="3"/>
      <c r="I14" s="3"/>
      <c r="J14" s="3"/>
      <c r="K14" s="3"/>
    </row>
    <row r="15" spans="1:11">
      <c r="A15" s="5" t="s">
        <v>11</v>
      </c>
      <c r="B15" s="12">
        <v>251822</v>
      </c>
      <c r="C15" s="11">
        <v>224995</v>
      </c>
      <c r="D15" s="11">
        <v>10693</v>
      </c>
      <c r="E15" s="11">
        <v>8170</v>
      </c>
      <c r="F15" s="11">
        <v>443</v>
      </c>
      <c r="G15" s="11"/>
      <c r="H15" s="3"/>
      <c r="I15" s="3"/>
      <c r="J15" s="3"/>
      <c r="K15" s="3"/>
    </row>
    <row r="16" spans="1:11">
      <c r="A16" s="5" t="s">
        <v>12</v>
      </c>
      <c r="B16" s="12">
        <v>793422</v>
      </c>
      <c r="C16" s="11">
        <v>696009</v>
      </c>
      <c r="D16" s="11">
        <v>30723</v>
      </c>
      <c r="E16" s="11">
        <v>13170</v>
      </c>
      <c r="F16" s="11">
        <v>729</v>
      </c>
      <c r="G16" s="11"/>
      <c r="H16" s="3"/>
      <c r="I16" s="3"/>
      <c r="J16" s="3"/>
      <c r="K16" s="3"/>
    </row>
    <row r="17" spans="1:11">
      <c r="A17" s="5" t="s">
        <v>13</v>
      </c>
      <c r="B17" s="12">
        <v>269219</v>
      </c>
      <c r="C17" s="11">
        <v>253310</v>
      </c>
      <c r="D17" s="11">
        <v>5273</v>
      </c>
      <c r="E17" s="11">
        <v>5571</v>
      </c>
      <c r="F17" s="11">
        <v>128</v>
      </c>
      <c r="G17" s="11"/>
      <c r="H17" s="3"/>
      <c r="I17" s="3"/>
      <c r="J17" s="3"/>
      <c r="K17" s="3"/>
    </row>
    <row r="18" spans="1:11">
      <c r="A18" s="3"/>
      <c r="B18" s="11"/>
      <c r="C18" s="11"/>
      <c r="D18" s="11"/>
      <c r="E18" s="11"/>
      <c r="F18" s="11"/>
      <c r="G18" s="11"/>
      <c r="H18" s="3"/>
      <c r="I18" s="3"/>
      <c r="J18" s="3"/>
      <c r="K18" s="3"/>
    </row>
    <row r="19" spans="1:11">
      <c r="A19" s="5" t="s">
        <v>14</v>
      </c>
      <c r="B19" s="11">
        <f>SUM(B20:B82)</f>
        <v>8050558</v>
      </c>
      <c r="C19" s="11">
        <f>SUM(C20:C82)</f>
        <v>6722461</v>
      </c>
      <c r="D19" s="11">
        <f>SUM(D20:D82)</f>
        <v>643862</v>
      </c>
      <c r="E19" s="11">
        <f>SUM(E20:E82)</f>
        <v>286527</v>
      </c>
      <c r="F19" s="11">
        <f>SUM(F20:F82)</f>
        <v>8360</v>
      </c>
      <c r="G19" s="11"/>
      <c r="H19" s="3"/>
      <c r="I19" s="3"/>
      <c r="J19" s="3"/>
      <c r="K19" s="3"/>
    </row>
    <row r="20" spans="1:11">
      <c r="A20" s="5" t="s">
        <v>15</v>
      </c>
      <c r="B20" s="12">
        <v>220570</v>
      </c>
      <c r="C20" s="11">
        <v>184785</v>
      </c>
      <c r="D20" s="11">
        <v>17559</v>
      </c>
      <c r="E20" s="11">
        <v>7405</v>
      </c>
      <c r="F20" s="11">
        <v>147</v>
      </c>
      <c r="G20" s="11"/>
      <c r="H20" s="3"/>
      <c r="I20" s="3"/>
      <c r="J20" s="3"/>
      <c r="K20" s="3"/>
    </row>
    <row r="21" spans="1:11">
      <c r="A21" s="5" t="s">
        <v>16</v>
      </c>
      <c r="B21" s="12">
        <v>37243</v>
      </c>
      <c r="C21" s="11">
        <v>27054</v>
      </c>
      <c r="D21" s="11">
        <v>5589</v>
      </c>
      <c r="E21" s="11">
        <v>1922</v>
      </c>
      <c r="F21" s="11">
        <v>52</v>
      </c>
      <c r="G21" s="11"/>
      <c r="H21" s="3"/>
      <c r="I21" s="3"/>
      <c r="J21" s="3"/>
      <c r="K21" s="3"/>
    </row>
    <row r="22" spans="1:11">
      <c r="A22" s="5" t="s">
        <v>17</v>
      </c>
      <c r="B22" s="12">
        <v>152460</v>
      </c>
      <c r="C22" s="11">
        <v>124677</v>
      </c>
      <c r="D22" s="11">
        <v>14059</v>
      </c>
      <c r="E22" s="11">
        <v>6109</v>
      </c>
      <c r="F22" s="11">
        <v>138</v>
      </c>
      <c r="G22" s="11"/>
      <c r="H22" s="3"/>
      <c r="I22" s="3"/>
      <c r="J22" s="3"/>
      <c r="K22" s="3"/>
    </row>
    <row r="23" spans="1:11">
      <c r="A23" s="5" t="s">
        <v>18</v>
      </c>
      <c r="B23" s="12">
        <v>63613</v>
      </c>
      <c r="C23" s="11">
        <v>46683</v>
      </c>
      <c r="D23" s="11">
        <v>9297</v>
      </c>
      <c r="E23" s="11">
        <v>3718</v>
      </c>
      <c r="F23" s="11">
        <v>111</v>
      </c>
      <c r="G23" s="11"/>
      <c r="H23" s="3"/>
      <c r="I23" s="3"/>
      <c r="J23" s="3"/>
      <c r="K23" s="3"/>
    </row>
    <row r="24" spans="1:11">
      <c r="A24" s="5" t="s">
        <v>19</v>
      </c>
      <c r="B24" s="12">
        <v>65602</v>
      </c>
      <c r="C24" s="11">
        <v>47453</v>
      </c>
      <c r="D24" s="11">
        <v>8878</v>
      </c>
      <c r="E24" s="11">
        <v>3164</v>
      </c>
      <c r="F24" s="11">
        <v>90</v>
      </c>
      <c r="G24" s="11"/>
      <c r="H24" s="3"/>
      <c r="I24" s="3"/>
      <c r="J24" s="3"/>
      <c r="K24" s="3"/>
    </row>
    <row r="25" spans="1:11">
      <c r="A25" s="5" t="s">
        <v>20</v>
      </c>
      <c r="B25" s="12">
        <v>101795</v>
      </c>
      <c r="C25" s="11">
        <v>78550</v>
      </c>
      <c r="D25" s="11">
        <v>12167</v>
      </c>
      <c r="E25" s="11">
        <v>5179</v>
      </c>
      <c r="F25" s="11">
        <v>125</v>
      </c>
      <c r="G25" s="11"/>
      <c r="H25" s="3"/>
      <c r="I25" s="3"/>
      <c r="J25" s="3"/>
      <c r="K25" s="3"/>
    </row>
    <row r="26" spans="1:11">
      <c r="A26" s="3"/>
      <c r="B26" s="11"/>
      <c r="C26" s="11"/>
      <c r="D26" s="11"/>
      <c r="E26" s="11"/>
      <c r="F26" s="11"/>
      <c r="G26" s="11"/>
      <c r="H26" s="3"/>
      <c r="I26" s="3"/>
      <c r="J26" s="3"/>
      <c r="K26" s="3"/>
    </row>
    <row r="27" spans="1:11">
      <c r="A27" s="5" t="s">
        <v>21</v>
      </c>
      <c r="B27" s="12">
        <v>69051</v>
      </c>
      <c r="C27" s="11">
        <v>54925</v>
      </c>
      <c r="D27" s="11">
        <v>6826</v>
      </c>
      <c r="E27" s="11">
        <v>3134</v>
      </c>
      <c r="F27" s="11">
        <v>85</v>
      </c>
      <c r="G27" s="11"/>
      <c r="H27" s="3"/>
      <c r="I27" s="3"/>
      <c r="J27" s="3"/>
      <c r="K27" s="3"/>
    </row>
    <row r="28" spans="1:11">
      <c r="A28" s="5" t="s">
        <v>22</v>
      </c>
      <c r="B28" s="12">
        <v>44810</v>
      </c>
      <c r="C28" s="11">
        <v>33371</v>
      </c>
      <c r="D28" s="11">
        <v>5864</v>
      </c>
      <c r="E28" s="11">
        <v>2569</v>
      </c>
      <c r="F28" s="11">
        <v>48</v>
      </c>
      <c r="G28" s="11"/>
      <c r="H28" s="3"/>
      <c r="I28" s="3"/>
      <c r="J28" s="3"/>
      <c r="K28" s="3"/>
    </row>
    <row r="29" spans="1:11">
      <c r="A29" s="5" t="s">
        <v>23</v>
      </c>
      <c r="B29" s="12">
        <v>68401</v>
      </c>
      <c r="C29" s="11">
        <v>51235</v>
      </c>
      <c r="D29" s="11">
        <v>7957</v>
      </c>
      <c r="E29" s="11">
        <v>3695</v>
      </c>
      <c r="F29" s="11">
        <v>83</v>
      </c>
      <c r="G29" s="11"/>
      <c r="H29" s="3"/>
      <c r="I29" s="3"/>
      <c r="J29" s="3"/>
      <c r="K29" s="3"/>
    </row>
    <row r="30" spans="1:11">
      <c r="A30" s="5" t="s">
        <v>24</v>
      </c>
      <c r="B30" s="12">
        <v>58695</v>
      </c>
      <c r="C30" s="11">
        <v>46089</v>
      </c>
      <c r="D30" s="11">
        <v>6031</v>
      </c>
      <c r="E30" s="11">
        <v>2674</v>
      </c>
      <c r="F30" s="11">
        <v>73</v>
      </c>
      <c r="G30" s="11"/>
      <c r="H30" s="3"/>
      <c r="I30" s="3"/>
      <c r="J30" s="3"/>
      <c r="K30" s="3"/>
    </row>
    <row r="31" spans="1:11">
      <c r="A31" s="5" t="s">
        <v>25</v>
      </c>
      <c r="B31" s="12">
        <v>36678</v>
      </c>
      <c r="C31" s="11">
        <v>27615</v>
      </c>
      <c r="D31" s="11">
        <v>4648</v>
      </c>
      <c r="E31" s="11">
        <v>1990</v>
      </c>
      <c r="F31" s="11">
        <v>42</v>
      </c>
      <c r="G31" s="11"/>
      <c r="H31" s="3"/>
      <c r="I31" s="3"/>
      <c r="J31" s="3"/>
      <c r="K31" s="3"/>
    </row>
    <row r="32" spans="1:11">
      <c r="A32" s="5" t="s">
        <v>26</v>
      </c>
      <c r="B32" s="12">
        <v>42992</v>
      </c>
      <c r="C32" s="11">
        <v>31988</v>
      </c>
      <c r="D32" s="11">
        <v>5916</v>
      </c>
      <c r="E32" s="11">
        <v>2072</v>
      </c>
      <c r="F32" s="11">
        <v>44</v>
      </c>
      <c r="G32" s="11"/>
      <c r="H32" s="3"/>
      <c r="I32" s="3"/>
      <c r="J32" s="3"/>
      <c r="K32" s="3"/>
    </row>
    <row r="33" spans="1:11">
      <c r="A33" s="3"/>
      <c r="B33" s="11"/>
      <c r="C33" s="11"/>
      <c r="D33" s="11"/>
      <c r="E33" s="11"/>
      <c r="F33" s="11"/>
      <c r="G33" s="11"/>
      <c r="H33" s="3"/>
      <c r="I33" s="3"/>
      <c r="J33" s="3"/>
      <c r="K33" s="3"/>
    </row>
    <row r="34" spans="1:11">
      <c r="A34" s="5" t="s">
        <v>27</v>
      </c>
      <c r="B34" s="12">
        <v>240315</v>
      </c>
      <c r="C34" s="11">
        <v>210336</v>
      </c>
      <c r="D34" s="11">
        <v>13354</v>
      </c>
      <c r="E34" s="11">
        <v>8404</v>
      </c>
      <c r="F34" s="11">
        <v>175</v>
      </c>
      <c r="G34" s="11"/>
      <c r="H34" s="3"/>
      <c r="I34" s="3"/>
      <c r="J34" s="3"/>
      <c r="K34" s="3"/>
    </row>
    <row r="35" spans="1:11">
      <c r="A35" s="5" t="s">
        <v>28</v>
      </c>
      <c r="B35" s="12">
        <v>687117</v>
      </c>
      <c r="C35" s="11">
        <v>574420</v>
      </c>
      <c r="D35" s="11">
        <v>51478</v>
      </c>
      <c r="E35" s="11">
        <v>21527</v>
      </c>
      <c r="F35" s="11">
        <v>940</v>
      </c>
      <c r="G35" s="11"/>
      <c r="H35" s="3"/>
      <c r="I35" s="3"/>
      <c r="J35" s="3"/>
      <c r="K35" s="3"/>
    </row>
    <row r="36" spans="1:11">
      <c r="A36" s="5" t="s">
        <v>29</v>
      </c>
      <c r="B36" s="12">
        <v>33749</v>
      </c>
      <c r="C36" s="11">
        <v>24257</v>
      </c>
      <c r="D36" s="11">
        <v>4857</v>
      </c>
      <c r="E36" s="11">
        <v>1702</v>
      </c>
      <c r="F36" s="11">
        <v>58</v>
      </c>
      <c r="G36" s="11"/>
      <c r="H36" s="3"/>
      <c r="I36" s="3"/>
      <c r="J36" s="3"/>
      <c r="K36" s="3"/>
    </row>
    <row r="37" spans="1:11">
      <c r="A37" s="5" t="s">
        <v>30</v>
      </c>
      <c r="B37" s="12">
        <v>39848</v>
      </c>
      <c r="C37" s="11">
        <v>29167</v>
      </c>
      <c r="D37" s="11">
        <v>5757</v>
      </c>
      <c r="E37" s="11">
        <v>1953</v>
      </c>
      <c r="F37" s="11">
        <v>55</v>
      </c>
      <c r="G37" s="11"/>
      <c r="H37" s="3"/>
      <c r="I37" s="3"/>
      <c r="J37" s="3"/>
      <c r="K37" s="3"/>
    </row>
    <row r="38" spans="1:11">
      <c r="A38" s="5" t="s">
        <v>31</v>
      </c>
      <c r="B38" s="12">
        <v>45464</v>
      </c>
      <c r="C38" s="11">
        <v>35098</v>
      </c>
      <c r="D38" s="11">
        <v>4837</v>
      </c>
      <c r="E38" s="11">
        <v>2659</v>
      </c>
      <c r="F38" s="11">
        <v>81</v>
      </c>
      <c r="G38" s="11"/>
      <c r="H38" s="3"/>
      <c r="I38" s="3"/>
      <c r="J38" s="3"/>
      <c r="K38" s="3"/>
    </row>
    <row r="39" spans="1:11">
      <c r="A39" s="5" t="s">
        <v>32</v>
      </c>
      <c r="B39" s="12">
        <v>52068</v>
      </c>
      <c r="C39" s="11">
        <v>38081</v>
      </c>
      <c r="D39" s="11">
        <v>7229</v>
      </c>
      <c r="E39" s="11">
        <v>2451</v>
      </c>
      <c r="F39" s="11">
        <v>87</v>
      </c>
      <c r="G39" s="11"/>
      <c r="H39" s="3"/>
      <c r="I39" s="3"/>
      <c r="J39" s="3"/>
      <c r="K39" s="3"/>
    </row>
    <row r="40" spans="1:11">
      <c r="A40" s="5" t="s">
        <v>0</v>
      </c>
      <c r="B40" s="11"/>
      <c r="C40" s="11"/>
      <c r="D40" s="11"/>
      <c r="E40" s="11"/>
      <c r="F40" s="11"/>
      <c r="G40" s="11"/>
      <c r="H40" s="3"/>
      <c r="I40" s="3"/>
      <c r="J40" s="3"/>
      <c r="K40" s="3"/>
    </row>
    <row r="41" spans="1:11">
      <c r="A41" s="5" t="s">
        <v>33</v>
      </c>
      <c r="B41" s="12">
        <v>46799</v>
      </c>
      <c r="C41" s="11">
        <v>36113</v>
      </c>
      <c r="D41" s="11">
        <v>4579</v>
      </c>
      <c r="E41" s="11">
        <v>2788</v>
      </c>
      <c r="F41" s="11">
        <v>64</v>
      </c>
      <c r="G41" s="11"/>
      <c r="H41" s="3"/>
      <c r="I41" s="3"/>
      <c r="J41" s="3"/>
      <c r="K41" s="3"/>
    </row>
    <row r="42" spans="1:11">
      <c r="A42" s="5" t="s">
        <v>34</v>
      </c>
      <c r="B42" s="12">
        <v>5888</v>
      </c>
      <c r="C42" s="11">
        <v>3881</v>
      </c>
      <c r="D42" s="11">
        <v>958</v>
      </c>
      <c r="E42" s="11">
        <v>342</v>
      </c>
      <c r="F42" s="11">
        <v>21</v>
      </c>
      <c r="G42" s="11"/>
      <c r="H42" s="3"/>
      <c r="I42" s="3"/>
      <c r="J42" s="3"/>
      <c r="K42" s="3"/>
    </row>
    <row r="43" spans="1:11">
      <c r="A43" s="5" t="s">
        <v>35</v>
      </c>
      <c r="B43" s="12">
        <v>51552</v>
      </c>
      <c r="C43" s="11">
        <v>38027</v>
      </c>
      <c r="D43" s="11">
        <v>7103</v>
      </c>
      <c r="E43" s="11">
        <v>2861</v>
      </c>
      <c r="F43" s="11">
        <v>136</v>
      </c>
      <c r="G43" s="11"/>
      <c r="H43" s="3"/>
      <c r="I43" s="3"/>
      <c r="J43" s="3"/>
      <c r="K43" s="3"/>
    </row>
    <row r="44" spans="1:11">
      <c r="A44" s="5" t="s">
        <v>36</v>
      </c>
      <c r="B44" s="12">
        <v>90285</v>
      </c>
      <c r="C44" s="11">
        <v>66040</v>
      </c>
      <c r="D44" s="11">
        <v>12269</v>
      </c>
      <c r="E44" s="11">
        <v>4390</v>
      </c>
      <c r="F44" s="11">
        <v>165</v>
      </c>
      <c r="G44" s="11"/>
      <c r="H44" s="3"/>
      <c r="I44" s="3"/>
      <c r="J44" s="3"/>
      <c r="K44" s="3"/>
    </row>
    <row r="45" spans="1:11">
      <c r="A45" s="5" t="s">
        <v>37</v>
      </c>
      <c r="B45" s="12">
        <v>24697</v>
      </c>
      <c r="C45" s="11">
        <v>16003</v>
      </c>
      <c r="D45" s="11">
        <v>4899</v>
      </c>
      <c r="E45" s="11">
        <v>1393</v>
      </c>
      <c r="F45" s="11">
        <v>83</v>
      </c>
      <c r="G45" s="11"/>
      <c r="H45" s="3"/>
      <c r="I45" s="3"/>
      <c r="J45" s="3"/>
      <c r="K45" s="3"/>
    </row>
    <row r="46" spans="1:11">
      <c r="A46" s="5" t="s">
        <v>38</v>
      </c>
      <c r="B46" s="12">
        <v>54915</v>
      </c>
      <c r="C46" s="11">
        <v>40486</v>
      </c>
      <c r="D46" s="11">
        <v>7416</v>
      </c>
      <c r="E46" s="11">
        <v>2816</v>
      </c>
      <c r="F46" s="11">
        <v>71</v>
      </c>
      <c r="G46" s="11"/>
      <c r="H46" s="3"/>
      <c r="I46" s="3"/>
      <c r="J46" s="3"/>
      <c r="K46" s="3"/>
    </row>
    <row r="47" spans="1:11">
      <c r="A47" s="3"/>
      <c r="B47" s="11"/>
      <c r="C47" s="11"/>
      <c r="D47" s="11"/>
      <c r="E47" s="11"/>
      <c r="F47" s="11"/>
      <c r="G47" s="11"/>
      <c r="H47" s="3"/>
      <c r="I47" s="3"/>
      <c r="J47" s="3"/>
      <c r="K47" s="3"/>
    </row>
    <row r="48" spans="1:11">
      <c r="A48" s="5" t="s">
        <v>39</v>
      </c>
      <c r="B48" s="12">
        <v>58591</v>
      </c>
      <c r="C48" s="11">
        <v>42808</v>
      </c>
      <c r="D48" s="11">
        <v>8208</v>
      </c>
      <c r="E48" s="11">
        <v>3053</v>
      </c>
      <c r="F48" s="11">
        <v>91</v>
      </c>
      <c r="G48" s="11"/>
      <c r="H48" s="3"/>
      <c r="I48" s="3"/>
      <c r="J48" s="3"/>
      <c r="K48" s="3"/>
    </row>
    <row r="49" spans="1:11">
      <c r="A49" s="5" t="s">
        <v>40</v>
      </c>
      <c r="B49" s="12">
        <v>560887</v>
      </c>
      <c r="C49" s="11">
        <v>480056</v>
      </c>
      <c r="D49" s="11">
        <v>39793</v>
      </c>
      <c r="E49" s="11">
        <v>16558</v>
      </c>
      <c r="F49" s="11">
        <v>420</v>
      </c>
      <c r="G49" s="11"/>
      <c r="H49" s="3"/>
      <c r="I49" s="3"/>
      <c r="J49" s="3"/>
      <c r="K49" s="3"/>
    </row>
    <row r="50" spans="1:11">
      <c r="A50" s="5" t="s">
        <v>41</v>
      </c>
      <c r="B50" s="12">
        <v>42768</v>
      </c>
      <c r="C50" s="11">
        <v>32254</v>
      </c>
      <c r="D50" s="11">
        <v>4875</v>
      </c>
      <c r="E50" s="11">
        <v>2344</v>
      </c>
      <c r="F50" s="11">
        <v>62</v>
      </c>
      <c r="G50" s="11"/>
      <c r="H50" s="3"/>
      <c r="I50" s="3"/>
      <c r="J50" s="3"/>
      <c r="K50" s="3"/>
    </row>
    <row r="51" spans="1:11">
      <c r="A51" s="5" t="s">
        <v>42</v>
      </c>
      <c r="B51" s="12">
        <v>996701</v>
      </c>
      <c r="C51" s="11">
        <v>925198</v>
      </c>
      <c r="D51" s="11">
        <v>32130</v>
      </c>
      <c r="E51" s="11">
        <v>18228</v>
      </c>
      <c r="F51" s="11">
        <v>664</v>
      </c>
      <c r="G51" s="11"/>
      <c r="H51" s="3"/>
      <c r="I51" s="3"/>
      <c r="J51" s="3"/>
      <c r="K51" s="3"/>
    </row>
    <row r="52" spans="1:11">
      <c r="A52" s="5" t="s">
        <v>43</v>
      </c>
      <c r="B52" s="12">
        <v>172977</v>
      </c>
      <c r="C52" s="11">
        <v>140397</v>
      </c>
      <c r="D52" s="11">
        <v>14951</v>
      </c>
      <c r="E52" s="11">
        <v>7824</v>
      </c>
      <c r="F52" s="11">
        <v>286</v>
      </c>
      <c r="G52" s="11"/>
      <c r="H52" s="3"/>
      <c r="I52" s="3"/>
      <c r="J52" s="3"/>
      <c r="K52" s="3"/>
    </row>
    <row r="53" spans="1:11">
      <c r="A53" s="5" t="s">
        <v>44</v>
      </c>
      <c r="B53" s="12">
        <v>176568</v>
      </c>
      <c r="C53" s="11">
        <v>138676</v>
      </c>
      <c r="D53" s="11">
        <v>18944</v>
      </c>
      <c r="E53" s="11">
        <v>7648</v>
      </c>
      <c r="F53" s="11">
        <v>251</v>
      </c>
      <c r="G53" s="11"/>
      <c r="H53" s="3"/>
      <c r="I53" s="3"/>
      <c r="J53" s="3"/>
      <c r="K53" s="3"/>
    </row>
    <row r="54" spans="1:11">
      <c r="A54" s="3"/>
      <c r="B54" s="11"/>
      <c r="C54" s="11"/>
      <c r="D54" s="11"/>
      <c r="E54" s="11"/>
      <c r="F54" s="11"/>
      <c r="G54" s="11"/>
      <c r="H54" s="3"/>
      <c r="I54" s="3"/>
      <c r="J54" s="3"/>
      <c r="K54" s="3"/>
    </row>
    <row r="55" spans="1:11">
      <c r="A55" s="5" t="s">
        <v>45</v>
      </c>
      <c r="B55" s="12">
        <v>352679</v>
      </c>
      <c r="C55" s="11">
        <v>287911</v>
      </c>
      <c r="D55" s="11">
        <v>33263</v>
      </c>
      <c r="E55" s="11">
        <v>11880</v>
      </c>
      <c r="F55" s="11">
        <v>320</v>
      </c>
      <c r="G55" s="11"/>
      <c r="H55" s="3"/>
      <c r="I55" s="3"/>
      <c r="J55" s="3"/>
      <c r="K55" s="3"/>
    </row>
    <row r="56" spans="1:11">
      <c r="A56" s="5" t="s">
        <v>46</v>
      </c>
      <c r="B56" s="12">
        <v>96433</v>
      </c>
      <c r="C56" s="11">
        <v>73730</v>
      </c>
      <c r="D56" s="11">
        <v>11366</v>
      </c>
      <c r="E56" s="11">
        <v>4127</v>
      </c>
      <c r="F56" s="11">
        <v>121</v>
      </c>
      <c r="G56" s="11"/>
      <c r="H56" s="3"/>
      <c r="I56" s="3"/>
      <c r="J56" s="3"/>
      <c r="K56" s="3"/>
    </row>
    <row r="57" spans="1:11">
      <c r="A57" s="5" t="s">
        <v>47</v>
      </c>
      <c r="B57" s="12">
        <v>286763</v>
      </c>
      <c r="C57" s="11">
        <v>247454</v>
      </c>
      <c r="D57" s="11">
        <v>17523</v>
      </c>
      <c r="E57" s="11">
        <v>10068</v>
      </c>
      <c r="F57" s="11">
        <v>139</v>
      </c>
      <c r="G57" s="11"/>
      <c r="H57" s="3"/>
      <c r="I57" s="3"/>
      <c r="J57" s="3"/>
      <c r="K57" s="3"/>
    </row>
    <row r="58" spans="1:11">
      <c r="A58" s="5" t="s">
        <v>48</v>
      </c>
      <c r="B58" s="12">
        <v>33930</v>
      </c>
      <c r="C58" s="11">
        <v>25388</v>
      </c>
      <c r="D58" s="11">
        <v>4323</v>
      </c>
      <c r="E58" s="11">
        <v>1529</v>
      </c>
      <c r="F58" s="11">
        <v>58</v>
      </c>
      <c r="G58" s="11"/>
      <c r="H58" s="3"/>
      <c r="I58" s="3"/>
      <c r="J58" s="3"/>
      <c r="K58" s="3"/>
    </row>
    <row r="59" spans="1:11">
      <c r="A59" s="5" t="s">
        <v>49</v>
      </c>
      <c r="B59" s="12">
        <v>98051</v>
      </c>
      <c r="C59" s="11">
        <v>74165</v>
      </c>
      <c r="D59" s="11">
        <v>12474</v>
      </c>
      <c r="E59" s="11">
        <v>4857</v>
      </c>
      <c r="F59" s="11">
        <v>140</v>
      </c>
      <c r="G59" s="11"/>
      <c r="H59" s="3"/>
      <c r="I59" s="3"/>
      <c r="J59" s="3"/>
      <c r="K59" s="3"/>
    </row>
    <row r="60" spans="1:11">
      <c r="A60" s="5" t="s">
        <v>50</v>
      </c>
      <c r="B60" s="12">
        <v>50071</v>
      </c>
      <c r="C60" s="11">
        <v>37897</v>
      </c>
      <c r="D60" s="11">
        <v>6429</v>
      </c>
      <c r="E60" s="11">
        <v>2553</v>
      </c>
      <c r="F60" s="11">
        <v>84</v>
      </c>
      <c r="G60" s="11"/>
      <c r="H60" s="3"/>
      <c r="I60" s="3"/>
      <c r="J60" s="3"/>
      <c r="K60" s="3"/>
    </row>
    <row r="61" spans="1:11">
      <c r="A61" s="3"/>
      <c r="B61" s="11"/>
      <c r="C61" s="11"/>
      <c r="D61" s="11"/>
      <c r="E61" s="11"/>
      <c r="F61" s="11"/>
      <c r="G61" s="11"/>
      <c r="H61" s="3"/>
      <c r="I61" s="3"/>
      <c r="J61" s="3"/>
      <c r="K61" s="3"/>
    </row>
    <row r="62" spans="1:11">
      <c r="A62" s="5" t="s">
        <v>51</v>
      </c>
      <c r="B62" s="12">
        <v>90458</v>
      </c>
      <c r="C62" s="11">
        <v>79800</v>
      </c>
      <c r="D62" s="11">
        <v>4270</v>
      </c>
      <c r="E62" s="11">
        <v>3466</v>
      </c>
      <c r="F62" s="11">
        <v>54</v>
      </c>
      <c r="G62" s="11"/>
      <c r="H62" s="3"/>
      <c r="I62" s="3"/>
      <c r="J62" s="3"/>
      <c r="K62" s="3"/>
    </row>
    <row r="63" spans="1:11">
      <c r="A63" s="5" t="s">
        <v>52</v>
      </c>
      <c r="B63" s="12">
        <v>126724</v>
      </c>
      <c r="C63" s="11">
        <v>102485</v>
      </c>
      <c r="D63" s="11">
        <v>11735</v>
      </c>
      <c r="E63" s="11">
        <v>5887</v>
      </c>
      <c r="F63" s="11">
        <v>84</v>
      </c>
      <c r="G63" s="11"/>
      <c r="H63" s="3"/>
      <c r="I63" s="3"/>
      <c r="J63" s="3"/>
      <c r="K63" s="3"/>
    </row>
    <row r="64" spans="1:11">
      <c r="A64" s="5" t="s">
        <v>53</v>
      </c>
      <c r="B64" s="12">
        <v>216192</v>
      </c>
      <c r="C64" s="11">
        <v>197576</v>
      </c>
      <c r="D64" s="11">
        <v>7778</v>
      </c>
      <c r="E64" s="11">
        <v>4701</v>
      </c>
      <c r="F64" s="11">
        <v>130</v>
      </c>
      <c r="G64" s="11"/>
      <c r="H64" s="3"/>
      <c r="I64" s="3"/>
      <c r="J64" s="3"/>
      <c r="K64" s="3"/>
    </row>
    <row r="65" spans="1:11">
      <c r="A65" s="5" t="s">
        <v>54</v>
      </c>
      <c r="B65" s="12">
        <v>84684</v>
      </c>
      <c r="C65" s="11">
        <v>60727</v>
      </c>
      <c r="D65" s="11">
        <v>12609</v>
      </c>
      <c r="E65" s="11">
        <v>4341</v>
      </c>
      <c r="F65" s="11">
        <v>212</v>
      </c>
      <c r="G65" s="11"/>
      <c r="H65" s="3"/>
      <c r="I65" s="3"/>
      <c r="J65" s="3"/>
      <c r="K65" s="3"/>
    </row>
    <row r="66" spans="1:11">
      <c r="A66" s="5" t="s">
        <v>55</v>
      </c>
      <c r="B66" s="12">
        <v>201833</v>
      </c>
      <c r="C66" s="11">
        <v>164405</v>
      </c>
      <c r="D66" s="11">
        <v>16819</v>
      </c>
      <c r="E66" s="11">
        <v>9013</v>
      </c>
      <c r="F66" s="11">
        <v>155</v>
      </c>
      <c r="G66" s="11"/>
      <c r="H66" s="3"/>
      <c r="I66" s="3"/>
      <c r="J66" s="3"/>
      <c r="K66" s="3"/>
    </row>
    <row r="67" spans="1:11">
      <c r="A67" s="5" t="s">
        <v>56</v>
      </c>
      <c r="B67" s="12">
        <v>126415</v>
      </c>
      <c r="C67" s="11">
        <v>106664</v>
      </c>
      <c r="D67" s="11">
        <v>8923</v>
      </c>
      <c r="E67" s="11">
        <v>5072</v>
      </c>
      <c r="F67" s="11">
        <v>83</v>
      </c>
      <c r="G67" s="11"/>
      <c r="H67" s="3"/>
      <c r="I67" s="3"/>
      <c r="J67" s="3"/>
      <c r="K67" s="3"/>
    </row>
    <row r="68" spans="1:11">
      <c r="A68" s="3"/>
      <c r="B68" s="11"/>
      <c r="C68" s="11"/>
      <c r="D68" s="11"/>
      <c r="E68" s="11"/>
      <c r="F68" s="11"/>
      <c r="G68" s="11"/>
      <c r="H68" s="3"/>
      <c r="I68" s="3"/>
      <c r="J68" s="3"/>
      <c r="K68" s="3"/>
    </row>
    <row r="69" spans="1:11">
      <c r="A69" s="5" t="s">
        <v>57</v>
      </c>
      <c r="B69" s="12">
        <v>29643</v>
      </c>
      <c r="C69" s="11">
        <v>21749</v>
      </c>
      <c r="D69" s="11">
        <v>4043</v>
      </c>
      <c r="E69" s="11">
        <v>1716</v>
      </c>
      <c r="F69" s="11">
        <v>34</v>
      </c>
      <c r="G69" s="11"/>
      <c r="H69" s="3"/>
      <c r="I69" s="3"/>
      <c r="J69" s="3"/>
      <c r="K69" s="3"/>
    </row>
    <row r="70" spans="1:11">
      <c r="A70" s="5" t="s">
        <v>58</v>
      </c>
      <c r="B70" s="12">
        <v>17728</v>
      </c>
      <c r="C70" s="11">
        <v>12763</v>
      </c>
      <c r="D70" s="11">
        <v>2503</v>
      </c>
      <c r="E70" s="11">
        <v>1065</v>
      </c>
      <c r="F70" s="11">
        <v>55</v>
      </c>
      <c r="G70" s="11"/>
      <c r="H70" s="3"/>
      <c r="I70" s="3"/>
      <c r="J70" s="3"/>
      <c r="K70" s="3"/>
    </row>
    <row r="71" spans="1:11">
      <c r="A71" s="5" t="s">
        <v>59</v>
      </c>
      <c r="B71" s="12">
        <v>28847</v>
      </c>
      <c r="C71" s="11">
        <v>21052</v>
      </c>
      <c r="D71" s="11">
        <v>3682</v>
      </c>
      <c r="E71" s="11">
        <v>1402</v>
      </c>
      <c r="F71" s="11">
        <v>72</v>
      </c>
      <c r="G71" s="11"/>
      <c r="H71" s="3"/>
      <c r="I71" s="3"/>
      <c r="J71" s="3"/>
      <c r="K71" s="3"/>
    </row>
    <row r="72" spans="1:11">
      <c r="A72" s="5" t="s">
        <v>60</v>
      </c>
      <c r="B72" s="12">
        <v>84067</v>
      </c>
      <c r="C72" s="11">
        <v>62542</v>
      </c>
      <c r="D72" s="11">
        <v>10947</v>
      </c>
      <c r="E72" s="11">
        <v>4450</v>
      </c>
      <c r="F72" s="11">
        <v>105</v>
      </c>
      <c r="G72" s="11"/>
      <c r="H72" s="3"/>
      <c r="I72" s="3"/>
      <c r="J72" s="3"/>
      <c r="K72" s="3"/>
    </row>
    <row r="73" spans="1:11">
      <c r="A73" s="5" t="s">
        <v>61</v>
      </c>
      <c r="B73" s="12">
        <v>1246754</v>
      </c>
      <c r="C73" s="11">
        <v>1101082</v>
      </c>
      <c r="D73" s="11">
        <v>70290</v>
      </c>
      <c r="E73" s="11">
        <v>31763</v>
      </c>
      <c r="F73" s="11">
        <v>1103</v>
      </c>
      <c r="G73" s="11"/>
      <c r="H73" s="3"/>
      <c r="I73" s="3"/>
      <c r="J73" s="3"/>
      <c r="K73" s="3"/>
    </row>
    <row r="74" spans="1:11">
      <c r="A74" s="5" t="s">
        <v>62</v>
      </c>
      <c r="B74" s="12">
        <v>64879</v>
      </c>
      <c r="C74" s="11">
        <v>51391</v>
      </c>
      <c r="D74" s="11">
        <v>6121</v>
      </c>
      <c r="E74" s="11">
        <v>2889</v>
      </c>
      <c r="F74" s="11">
        <v>44</v>
      </c>
      <c r="G74" s="11"/>
      <c r="H74" s="3"/>
      <c r="I74" s="3"/>
      <c r="J74" s="3"/>
      <c r="K74" s="3"/>
    </row>
    <row r="75" spans="1:11">
      <c r="A75" s="3"/>
      <c r="B75" s="11"/>
      <c r="C75" s="11"/>
      <c r="D75" s="11"/>
      <c r="E75" s="11"/>
      <c r="F75" s="11"/>
      <c r="G75" s="11"/>
      <c r="H75" s="3"/>
      <c r="I75" s="3"/>
      <c r="J75" s="3"/>
      <c r="K75" s="3"/>
    </row>
    <row r="76" spans="1:11">
      <c r="A76" s="5" t="s">
        <v>63</v>
      </c>
      <c r="B76" s="12">
        <v>44039</v>
      </c>
      <c r="C76" s="11">
        <v>33624</v>
      </c>
      <c r="D76" s="11">
        <v>5772</v>
      </c>
      <c r="E76" s="11">
        <v>2041</v>
      </c>
      <c r="F76" s="11">
        <v>22</v>
      </c>
      <c r="G76" s="11"/>
      <c r="H76" s="3"/>
      <c r="I76" s="3"/>
      <c r="J76" s="3"/>
      <c r="K76" s="3"/>
    </row>
    <row r="77" spans="1:11">
      <c r="A77" s="5" t="s">
        <v>64</v>
      </c>
      <c r="B77" s="12">
        <v>66657</v>
      </c>
      <c r="C77" s="11">
        <v>53105</v>
      </c>
      <c r="D77" s="11">
        <v>6808</v>
      </c>
      <c r="E77" s="11">
        <v>3019</v>
      </c>
      <c r="F77" s="11">
        <v>132</v>
      </c>
      <c r="G77" s="11"/>
      <c r="H77" s="3"/>
      <c r="I77" s="3"/>
      <c r="J77" s="3"/>
      <c r="K77" s="3"/>
    </row>
    <row r="78" spans="1:11">
      <c r="A78" s="5" t="s">
        <v>65</v>
      </c>
      <c r="B78" s="12">
        <v>158153</v>
      </c>
      <c r="C78" s="11">
        <v>129583</v>
      </c>
      <c r="D78" s="11">
        <v>13256</v>
      </c>
      <c r="E78" s="11">
        <v>7159</v>
      </c>
      <c r="F78" s="11">
        <v>171</v>
      </c>
      <c r="G78" s="11"/>
      <c r="H78" s="3"/>
      <c r="I78" s="3"/>
      <c r="J78" s="3"/>
      <c r="K78" s="3"/>
    </row>
    <row r="79" spans="1:11">
      <c r="A79" s="5" t="s">
        <v>66</v>
      </c>
      <c r="B79" s="12">
        <v>61316</v>
      </c>
      <c r="C79" s="11">
        <v>47403</v>
      </c>
      <c r="D79" s="11">
        <v>6493</v>
      </c>
      <c r="E79" s="11">
        <v>3055</v>
      </c>
      <c r="F79" s="11">
        <v>79</v>
      </c>
      <c r="G79" s="11"/>
      <c r="H79" s="3"/>
      <c r="I79" s="3"/>
      <c r="J79" s="3"/>
      <c r="K79" s="3"/>
    </row>
    <row r="80" spans="1:11">
      <c r="A80" s="5" t="s">
        <v>67</v>
      </c>
      <c r="B80" s="12">
        <v>55292</v>
      </c>
      <c r="C80" s="11">
        <v>40449</v>
      </c>
      <c r="D80" s="11">
        <v>7461</v>
      </c>
      <c r="E80" s="11">
        <v>3193</v>
      </c>
      <c r="F80" s="11">
        <v>51</v>
      </c>
      <c r="G80" s="11"/>
      <c r="H80" s="3"/>
      <c r="I80" s="3"/>
      <c r="J80" s="3"/>
      <c r="K80" s="3"/>
    </row>
    <row r="81" spans="1:11">
      <c r="A81" s="5" t="s">
        <v>68</v>
      </c>
      <c r="B81" s="12">
        <v>85851</v>
      </c>
      <c r="C81" s="11">
        <v>63793</v>
      </c>
      <c r="D81" s="11">
        <v>10546</v>
      </c>
      <c r="E81" s="11">
        <v>4709</v>
      </c>
      <c r="F81" s="11">
        <v>164</v>
      </c>
      <c r="G81" s="11"/>
      <c r="H81" s="3"/>
      <c r="I81" s="3"/>
      <c r="J81" s="3"/>
      <c r="K81" s="3"/>
    </row>
    <row r="82" spans="1:11">
      <c r="A82" s="17"/>
      <c r="B82" s="18"/>
      <c r="C82" s="18"/>
      <c r="D82" s="20" t="s">
        <v>101</v>
      </c>
      <c r="E82" s="20"/>
      <c r="F82" s="20"/>
      <c r="G82" s="11"/>
      <c r="H82" s="3"/>
      <c r="I82" s="3"/>
      <c r="J82" s="3"/>
      <c r="K82" s="3"/>
    </row>
    <row r="83" spans="1:11">
      <c r="G83" s="11"/>
      <c r="H83" s="3"/>
      <c r="I83" s="3"/>
      <c r="J83" s="3"/>
      <c r="K83" s="3"/>
    </row>
    <row r="84" spans="1:11">
      <c r="G84" s="11"/>
      <c r="H84" s="3"/>
      <c r="I84" s="3"/>
      <c r="J84" s="3"/>
      <c r="K84" s="3"/>
    </row>
    <row r="85" spans="1:11">
      <c r="G85" s="11"/>
      <c r="H85" s="3"/>
      <c r="I85" s="3"/>
      <c r="J85" s="3"/>
      <c r="K85" s="3"/>
    </row>
    <row r="86" spans="1:11">
      <c r="G86" s="11"/>
      <c r="H86" s="3"/>
      <c r="I86" s="3"/>
      <c r="J86" s="3"/>
      <c r="K86" s="3"/>
    </row>
    <row r="87" spans="1:11">
      <c r="G87" s="11"/>
      <c r="H87" s="3"/>
      <c r="I87" s="3"/>
      <c r="J87" s="3"/>
      <c r="K87" s="3"/>
    </row>
    <row r="88" spans="1:11">
      <c r="G88" s="11"/>
      <c r="H88" s="3"/>
      <c r="I88" s="3"/>
      <c r="J88" s="3"/>
      <c r="K88" s="3"/>
    </row>
    <row r="89" spans="1:11">
      <c r="G89" s="11"/>
      <c r="H89" s="3"/>
      <c r="I89" s="3"/>
      <c r="J89" s="3"/>
      <c r="K89" s="3"/>
    </row>
    <row r="90" spans="1:11">
      <c r="G90" s="11"/>
      <c r="H90" s="3"/>
      <c r="I90" s="3"/>
      <c r="J90" s="3"/>
      <c r="K90" s="3"/>
    </row>
    <row r="91" spans="1:11">
      <c r="G91" s="11"/>
      <c r="H91" s="3"/>
      <c r="I91" s="3"/>
      <c r="J91" s="3"/>
      <c r="K91" s="3"/>
    </row>
    <row r="92" spans="1:11">
      <c r="G92" s="11"/>
      <c r="H92" s="3"/>
      <c r="I92" s="3"/>
      <c r="J92" s="3"/>
      <c r="K92" s="3"/>
    </row>
    <row r="93" spans="1:11">
      <c r="G93" s="11"/>
      <c r="H93" s="3"/>
      <c r="I93" s="3"/>
      <c r="J93" s="3"/>
      <c r="K93" s="3"/>
    </row>
    <row r="94" spans="1:11">
      <c r="G94" s="11"/>
      <c r="H94" s="3"/>
      <c r="I94" s="3"/>
      <c r="J94" s="3"/>
      <c r="K94" s="3"/>
    </row>
    <row r="95" spans="1:11">
      <c r="G95" s="11"/>
      <c r="H95" s="3"/>
      <c r="I95" s="3"/>
      <c r="J95" s="3"/>
      <c r="K95" s="3"/>
    </row>
    <row r="96" spans="1:11">
      <c r="G96" s="3"/>
      <c r="H96" s="3"/>
      <c r="I96" s="3"/>
      <c r="J96" s="3"/>
      <c r="K96" s="3"/>
    </row>
    <row r="97" spans="7:11">
      <c r="G97" s="3"/>
      <c r="H97" s="3"/>
      <c r="I97" s="3"/>
      <c r="J97" s="3"/>
      <c r="K97" s="3"/>
    </row>
    <row r="98" spans="7:11">
      <c r="G98" s="3"/>
      <c r="H98" s="3"/>
      <c r="I98" s="3"/>
      <c r="J98" s="3"/>
      <c r="K98" s="3"/>
    </row>
    <row r="99" spans="7:11">
      <c r="G99" s="3"/>
      <c r="H99" s="3"/>
      <c r="I99" s="3"/>
      <c r="J99" s="3"/>
      <c r="K99" s="3"/>
    </row>
    <row r="100" spans="7:11">
      <c r="G100" s="3"/>
      <c r="H100" s="3"/>
      <c r="I100" s="3"/>
      <c r="J100" s="3"/>
      <c r="K100" s="3"/>
    </row>
    <row r="101" spans="7:11">
      <c r="G101" s="3"/>
      <c r="H101" s="3"/>
      <c r="I101" s="3"/>
      <c r="J101" s="3"/>
      <c r="K101" s="3"/>
    </row>
    <row r="102" spans="7:11">
      <c r="G102" s="3"/>
      <c r="H102" s="3"/>
      <c r="I102" s="3"/>
      <c r="J102" s="3"/>
      <c r="K102" s="3"/>
    </row>
    <row r="103" spans="7:11">
      <c r="G103" s="3"/>
      <c r="H103" s="3"/>
      <c r="I103" s="3"/>
      <c r="J103" s="3"/>
      <c r="K103" s="3"/>
    </row>
    <row r="104" spans="7:11">
      <c r="G104" s="3"/>
      <c r="H104" s="3"/>
      <c r="I104" s="3"/>
      <c r="J104" s="3"/>
      <c r="K104" s="3"/>
    </row>
    <row r="105" spans="7:11">
      <c r="G105" s="3"/>
      <c r="H105" s="3"/>
      <c r="I105" s="3"/>
      <c r="J105" s="3"/>
      <c r="K105" s="3"/>
    </row>
    <row r="106" spans="7:11">
      <c r="G106" s="3"/>
      <c r="H106" s="3"/>
      <c r="I106" s="3"/>
      <c r="J106" s="3"/>
      <c r="K106" s="3"/>
    </row>
    <row r="107" spans="7:11">
      <c r="G107" s="3"/>
      <c r="H107" s="3"/>
      <c r="I107" s="3"/>
      <c r="J107" s="3"/>
      <c r="K107" s="3"/>
    </row>
    <row r="108" spans="7:11">
      <c r="G108" s="3"/>
      <c r="H108" s="3"/>
      <c r="I108" s="3"/>
      <c r="J108" s="3"/>
      <c r="K108" s="3"/>
    </row>
    <row r="109" spans="7:11">
      <c r="G109" s="3"/>
      <c r="H109" s="3"/>
      <c r="I109" s="3"/>
      <c r="J109" s="3"/>
      <c r="K109" s="3"/>
    </row>
    <row r="110" spans="7:11">
      <c r="G110" s="3"/>
      <c r="H110" s="3"/>
      <c r="I110" s="3"/>
      <c r="J110" s="3"/>
      <c r="K110" s="3"/>
    </row>
    <row r="111" spans="7:11">
      <c r="G111" s="3"/>
      <c r="H111" s="3"/>
      <c r="I111" s="3"/>
      <c r="J111" s="3"/>
      <c r="K111" s="3"/>
    </row>
    <row r="112" spans="7:11">
      <c r="G112" s="3"/>
      <c r="H112" s="3"/>
      <c r="I112" s="3"/>
      <c r="J112" s="3"/>
      <c r="K112" s="3"/>
    </row>
    <row r="113" spans="1:11">
      <c r="G113" s="3"/>
      <c r="H113" s="3"/>
      <c r="I113" s="3"/>
      <c r="J113" s="3"/>
      <c r="K113" s="3"/>
    </row>
    <row r="114" spans="1:1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</row>
    <row r="115" spans="1:1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</row>
    <row r="116" spans="1:1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</row>
    <row r="117" spans="1:1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</row>
  </sheetData>
  <mergeCells count="2">
    <mergeCell ref="C5:F5"/>
    <mergeCell ref="D82:F82"/>
  </mergeCells>
  <phoneticPr fontId="0" type="noConversion"/>
  <pageMargins left="0.5" right="0.5" top="0.75" bottom="0.75" header="0.5" footer="0.5"/>
  <pageSetup scale="8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/>
  </sheetViews>
  <sheetFormatPr defaultRowHeight="15.75"/>
  <cols>
    <col min="1" max="1" width="30.6640625" customWidth="1"/>
    <col min="2" max="9" width="12.77734375" customWidth="1"/>
  </cols>
  <sheetData>
    <row r="1" spans="1:6" ht="22.5">
      <c r="A1" s="2" t="s">
        <v>100</v>
      </c>
      <c r="B1" s="3"/>
      <c r="C1" s="3"/>
      <c r="D1" s="3"/>
      <c r="E1" s="3"/>
      <c r="F1" s="3"/>
    </row>
    <row r="2" spans="1:6" ht="22.5">
      <c r="A2" s="4" t="s">
        <v>99</v>
      </c>
      <c r="B2" s="3"/>
      <c r="C2" s="3"/>
      <c r="D2" s="3"/>
      <c r="E2" s="3"/>
      <c r="F2" s="3"/>
    </row>
    <row r="3" spans="1:6" ht="22.5">
      <c r="A3" s="4" t="s">
        <v>90</v>
      </c>
      <c r="B3" s="3"/>
      <c r="C3" s="3"/>
      <c r="D3" s="3"/>
      <c r="E3" s="3"/>
      <c r="F3" s="3"/>
    </row>
    <row r="4" spans="1:6">
      <c r="A4" s="5" t="s">
        <v>0</v>
      </c>
      <c r="B4" s="3"/>
      <c r="C4" s="3"/>
      <c r="D4" s="3"/>
      <c r="E4" s="3"/>
      <c r="F4" s="3"/>
    </row>
    <row r="5" spans="1:6">
      <c r="A5" s="6" t="s">
        <v>1</v>
      </c>
      <c r="B5" s="7" t="s">
        <v>2</v>
      </c>
      <c r="C5" s="19" t="s">
        <v>91</v>
      </c>
      <c r="D5" s="19"/>
      <c r="E5" s="19"/>
      <c r="F5" s="19"/>
    </row>
    <row r="6" spans="1:6" ht="18.75">
      <c r="A6" s="8" t="s">
        <v>3</v>
      </c>
      <c r="B6" s="9" t="s">
        <v>92</v>
      </c>
      <c r="C6" s="10" t="s">
        <v>4</v>
      </c>
      <c r="D6" s="10" t="s">
        <v>5</v>
      </c>
      <c r="E6" s="10" t="s">
        <v>6</v>
      </c>
      <c r="F6" s="10" t="s">
        <v>7</v>
      </c>
    </row>
    <row r="8" spans="1:6">
      <c r="A8" s="5" t="s">
        <v>69</v>
      </c>
      <c r="B8" s="12">
        <v>663392</v>
      </c>
      <c r="C8" s="11">
        <v>610267</v>
      </c>
      <c r="D8" s="11">
        <v>25194</v>
      </c>
      <c r="E8" s="11">
        <v>13332</v>
      </c>
      <c r="F8" s="11">
        <v>528</v>
      </c>
    </row>
    <row r="9" spans="1:6">
      <c r="A9" s="5" t="s">
        <v>70</v>
      </c>
      <c r="B9" s="12">
        <v>36503</v>
      </c>
      <c r="C9" s="11">
        <v>25077</v>
      </c>
      <c r="D9" s="11">
        <v>6139</v>
      </c>
      <c r="E9" s="11">
        <v>1947</v>
      </c>
      <c r="F9" s="11">
        <v>40</v>
      </c>
    </row>
    <row r="10" spans="1:6">
      <c r="A10" s="5" t="s">
        <v>71</v>
      </c>
      <c r="B10" s="12">
        <v>20557</v>
      </c>
      <c r="C10" s="11">
        <v>14535</v>
      </c>
      <c r="D10" s="11">
        <v>3205</v>
      </c>
      <c r="E10" s="11">
        <v>1040</v>
      </c>
      <c r="F10" s="11">
        <v>43</v>
      </c>
    </row>
    <row r="11" spans="1:6">
      <c r="A11" s="3"/>
      <c r="B11" s="11"/>
      <c r="C11" s="11"/>
      <c r="D11" s="11"/>
      <c r="E11" s="11"/>
      <c r="F11" s="11"/>
    </row>
    <row r="12" spans="1:6">
      <c r="A12" s="5" t="s">
        <v>72</v>
      </c>
      <c r="B12" s="12">
        <v>137982</v>
      </c>
      <c r="C12" s="11">
        <v>44513</v>
      </c>
      <c r="D12" s="11">
        <v>30711</v>
      </c>
      <c r="E12" s="11">
        <v>1029</v>
      </c>
      <c r="F12" s="11">
        <v>86</v>
      </c>
    </row>
    <row r="13" spans="1:6">
      <c r="A13" s="3"/>
      <c r="B13" s="11"/>
      <c r="C13" s="11"/>
      <c r="D13" s="11"/>
      <c r="E13" s="11"/>
      <c r="F13" s="11"/>
    </row>
    <row r="14" spans="1:6">
      <c r="A14" s="3" t="s">
        <v>73</v>
      </c>
      <c r="B14" s="13" t="s">
        <v>86</v>
      </c>
      <c r="C14" s="13" t="s">
        <v>86</v>
      </c>
      <c r="D14" s="13" t="s">
        <v>86</v>
      </c>
      <c r="E14" s="13" t="s">
        <v>86</v>
      </c>
      <c r="F14" s="13" t="s">
        <v>86</v>
      </c>
    </row>
    <row r="15" spans="1:6">
      <c r="A15" s="6"/>
      <c r="B15" s="14"/>
      <c r="C15" s="14"/>
      <c r="D15" s="14"/>
      <c r="E15" s="14"/>
      <c r="F15" s="14"/>
    </row>
    <row r="16" spans="1:6">
      <c r="A16" s="3" t="s">
        <v>98</v>
      </c>
      <c r="B16" s="11"/>
      <c r="C16" s="11"/>
      <c r="D16" s="11"/>
      <c r="E16" s="11"/>
      <c r="F16" s="11"/>
    </row>
    <row r="17" spans="1:6">
      <c r="A17" s="3" t="s">
        <v>77</v>
      </c>
      <c r="B17" s="11"/>
      <c r="C17" s="11"/>
      <c r="D17" s="11"/>
      <c r="E17" s="11"/>
      <c r="F17" s="11"/>
    </row>
    <row r="18" spans="1:6">
      <c r="A18" s="3" t="s">
        <v>78</v>
      </c>
      <c r="B18" s="11"/>
      <c r="C18" s="11"/>
      <c r="D18" s="11"/>
      <c r="E18" s="11"/>
      <c r="F18" s="11"/>
    </row>
    <row r="19" spans="1:6">
      <c r="A19" s="3" t="s">
        <v>87</v>
      </c>
      <c r="B19" s="11"/>
      <c r="C19" s="11"/>
      <c r="D19" s="11"/>
      <c r="E19" s="11"/>
      <c r="F19" s="11"/>
    </row>
    <row r="20" spans="1:6">
      <c r="A20" s="3" t="s">
        <v>88</v>
      </c>
      <c r="B20" s="11"/>
      <c r="C20" s="11"/>
      <c r="D20" s="11"/>
      <c r="E20" s="11"/>
      <c r="F20" s="11"/>
    </row>
    <row r="21" spans="1:6">
      <c r="A21" s="3" t="s">
        <v>79</v>
      </c>
      <c r="B21" s="11"/>
      <c r="C21" s="11"/>
      <c r="D21" s="11"/>
      <c r="E21" s="11"/>
      <c r="F21" s="11"/>
    </row>
    <row r="22" spans="1:6">
      <c r="A22" s="3" t="s">
        <v>80</v>
      </c>
      <c r="B22" s="11"/>
      <c r="C22" s="11"/>
      <c r="D22" s="11"/>
      <c r="E22" s="11"/>
      <c r="F22" s="11"/>
    </row>
    <row r="23" spans="1:6">
      <c r="A23" s="3" t="s">
        <v>81</v>
      </c>
      <c r="B23" s="11"/>
      <c r="C23" s="11"/>
      <c r="D23" s="11"/>
      <c r="E23" s="11"/>
      <c r="F23" s="11"/>
    </row>
    <row r="24" spans="1:6">
      <c r="A24" s="3" t="s">
        <v>89</v>
      </c>
      <c r="B24" s="11"/>
      <c r="C24" s="11"/>
      <c r="D24" s="11"/>
      <c r="E24" s="11"/>
      <c r="F24" s="11"/>
    </row>
    <row r="25" spans="1:6">
      <c r="A25" s="3" t="s">
        <v>82</v>
      </c>
      <c r="B25" s="3"/>
      <c r="C25" s="3"/>
      <c r="D25" s="3"/>
      <c r="E25" s="3"/>
      <c r="F25" s="3"/>
    </row>
    <row r="26" spans="1:6">
      <c r="A26" s="3" t="s">
        <v>83</v>
      </c>
      <c r="B26" s="3"/>
      <c r="C26" s="3"/>
      <c r="D26" s="3"/>
      <c r="E26" s="3"/>
      <c r="F26" s="3"/>
    </row>
    <row r="27" spans="1:6">
      <c r="A27" s="3" t="s">
        <v>84</v>
      </c>
      <c r="B27" s="3"/>
      <c r="C27" s="3"/>
      <c r="D27" s="3"/>
      <c r="E27" s="3"/>
      <c r="F27" s="3"/>
    </row>
    <row r="28" spans="1:6">
      <c r="A28" s="3"/>
      <c r="B28" s="3"/>
      <c r="C28" s="3"/>
      <c r="D28" s="3"/>
      <c r="E28" s="3"/>
      <c r="F28" s="3"/>
    </row>
    <row r="29" spans="1:6">
      <c r="A29" s="15" t="s">
        <v>74</v>
      </c>
      <c r="B29" s="3"/>
      <c r="C29" s="3"/>
      <c r="D29" s="3"/>
      <c r="E29" s="3"/>
      <c r="F29" s="3"/>
    </row>
    <row r="30" spans="1:6">
      <c r="A30" s="3"/>
      <c r="B30" s="3"/>
      <c r="C30" s="3"/>
      <c r="D30" s="3"/>
      <c r="E30" s="3"/>
      <c r="F30" s="3"/>
    </row>
    <row r="31" spans="1:6">
      <c r="A31" s="3" t="s">
        <v>96</v>
      </c>
      <c r="B31" s="3"/>
      <c r="C31" s="3"/>
      <c r="D31" s="3"/>
      <c r="E31" s="3"/>
      <c r="F31" s="3"/>
    </row>
    <row r="32" spans="1:6">
      <c r="A32" s="3" t="s">
        <v>97</v>
      </c>
      <c r="B32" s="3"/>
      <c r="C32" s="3"/>
      <c r="D32" s="3"/>
      <c r="E32" s="3"/>
      <c r="F32" s="3"/>
    </row>
    <row r="33" spans="1:6">
      <c r="A33" s="16" t="s">
        <v>95</v>
      </c>
      <c r="B33" s="3"/>
      <c r="C33" s="3"/>
      <c r="D33" s="3"/>
      <c r="E33" s="3"/>
      <c r="F33" s="3"/>
    </row>
    <row r="34" spans="1:6">
      <c r="A34" s="3" t="s">
        <v>75</v>
      </c>
      <c r="B34" s="3"/>
      <c r="C34" s="3"/>
      <c r="D34" s="3"/>
      <c r="E34" s="3"/>
      <c r="F34" s="3"/>
    </row>
    <row r="35" spans="1:6">
      <c r="A35" s="3"/>
      <c r="B35" s="3"/>
      <c r="C35" s="3"/>
      <c r="D35" s="3"/>
      <c r="E35" s="3"/>
      <c r="F35" s="3"/>
    </row>
    <row r="36" spans="1:6">
      <c r="A36" s="3"/>
      <c r="B36" s="3"/>
      <c r="C36" s="3"/>
      <c r="D36" s="3"/>
      <c r="E36" s="3"/>
      <c r="F36" s="3"/>
    </row>
    <row r="37" spans="1:6">
      <c r="A37" s="16" t="s">
        <v>76</v>
      </c>
      <c r="B37" s="3"/>
      <c r="C37" s="3"/>
      <c r="D37" s="3"/>
      <c r="E37" s="3"/>
      <c r="F37" s="3"/>
    </row>
    <row r="38" spans="1:6">
      <c r="A38" s="3"/>
      <c r="B38" s="3"/>
      <c r="C38" s="3"/>
      <c r="D38" s="3"/>
      <c r="E38" s="3"/>
      <c r="F38" s="3"/>
    </row>
  </sheetData>
  <mergeCells count="1"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m-5a</vt:lpstr>
      <vt:lpstr>m-5b</vt:lpstr>
      <vt:lpstr>'m-5a'!Print_Area</vt:lpstr>
      <vt:lpstr>Print_Area</vt:lpstr>
      <vt:lpstr>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Charbonneau, Michele</dc:creator>
  <cp:lastModifiedBy>Klancnik, Urska</cp:lastModifiedBy>
  <cp:lastPrinted>2015-07-29T14:51:51Z</cp:lastPrinted>
  <dcterms:created xsi:type="dcterms:W3CDTF">1998-12-30T02:14:45Z</dcterms:created>
  <dcterms:modified xsi:type="dcterms:W3CDTF">2018-02-26T17:09:12Z</dcterms:modified>
</cp:coreProperties>
</file>