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11595"/>
  </bookViews>
  <sheets>
    <sheet name="f-3" sheetId="1" r:id="rId1"/>
  </sheets>
  <definedNames>
    <definedName name="_xlnm.Print_Area" localSheetId="0">'f-3'!$A$1:$J$93</definedName>
  </definedNames>
  <calcPr calcId="152511" concurrentCalc="0"/>
</workbook>
</file>

<file path=xl/calcChain.xml><?xml version="1.0" encoding="utf-8"?>
<calcChain xmlns="http://schemas.openxmlformats.org/spreadsheetml/2006/main">
  <c r="B76" i="1" l="1"/>
  <c r="B75" i="1"/>
  <c r="B73" i="1"/>
  <c r="B72" i="1"/>
  <c r="B71" i="1"/>
  <c r="B70" i="1"/>
  <c r="B69" i="1"/>
  <c r="B64" i="1"/>
  <c r="B63" i="1"/>
  <c r="B61" i="1"/>
  <c r="B59" i="1"/>
  <c r="B56" i="1"/>
  <c r="B54" i="1"/>
  <c r="B52" i="1"/>
  <c r="B51" i="1"/>
  <c r="B50" i="1"/>
  <c r="B48" i="1"/>
  <c r="B47" i="1"/>
  <c r="B45" i="1"/>
  <c r="B44" i="1"/>
  <c r="B43" i="1"/>
  <c r="B42" i="1"/>
  <c r="B41" i="1"/>
  <c r="B40" i="1"/>
  <c r="B38" i="1"/>
  <c r="B37" i="1"/>
  <c r="B35" i="1"/>
  <c r="B34" i="1"/>
  <c r="B33" i="1"/>
  <c r="B31" i="1"/>
  <c r="B30" i="1"/>
  <c r="B29" i="1"/>
  <c r="B27" i="1"/>
  <c r="B26" i="1"/>
  <c r="B24" i="1"/>
  <c r="B22" i="1"/>
  <c r="B21" i="1"/>
  <c r="B20" i="1"/>
  <c r="B16" i="1"/>
  <c r="B15" i="1"/>
  <c r="B12" i="1"/>
</calcChain>
</file>

<file path=xl/sharedStrings.xml><?xml version="1.0" encoding="utf-8"?>
<sst xmlns="http://schemas.openxmlformats.org/spreadsheetml/2006/main" count="111" uniqueCount="91">
  <si>
    <t>Equipment and Capital Outlay Expenditures of Local Governments</t>
  </si>
  <si>
    <t>by Type of Local Government</t>
  </si>
  <si>
    <t>New York State by County (Excluding New York City)</t>
  </si>
  <si>
    <t>County</t>
  </si>
  <si>
    <t xml:space="preserve">                          Total</t>
  </si>
  <si>
    <t xml:space="preserve">                   Counties</t>
  </si>
  <si>
    <t xml:space="preserve">                        Cities</t>
  </si>
  <si>
    <t xml:space="preserve">                       Towns</t>
  </si>
  <si>
    <t xml:space="preserve">                    Villages</t>
  </si>
  <si>
    <t>Statewide Totals (excluding NYC)</t>
  </si>
  <si>
    <t xml:space="preserve">    Albany</t>
  </si>
  <si>
    <t xml:space="preserve">    Allegany</t>
  </si>
  <si>
    <t xml:space="preserve">                               X</t>
  </si>
  <si>
    <t xml:space="preserve">    Cattaraugus</t>
  </si>
  <si>
    <t xml:space="preserve">    Cayuga</t>
  </si>
  <si>
    <t xml:space="preserve">    Chautauqua</t>
  </si>
  <si>
    <t xml:space="preserve">    Chemung</t>
  </si>
  <si>
    <t xml:space="preserve">    Chenango</t>
  </si>
  <si>
    <t xml:space="preserve">    Clinton</t>
  </si>
  <si>
    <t xml:space="preserve">    Columbia</t>
  </si>
  <si>
    <t xml:space="preserve">    Cortland</t>
  </si>
  <si>
    <t xml:space="preserve">    Delaware</t>
  </si>
  <si>
    <t xml:space="preserve">    Dutchess</t>
  </si>
  <si>
    <t xml:space="preserve">    Erie</t>
  </si>
  <si>
    <t xml:space="preserve">    Essex</t>
  </si>
  <si>
    <t xml:space="preserve">    Franklin</t>
  </si>
  <si>
    <t xml:space="preserve">    Fulton</t>
  </si>
  <si>
    <t xml:space="preserve">    Genesee</t>
  </si>
  <si>
    <t xml:space="preserve">    Greene</t>
  </si>
  <si>
    <t xml:space="preserve">    Hamilton</t>
  </si>
  <si>
    <t xml:space="preserve">    Herkimer</t>
  </si>
  <si>
    <t xml:space="preserve">    Jefferson</t>
  </si>
  <si>
    <t xml:space="preserve">    Lewis</t>
  </si>
  <si>
    <t xml:space="preserve">    Livingston</t>
  </si>
  <si>
    <t xml:space="preserve">    Madison</t>
  </si>
  <si>
    <t xml:space="preserve">    Monroe</t>
  </si>
  <si>
    <t xml:space="preserve">    Montgomery</t>
  </si>
  <si>
    <t xml:space="preserve">    Nassau</t>
  </si>
  <si>
    <t xml:space="preserve">    Niagara</t>
  </si>
  <si>
    <t xml:space="preserve">    Oneida</t>
  </si>
  <si>
    <t xml:space="preserve">    Onondaga</t>
  </si>
  <si>
    <t xml:space="preserve">    Ontario</t>
  </si>
  <si>
    <t xml:space="preserve">    Orange</t>
  </si>
  <si>
    <t xml:space="preserve">    Orleans</t>
  </si>
  <si>
    <t xml:space="preserve">    Oswego</t>
  </si>
  <si>
    <t xml:space="preserve">    Otsego</t>
  </si>
  <si>
    <t xml:space="preserve">    Putnam</t>
  </si>
  <si>
    <t xml:space="preserve">    Rensselaer</t>
  </si>
  <si>
    <t xml:space="preserve">    Rockland</t>
  </si>
  <si>
    <t xml:space="preserve">    St. Lawrence</t>
  </si>
  <si>
    <t xml:space="preserve">    Saratoga</t>
  </si>
  <si>
    <t xml:space="preserve">    Schenectady</t>
  </si>
  <si>
    <t xml:space="preserve">  </t>
  </si>
  <si>
    <t xml:space="preserve">    Schoharie</t>
  </si>
  <si>
    <t xml:space="preserve">    Schuyler</t>
  </si>
  <si>
    <t xml:space="preserve">    Seneca</t>
  </si>
  <si>
    <t xml:space="preserve">    Steuben</t>
  </si>
  <si>
    <t xml:space="preserve">    Suffolk</t>
  </si>
  <si>
    <t xml:space="preserve">    Sullivan</t>
  </si>
  <si>
    <t xml:space="preserve">    Tioga</t>
  </si>
  <si>
    <t xml:space="preserve">    Tompkins</t>
  </si>
  <si>
    <t xml:space="preserve">    Ulster</t>
  </si>
  <si>
    <t xml:space="preserve">    Warren</t>
  </si>
  <si>
    <t xml:space="preserve">    Washington</t>
  </si>
  <si>
    <t xml:space="preserve">    Wayne</t>
  </si>
  <si>
    <t xml:space="preserve">    Wyoming</t>
  </si>
  <si>
    <t xml:space="preserve">    Yates</t>
  </si>
  <si>
    <t>NOTE:  Detail may not add to totals due to rounding.</t>
  </si>
  <si>
    <t>X  Not applicable.</t>
  </si>
  <si>
    <t>SOURCE:  New York State Office of the State Comptroller.</t>
  </si>
  <si>
    <t>X</t>
  </si>
  <si>
    <t xml:space="preserve">    Broome</t>
  </si>
  <si>
    <t xml:space="preserve">    Westchester</t>
  </si>
  <si>
    <t xml:space="preserve"> </t>
  </si>
  <si>
    <t>— Represents zero.</t>
  </si>
  <si>
    <r>
      <t xml:space="preserve">              Districts</t>
    </r>
    <r>
      <rPr>
        <vertAlign val="superscript"/>
        <sz val="12"/>
        <rFont val="Times New Roman"/>
        <family val="1"/>
      </rPr>
      <t>1</t>
    </r>
  </si>
  <si>
    <r>
      <t xml:space="preserve">               Districts</t>
    </r>
    <r>
      <rPr>
        <vertAlign val="superscript"/>
        <sz val="12"/>
        <rFont val="Times New Roman"/>
        <family val="1"/>
      </rPr>
      <t>2</t>
    </r>
  </si>
  <si>
    <t>a</t>
  </si>
  <si>
    <t>School</t>
  </si>
  <si>
    <t>Fire</t>
  </si>
  <si>
    <t>1  School District data are comprehensive (i.e., include all school districts in cities) but exclude higher education.</t>
  </si>
  <si>
    <t>2  Fire District data reflect only the independent fire districts serving town areas. Other fire data are included in data for counties, cities, towns, and villages.</t>
  </si>
  <si>
    <t>b</t>
  </si>
  <si>
    <t>TABLE F-3</t>
  </si>
  <si>
    <t>Local Fiscal Years Ended in 2013</t>
  </si>
  <si>
    <t>—</t>
  </si>
  <si>
    <t>$ 5,144,209,994</t>
  </si>
  <si>
    <t>c</t>
  </si>
  <si>
    <t>b  2013 annual financial report data for the City of Amsterdam were not available for inclusion in this table.</t>
  </si>
  <si>
    <t>c  2013 annual financial report data for the City of Ithaca were not available for inclusion in this table.</t>
  </si>
  <si>
    <t>a  2013 annual financial report data for the County of Columbia were not available for inclusion in this table.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</si>
</sst>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$&quot;#,##0_);\(&quot;$&quot;#,##0\)"/>
  </numFmts>
  <fonts count="6">
    <font>
      <sz val="12"/>
      <name val="Rockwell"/>
    </font>
    <font>
      <sz val="12"/>
      <name val="Clearface Regular"/>
      <family val="1"/>
    </font>
    <font>
      <b/>
      <sz val="18"/>
      <name val="Times New Roman"/>
      <family val="1"/>
    </font>
    <font>
      <sz val="12"/>
      <name val="Times New Roman"/>
      <family val="1"/>
    </font>
    <font>
      <vertAlign val="superscript"/>
      <sz val="12"/>
      <name val="Times New Roman"/>
      <family val="1"/>
    </font>
    <font>
      <b/>
      <sz val="14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2" borderId="0"/>
  </cellStyleXfs>
  <cellXfs count="27">
    <xf numFmtId="0" fontId="0" fillId="2" borderId="0" xfId="0" applyNumberFormat="1"/>
    <xf numFmtId="0" fontId="1" fillId="2" borderId="0" xfId="0" applyNumberFormat="1" applyFont="1"/>
    <xf numFmtId="3" fontId="1" fillId="2" borderId="0" xfId="0" applyNumberFormat="1" applyFont="1"/>
    <xf numFmtId="5" fontId="2" fillId="2" borderId="0" xfId="0" applyNumberFormat="1" applyFont="1" applyProtection="1">
      <protection locked="0"/>
    </xf>
    <xf numFmtId="5" fontId="3" fillId="2" borderId="0" xfId="0" applyNumberFormat="1" applyFont="1" applyProtection="1">
      <protection locked="0"/>
    </xf>
    <xf numFmtId="0" fontId="3" fillId="2" borderId="0" xfId="0" applyNumberFormat="1" applyFont="1"/>
    <xf numFmtId="3" fontId="3" fillId="2" borderId="0" xfId="0" applyNumberFormat="1" applyFont="1" applyAlignment="1">
      <alignment horizontal="center"/>
    </xf>
    <xf numFmtId="3" fontId="3" fillId="2" borderId="0" xfId="0" applyNumberFormat="1" applyFont="1"/>
    <xf numFmtId="3" fontId="3" fillId="2" borderId="0" xfId="0" quotePrefix="1" applyNumberFormat="1" applyFont="1" applyAlignment="1" applyProtection="1">
      <alignment horizontal="right"/>
      <protection locked="0"/>
    </xf>
    <xf numFmtId="3" fontId="3" fillId="2" borderId="0" xfId="0" applyNumberFormat="1" applyFont="1" applyAlignment="1">
      <alignment horizontal="right"/>
    </xf>
    <xf numFmtId="3" fontId="3" fillId="0" borderId="0" xfId="0" applyNumberFormat="1" applyFont="1" applyFill="1" applyAlignment="1">
      <alignment horizontal="right"/>
    </xf>
    <xf numFmtId="5" fontId="3" fillId="2" borderId="1" xfId="0" applyNumberFormat="1" applyFont="1" applyBorder="1" applyProtection="1">
      <protection locked="0"/>
    </xf>
    <xf numFmtId="3" fontId="3" fillId="2" borderId="1" xfId="0" applyNumberFormat="1" applyFont="1" applyBorder="1" applyProtection="1">
      <protection locked="0"/>
    </xf>
    <xf numFmtId="3" fontId="3" fillId="2" borderId="0" xfId="0" applyNumberFormat="1" applyFont="1" applyProtection="1">
      <protection locked="0"/>
    </xf>
    <xf numFmtId="0" fontId="3" fillId="2" borderId="0" xfId="0" applyNumberFormat="1" applyFont="1" applyAlignment="1">
      <alignment horizontal="left"/>
    </xf>
    <xf numFmtId="5" fontId="3" fillId="2" borderId="2" xfId="0" applyNumberFormat="1" applyFont="1" applyBorder="1" applyProtection="1">
      <protection locked="0"/>
    </xf>
    <xf numFmtId="5" fontId="3" fillId="2" borderId="2" xfId="0" applyNumberFormat="1" applyFont="1" applyBorder="1" applyAlignment="1" applyProtection="1">
      <alignment horizontal="right"/>
      <protection locked="0"/>
    </xf>
    <xf numFmtId="0" fontId="3" fillId="2" borderId="3" xfId="0" applyNumberFormat="1" applyFont="1" applyBorder="1"/>
    <xf numFmtId="3" fontId="3" fillId="2" borderId="3" xfId="0" applyNumberFormat="1" applyFont="1" applyBorder="1" applyAlignment="1">
      <alignment horizontal="center"/>
    </xf>
    <xf numFmtId="3" fontId="3" fillId="2" borderId="3" xfId="0" applyNumberFormat="1" applyFont="1" applyBorder="1" applyAlignment="1">
      <alignment horizontal="right"/>
    </xf>
    <xf numFmtId="3" fontId="3" fillId="3" borderId="0" xfId="0" applyNumberFormat="1" applyFont="1" applyFill="1" applyAlignment="1">
      <alignment horizontal="right"/>
    </xf>
    <xf numFmtId="3" fontId="3" fillId="3" borderId="0" xfId="0" applyNumberFormat="1" applyFont="1" applyFill="1"/>
    <xf numFmtId="5" fontId="2" fillId="2" borderId="0" xfId="0" quotePrefix="1" applyNumberFormat="1" applyFont="1" applyAlignment="1" applyProtection="1">
      <alignment horizontal="left"/>
      <protection locked="0"/>
    </xf>
    <xf numFmtId="5" fontId="5" fillId="2" borderId="0" xfId="0" applyNumberFormat="1" applyFont="1" applyProtection="1">
      <protection locked="0"/>
    </xf>
    <xf numFmtId="1" fontId="5" fillId="2" borderId="0" xfId="0" applyNumberFormat="1" applyFont="1"/>
    <xf numFmtId="3" fontId="3" fillId="0" borderId="0" xfId="0" applyNumberFormat="1" applyFont="1" applyFill="1"/>
    <xf numFmtId="0" fontId="3" fillId="0" borderId="0" xfId="0" applyNumberFormat="1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7"/>
  <sheetViews>
    <sheetView tabSelected="1" showOutlineSymbols="0" zoomScaleNormal="100" workbookViewId="0"/>
  </sheetViews>
  <sheetFormatPr defaultColWidth="11.44140625" defaultRowHeight="15.75"/>
  <cols>
    <col min="1" max="1" width="32.6640625" style="1" customWidth="1"/>
    <col min="2" max="8" width="15.6640625" style="1" customWidth="1"/>
    <col min="9" max="239" width="11.6640625" style="1" customWidth="1"/>
    <col min="240" max="16384" width="11.44140625" style="1"/>
  </cols>
  <sheetData>
    <row r="1" spans="1:10" ht="22.5">
      <c r="A1" s="3" t="s">
        <v>83</v>
      </c>
      <c r="B1" s="4"/>
      <c r="C1" s="4"/>
      <c r="D1" s="4"/>
      <c r="E1" s="23"/>
      <c r="F1" s="23"/>
      <c r="G1" s="4"/>
      <c r="H1" s="4"/>
    </row>
    <row r="2" spans="1:10" ht="22.5">
      <c r="A2" s="3" t="s">
        <v>0</v>
      </c>
      <c r="B2" s="4"/>
      <c r="C2" s="4"/>
      <c r="D2" s="4"/>
      <c r="E2" s="23"/>
      <c r="F2" s="23"/>
      <c r="G2" s="4"/>
      <c r="H2" s="4"/>
    </row>
    <row r="3" spans="1:10" ht="22.5">
      <c r="A3" s="3" t="s">
        <v>1</v>
      </c>
      <c r="B3" s="4"/>
      <c r="C3" s="4"/>
      <c r="D3" s="4"/>
      <c r="E3" s="24"/>
      <c r="F3" s="23"/>
      <c r="G3" s="5"/>
      <c r="H3" s="5"/>
    </row>
    <row r="4" spans="1:10" ht="22.5">
      <c r="A4" s="3" t="s">
        <v>2</v>
      </c>
      <c r="B4" s="4"/>
      <c r="C4" s="4"/>
      <c r="D4" s="4"/>
      <c r="E4" s="24"/>
      <c r="F4" s="24"/>
      <c r="G4" s="5"/>
      <c r="H4" s="5"/>
    </row>
    <row r="5" spans="1:10" ht="22.5">
      <c r="A5" s="22" t="s">
        <v>84</v>
      </c>
      <c r="B5" s="4"/>
      <c r="C5" s="4"/>
      <c r="D5" s="4"/>
      <c r="E5" s="5"/>
      <c r="F5" s="23"/>
      <c r="G5" s="5"/>
      <c r="H5" s="5"/>
    </row>
    <row r="6" spans="1:10">
      <c r="A6" s="5"/>
      <c r="B6" s="6"/>
      <c r="C6" s="6"/>
      <c r="D6" s="6"/>
      <c r="E6" s="6"/>
      <c r="F6" s="6"/>
      <c r="G6" s="6"/>
      <c r="H6" s="6"/>
    </row>
    <row r="7" spans="1:10">
      <c r="A7" s="17"/>
      <c r="B7" s="18"/>
      <c r="C7" s="18"/>
      <c r="D7" s="18"/>
      <c r="E7" s="18"/>
      <c r="F7" s="18"/>
      <c r="G7" s="19" t="s">
        <v>78</v>
      </c>
      <c r="H7" s="19" t="s">
        <v>79</v>
      </c>
    </row>
    <row r="8" spans="1:10" ht="18.75">
      <c r="A8" s="15" t="s">
        <v>3</v>
      </c>
      <c r="B8" s="16" t="s">
        <v>4</v>
      </c>
      <c r="C8" s="16" t="s">
        <v>5</v>
      </c>
      <c r="D8" s="16" t="s">
        <v>6</v>
      </c>
      <c r="E8" s="16" t="s">
        <v>7</v>
      </c>
      <c r="F8" s="16" t="s">
        <v>8</v>
      </c>
      <c r="G8" s="16" t="s">
        <v>75</v>
      </c>
      <c r="H8" s="16" t="s">
        <v>76</v>
      </c>
    </row>
    <row r="9" spans="1:10">
      <c r="A9" s="5"/>
      <c r="B9" s="25"/>
      <c r="C9" s="7"/>
      <c r="D9" s="7"/>
      <c r="E9" s="7"/>
      <c r="F9" s="7"/>
      <c r="G9" s="25"/>
      <c r="H9" s="7"/>
    </row>
    <row r="10" spans="1:10">
      <c r="A10" s="4" t="s">
        <v>9</v>
      </c>
      <c r="B10" s="8" t="s">
        <v>86</v>
      </c>
      <c r="C10" s="8">
        <v>1387852539</v>
      </c>
      <c r="D10" s="8">
        <v>488085456</v>
      </c>
      <c r="E10" s="8">
        <v>1017107336</v>
      </c>
      <c r="F10" s="8">
        <v>311727325</v>
      </c>
      <c r="G10" s="8">
        <v>1754215436</v>
      </c>
      <c r="H10" s="8">
        <v>185221901</v>
      </c>
      <c r="I10" s="2"/>
    </row>
    <row r="11" spans="1:10">
      <c r="A11" s="5"/>
      <c r="C11" s="7"/>
      <c r="D11" s="7"/>
      <c r="E11" s="7"/>
      <c r="F11" s="7"/>
      <c r="H11" s="7"/>
    </row>
    <row r="12" spans="1:10">
      <c r="A12" s="4" t="s">
        <v>10</v>
      </c>
      <c r="B12" s="9">
        <f>SUM(C12:H12)</f>
        <v>82197484</v>
      </c>
      <c r="C12" s="9">
        <v>9086519</v>
      </c>
      <c r="D12" s="9">
        <v>24665794</v>
      </c>
      <c r="E12" s="9">
        <v>15779414</v>
      </c>
      <c r="F12" s="9">
        <v>4732616</v>
      </c>
      <c r="G12" s="9">
        <v>18908085</v>
      </c>
      <c r="H12" s="9">
        <v>9025056</v>
      </c>
      <c r="I12" s="2"/>
      <c r="J12" s="2"/>
    </row>
    <row r="13" spans="1:10">
      <c r="A13" s="4" t="s">
        <v>11</v>
      </c>
      <c r="B13" s="9">
        <v>27760369</v>
      </c>
      <c r="C13" s="9">
        <v>5046855</v>
      </c>
      <c r="D13" s="9" t="s">
        <v>12</v>
      </c>
      <c r="E13" s="9">
        <v>5394568</v>
      </c>
      <c r="F13" s="9">
        <v>4571162</v>
      </c>
      <c r="G13" s="9">
        <v>12365658</v>
      </c>
      <c r="H13" s="9">
        <v>382127</v>
      </c>
      <c r="I13" s="2"/>
      <c r="J13" s="2"/>
    </row>
    <row r="14" spans="1:10">
      <c r="A14" s="4" t="s">
        <v>71</v>
      </c>
      <c r="B14" s="10">
        <v>95486835</v>
      </c>
      <c r="C14" s="20">
        <v>29828498</v>
      </c>
      <c r="D14" s="20">
        <v>17667679</v>
      </c>
      <c r="E14" s="9">
        <v>17465540</v>
      </c>
      <c r="F14" s="9">
        <v>2355850</v>
      </c>
      <c r="G14" s="9">
        <v>27391986</v>
      </c>
      <c r="H14" s="9">
        <v>777281</v>
      </c>
      <c r="I14" s="2"/>
      <c r="J14" s="2"/>
    </row>
    <row r="15" spans="1:10">
      <c r="A15" s="4" t="s">
        <v>13</v>
      </c>
      <c r="B15" s="9">
        <f>SUM(C15:H15)</f>
        <v>43504926</v>
      </c>
      <c r="C15" s="20">
        <v>16437528</v>
      </c>
      <c r="D15" s="20">
        <v>7219034</v>
      </c>
      <c r="E15" s="9">
        <v>7497907</v>
      </c>
      <c r="F15" s="9">
        <v>929189</v>
      </c>
      <c r="G15" s="9">
        <v>9814406</v>
      </c>
      <c r="H15" s="9">
        <v>1606862</v>
      </c>
      <c r="I15" s="2"/>
      <c r="J15" s="2"/>
    </row>
    <row r="16" spans="1:10">
      <c r="A16" s="4" t="s">
        <v>14</v>
      </c>
      <c r="B16" s="9">
        <f>SUM(C16:H16)</f>
        <v>45435674</v>
      </c>
      <c r="C16" s="20">
        <v>6947175</v>
      </c>
      <c r="D16" s="10">
        <v>12845646</v>
      </c>
      <c r="E16" s="9">
        <v>6270813</v>
      </c>
      <c r="F16" s="9">
        <v>2791600</v>
      </c>
      <c r="G16" s="9">
        <v>16111773</v>
      </c>
      <c r="H16" s="9">
        <v>468667</v>
      </c>
      <c r="I16" s="2"/>
      <c r="J16" s="2"/>
    </row>
    <row r="17" spans="1:10">
      <c r="A17" s="4" t="s">
        <v>15</v>
      </c>
      <c r="B17" s="9">
        <v>62976280</v>
      </c>
      <c r="C17" s="20">
        <v>9401040</v>
      </c>
      <c r="D17" s="20">
        <v>5388811</v>
      </c>
      <c r="E17" s="9">
        <v>7891616</v>
      </c>
      <c r="F17" s="9">
        <v>8349271</v>
      </c>
      <c r="G17" s="9">
        <v>30737617</v>
      </c>
      <c r="H17" s="9">
        <v>1207926</v>
      </c>
      <c r="I17" s="2"/>
      <c r="J17" s="2"/>
    </row>
    <row r="18" spans="1:10">
      <c r="A18" s="4"/>
      <c r="B18" s="7"/>
      <c r="C18" s="21"/>
      <c r="D18" s="21"/>
      <c r="E18" s="7"/>
      <c r="F18" s="7"/>
      <c r="G18" s="7"/>
      <c r="H18" s="7"/>
      <c r="I18" s="2"/>
      <c r="J18" s="2"/>
    </row>
    <row r="19" spans="1:10">
      <c r="A19" s="4" t="s">
        <v>16</v>
      </c>
      <c r="B19" s="9">
        <v>29928376</v>
      </c>
      <c r="C19" s="20">
        <v>13732116</v>
      </c>
      <c r="D19" s="20">
        <v>7500371</v>
      </c>
      <c r="E19" s="9">
        <v>4006556</v>
      </c>
      <c r="F19" s="9">
        <v>842150</v>
      </c>
      <c r="G19" s="9">
        <v>3558570</v>
      </c>
      <c r="H19" s="9">
        <v>288614</v>
      </c>
      <c r="I19" s="2"/>
      <c r="J19" s="2"/>
    </row>
    <row r="20" spans="1:10">
      <c r="A20" s="4" t="s">
        <v>17</v>
      </c>
      <c r="B20" s="9">
        <f>SUM(C20:H20)</f>
        <v>20759078</v>
      </c>
      <c r="C20" s="20">
        <v>1812898</v>
      </c>
      <c r="D20" s="20">
        <v>1093245</v>
      </c>
      <c r="E20" s="9">
        <v>4290729</v>
      </c>
      <c r="F20" s="9">
        <v>600463</v>
      </c>
      <c r="G20" s="9">
        <v>12458328</v>
      </c>
      <c r="H20" s="9">
        <v>503415</v>
      </c>
      <c r="I20" s="2"/>
      <c r="J20" s="2"/>
    </row>
    <row r="21" spans="1:10">
      <c r="A21" s="4" t="s">
        <v>18</v>
      </c>
      <c r="B21" s="9">
        <f>SUM(C21:H21)</f>
        <v>41961435</v>
      </c>
      <c r="C21" s="20">
        <v>8938228</v>
      </c>
      <c r="D21" s="20">
        <v>2572257</v>
      </c>
      <c r="E21" s="9">
        <v>7248179</v>
      </c>
      <c r="F21" s="9">
        <v>1847590</v>
      </c>
      <c r="G21" s="9">
        <v>16899677</v>
      </c>
      <c r="H21" s="9">
        <v>4455504</v>
      </c>
      <c r="I21" s="2"/>
      <c r="J21" s="2"/>
    </row>
    <row r="22" spans="1:10">
      <c r="A22" s="4" t="s">
        <v>19</v>
      </c>
      <c r="B22" s="9">
        <f>SUM(C22:H22)</f>
        <v>17818298</v>
      </c>
      <c r="C22" s="10" t="s">
        <v>77</v>
      </c>
      <c r="D22" s="20">
        <v>1749155</v>
      </c>
      <c r="E22" s="9">
        <v>4297758</v>
      </c>
      <c r="F22" s="9">
        <v>5254668</v>
      </c>
      <c r="G22" s="9">
        <v>4415977</v>
      </c>
      <c r="H22" s="9">
        <v>2100740</v>
      </c>
      <c r="I22" s="2"/>
      <c r="J22" s="2"/>
    </row>
    <row r="23" spans="1:10">
      <c r="A23" s="4" t="s">
        <v>20</v>
      </c>
      <c r="B23" s="9">
        <v>27929057</v>
      </c>
      <c r="C23" s="20">
        <v>7913615</v>
      </c>
      <c r="D23" s="20">
        <v>3488173</v>
      </c>
      <c r="E23" s="9">
        <v>2457554</v>
      </c>
      <c r="F23" s="9">
        <v>636383</v>
      </c>
      <c r="G23" s="9">
        <v>12727361</v>
      </c>
      <c r="H23" s="9">
        <v>705972</v>
      </c>
      <c r="I23" s="2"/>
      <c r="J23" s="2"/>
    </row>
    <row r="24" spans="1:10">
      <c r="A24" s="4" t="s">
        <v>21</v>
      </c>
      <c r="B24" s="9">
        <f>SUM(C24:H24)</f>
        <v>30233270</v>
      </c>
      <c r="C24" s="20">
        <v>10461021</v>
      </c>
      <c r="D24" s="20" t="s">
        <v>70</v>
      </c>
      <c r="E24" s="9">
        <v>6531899</v>
      </c>
      <c r="F24" s="9">
        <v>7167907</v>
      </c>
      <c r="G24" s="9">
        <v>5295638</v>
      </c>
      <c r="H24" s="9">
        <v>776805</v>
      </c>
      <c r="I24" s="2"/>
      <c r="J24" s="2"/>
    </row>
    <row r="25" spans="1:10">
      <c r="A25" s="4"/>
      <c r="B25" s="7"/>
      <c r="C25" s="21"/>
      <c r="D25" s="21"/>
      <c r="E25" s="7"/>
      <c r="F25" s="7"/>
      <c r="G25" s="7"/>
      <c r="H25" s="7"/>
      <c r="I25" s="2"/>
      <c r="J25" s="2"/>
    </row>
    <row r="26" spans="1:10">
      <c r="A26" s="4" t="s">
        <v>22</v>
      </c>
      <c r="B26" s="9">
        <f t="shared" ref="B26:B31" si="0">SUM(C26:H26)</f>
        <v>100832845</v>
      </c>
      <c r="C26" s="20">
        <v>25551607</v>
      </c>
      <c r="D26" s="20">
        <v>14148425</v>
      </c>
      <c r="E26" s="9">
        <v>24188680</v>
      </c>
      <c r="F26" s="9">
        <v>4157131</v>
      </c>
      <c r="G26" s="9">
        <v>27928064</v>
      </c>
      <c r="H26" s="9">
        <v>4858938</v>
      </c>
      <c r="I26" s="2"/>
      <c r="J26" s="2"/>
    </row>
    <row r="27" spans="1:10">
      <c r="A27" s="4" t="s">
        <v>23</v>
      </c>
      <c r="B27" s="9">
        <f t="shared" si="0"/>
        <v>428963332</v>
      </c>
      <c r="C27" s="20">
        <v>63415863</v>
      </c>
      <c r="D27" s="20">
        <v>63546232</v>
      </c>
      <c r="E27" s="9">
        <v>79647324</v>
      </c>
      <c r="F27" s="9">
        <v>14320260</v>
      </c>
      <c r="G27" s="9">
        <v>202163095</v>
      </c>
      <c r="H27" s="9">
        <v>5870558</v>
      </c>
      <c r="I27" s="2"/>
      <c r="J27" s="2"/>
    </row>
    <row r="28" spans="1:10">
      <c r="A28" s="4" t="s">
        <v>24</v>
      </c>
      <c r="B28" s="9">
        <v>29453407</v>
      </c>
      <c r="C28" s="20">
        <v>14816880</v>
      </c>
      <c r="D28" s="20" t="s">
        <v>12</v>
      </c>
      <c r="E28" s="9">
        <v>6903462</v>
      </c>
      <c r="F28" s="9">
        <v>917216</v>
      </c>
      <c r="G28" s="9">
        <v>3661482</v>
      </c>
      <c r="H28" s="9">
        <v>3154368</v>
      </c>
      <c r="I28" s="2"/>
      <c r="J28" s="2"/>
    </row>
    <row r="29" spans="1:10">
      <c r="A29" s="4" t="s">
        <v>25</v>
      </c>
      <c r="B29" s="9">
        <f t="shared" si="0"/>
        <v>30097699</v>
      </c>
      <c r="C29" s="20">
        <v>6984958</v>
      </c>
      <c r="D29" s="20" t="s">
        <v>12</v>
      </c>
      <c r="E29" s="9">
        <v>3158295</v>
      </c>
      <c r="F29" s="9">
        <v>7557168</v>
      </c>
      <c r="G29" s="9">
        <v>12203261</v>
      </c>
      <c r="H29" s="9">
        <v>194017</v>
      </c>
      <c r="I29" s="2"/>
      <c r="J29" s="2"/>
    </row>
    <row r="30" spans="1:10">
      <c r="A30" s="4" t="s">
        <v>26</v>
      </c>
      <c r="B30" s="9">
        <f t="shared" si="0"/>
        <v>10503923</v>
      </c>
      <c r="C30" s="20">
        <v>1617140</v>
      </c>
      <c r="D30" s="20">
        <v>3274681</v>
      </c>
      <c r="E30" s="9">
        <v>998546</v>
      </c>
      <c r="F30" s="9">
        <v>190023</v>
      </c>
      <c r="G30" s="9">
        <v>2511397</v>
      </c>
      <c r="H30" s="9">
        <v>1912136</v>
      </c>
      <c r="I30" s="2"/>
      <c r="J30" s="2"/>
    </row>
    <row r="31" spans="1:10">
      <c r="A31" s="4" t="s">
        <v>27</v>
      </c>
      <c r="B31" s="9">
        <f t="shared" si="0"/>
        <v>24041880</v>
      </c>
      <c r="C31" s="20">
        <v>11666703</v>
      </c>
      <c r="D31" s="20">
        <v>1249380</v>
      </c>
      <c r="E31" s="9">
        <v>7404978</v>
      </c>
      <c r="F31" s="9">
        <v>847605</v>
      </c>
      <c r="G31" s="9">
        <v>2120664</v>
      </c>
      <c r="H31" s="9">
        <v>752550</v>
      </c>
      <c r="I31" s="2"/>
      <c r="J31" s="2"/>
    </row>
    <row r="32" spans="1:10">
      <c r="A32" s="4"/>
      <c r="B32" s="7"/>
      <c r="C32" s="21"/>
      <c r="D32" s="21"/>
      <c r="E32" s="7"/>
      <c r="F32" s="7"/>
      <c r="G32" s="7"/>
      <c r="H32" s="7"/>
      <c r="I32" s="2"/>
      <c r="J32" s="2"/>
    </row>
    <row r="33" spans="1:10">
      <c r="A33" s="4" t="s">
        <v>28</v>
      </c>
      <c r="B33" s="9">
        <f t="shared" ref="B33:B38" si="1">SUM(C33:H33)</f>
        <v>29945309</v>
      </c>
      <c r="C33" s="20">
        <v>14443927</v>
      </c>
      <c r="D33" s="20" t="s">
        <v>12</v>
      </c>
      <c r="E33" s="9">
        <v>6831329</v>
      </c>
      <c r="F33" s="9">
        <v>3180105</v>
      </c>
      <c r="G33" s="9">
        <v>4520406</v>
      </c>
      <c r="H33" s="9">
        <v>969542</v>
      </c>
      <c r="I33" s="2"/>
      <c r="J33" s="2"/>
    </row>
    <row r="34" spans="1:10">
      <c r="A34" s="4" t="s">
        <v>29</v>
      </c>
      <c r="B34" s="9">
        <f t="shared" si="1"/>
        <v>3717293</v>
      </c>
      <c r="C34" s="20">
        <v>862856</v>
      </c>
      <c r="D34" s="20" t="s">
        <v>12</v>
      </c>
      <c r="E34" s="9">
        <v>698258</v>
      </c>
      <c r="F34" s="9">
        <v>231382</v>
      </c>
      <c r="G34" s="9">
        <v>1895951</v>
      </c>
      <c r="H34" s="9">
        <v>28846</v>
      </c>
      <c r="I34" s="2"/>
      <c r="J34" s="2"/>
    </row>
    <row r="35" spans="1:10">
      <c r="A35" s="4" t="s">
        <v>30</v>
      </c>
      <c r="B35" s="9">
        <f t="shared" si="1"/>
        <v>25122381</v>
      </c>
      <c r="C35" s="20">
        <v>4961212</v>
      </c>
      <c r="D35" s="20">
        <v>1432686</v>
      </c>
      <c r="E35" s="9">
        <v>4977823</v>
      </c>
      <c r="F35" s="9">
        <v>4155434</v>
      </c>
      <c r="G35" s="9">
        <v>9392275</v>
      </c>
      <c r="H35" s="9">
        <v>202951</v>
      </c>
      <c r="I35" s="2"/>
      <c r="J35" s="2"/>
    </row>
    <row r="36" spans="1:10">
      <c r="A36" s="4" t="s">
        <v>31</v>
      </c>
      <c r="B36" s="9">
        <v>48120577</v>
      </c>
      <c r="C36" s="20">
        <v>8068666</v>
      </c>
      <c r="D36" s="20">
        <v>3655477</v>
      </c>
      <c r="E36" s="9">
        <v>10889101</v>
      </c>
      <c r="F36" s="9">
        <v>9657529</v>
      </c>
      <c r="G36" s="9">
        <v>12735862</v>
      </c>
      <c r="H36" s="9">
        <v>3113941</v>
      </c>
      <c r="I36" s="2"/>
      <c r="J36" s="2"/>
    </row>
    <row r="37" spans="1:10">
      <c r="A37" s="4" t="s">
        <v>32</v>
      </c>
      <c r="B37" s="9">
        <f t="shared" si="1"/>
        <v>6015933</v>
      </c>
      <c r="C37" s="20">
        <v>1731349</v>
      </c>
      <c r="D37" s="20" t="s">
        <v>12</v>
      </c>
      <c r="E37" s="9">
        <v>1396626</v>
      </c>
      <c r="F37" s="9">
        <v>757473</v>
      </c>
      <c r="G37" s="9">
        <v>2130485</v>
      </c>
      <c r="H37" s="9" t="s">
        <v>85</v>
      </c>
      <c r="I37" s="2"/>
      <c r="J37" s="2"/>
    </row>
    <row r="38" spans="1:10">
      <c r="A38" s="4" t="s">
        <v>33</v>
      </c>
      <c r="B38" s="9">
        <f t="shared" si="1"/>
        <v>28399225</v>
      </c>
      <c r="C38" s="20">
        <v>2987133</v>
      </c>
      <c r="D38" s="20" t="s">
        <v>12</v>
      </c>
      <c r="E38" s="9">
        <v>5128258</v>
      </c>
      <c r="F38" s="9">
        <v>6295472</v>
      </c>
      <c r="G38" s="9">
        <v>13737832</v>
      </c>
      <c r="H38" s="9">
        <v>250530</v>
      </c>
      <c r="I38" s="2"/>
      <c r="J38" s="2"/>
    </row>
    <row r="39" spans="1:10">
      <c r="A39" s="4"/>
      <c r="B39" s="7"/>
      <c r="C39" s="21"/>
      <c r="D39" s="21"/>
      <c r="E39" s="7"/>
      <c r="F39" s="7"/>
      <c r="G39" s="7"/>
      <c r="H39" s="7"/>
      <c r="I39" s="2"/>
      <c r="J39" s="2"/>
    </row>
    <row r="40" spans="1:10">
      <c r="A40" s="4" t="s">
        <v>34</v>
      </c>
      <c r="B40" s="9">
        <f t="shared" ref="B40:B45" si="2">SUM(C40:H40)</f>
        <v>31692922</v>
      </c>
      <c r="C40" s="20">
        <v>3813922</v>
      </c>
      <c r="D40" s="20">
        <v>741411</v>
      </c>
      <c r="E40" s="9">
        <v>18088543</v>
      </c>
      <c r="F40" s="10">
        <v>4439453</v>
      </c>
      <c r="G40" s="9">
        <v>4456982</v>
      </c>
      <c r="H40" s="9">
        <v>152611</v>
      </c>
      <c r="I40" s="2"/>
      <c r="J40" s="2"/>
    </row>
    <row r="41" spans="1:10">
      <c r="A41" s="4" t="s">
        <v>35</v>
      </c>
      <c r="B41" s="9">
        <f t="shared" si="2"/>
        <v>339186571</v>
      </c>
      <c r="C41" s="20">
        <v>49977736</v>
      </c>
      <c r="D41" s="20">
        <v>70767406</v>
      </c>
      <c r="E41" s="9">
        <v>28677106</v>
      </c>
      <c r="F41" s="9">
        <v>5951715</v>
      </c>
      <c r="G41" s="9">
        <v>176113145</v>
      </c>
      <c r="H41" s="9">
        <v>7699463</v>
      </c>
      <c r="I41" s="2"/>
      <c r="J41" s="2"/>
    </row>
    <row r="42" spans="1:10">
      <c r="A42" s="4" t="s">
        <v>36</v>
      </c>
      <c r="B42" s="9">
        <f t="shared" si="2"/>
        <v>12167165</v>
      </c>
      <c r="C42" s="20">
        <v>3108923</v>
      </c>
      <c r="D42" s="10" t="s">
        <v>82</v>
      </c>
      <c r="E42" s="9">
        <v>2245530</v>
      </c>
      <c r="F42" s="9">
        <v>768356</v>
      </c>
      <c r="G42" s="9">
        <v>6031019</v>
      </c>
      <c r="H42" s="9">
        <v>13337</v>
      </c>
      <c r="I42" s="2"/>
      <c r="J42" s="2"/>
    </row>
    <row r="43" spans="1:10">
      <c r="A43" s="4" t="s">
        <v>37</v>
      </c>
      <c r="B43" s="9">
        <f t="shared" si="2"/>
        <v>617174898</v>
      </c>
      <c r="C43" s="21">
        <v>146006000</v>
      </c>
      <c r="D43" s="20">
        <v>11477991</v>
      </c>
      <c r="E43" s="9">
        <v>183853607</v>
      </c>
      <c r="F43" s="9">
        <v>48321660</v>
      </c>
      <c r="G43" s="9">
        <v>206821144</v>
      </c>
      <c r="H43" s="9">
        <v>20694496</v>
      </c>
      <c r="I43" s="2"/>
      <c r="J43" s="2"/>
    </row>
    <row r="44" spans="1:10">
      <c r="A44" s="4" t="s">
        <v>38</v>
      </c>
      <c r="B44" s="9">
        <f t="shared" si="2"/>
        <v>78367314</v>
      </c>
      <c r="C44" s="20">
        <v>19704084</v>
      </c>
      <c r="D44" s="20">
        <v>27121099</v>
      </c>
      <c r="E44" s="9">
        <v>9889644</v>
      </c>
      <c r="F44" s="9">
        <v>1955573</v>
      </c>
      <c r="G44" s="9">
        <v>19646838</v>
      </c>
      <c r="H44" s="9">
        <v>50076</v>
      </c>
      <c r="I44" s="2"/>
      <c r="J44" s="2"/>
    </row>
    <row r="45" spans="1:10">
      <c r="A45" s="4" t="s">
        <v>39</v>
      </c>
      <c r="B45" s="9">
        <f t="shared" si="2"/>
        <v>130515149</v>
      </c>
      <c r="C45" s="20">
        <v>26463094</v>
      </c>
      <c r="D45" s="20">
        <v>17792237</v>
      </c>
      <c r="E45" s="9">
        <v>12383452</v>
      </c>
      <c r="F45" s="9">
        <v>4178198</v>
      </c>
      <c r="G45" s="9">
        <v>68267172</v>
      </c>
      <c r="H45" s="9">
        <v>1430996</v>
      </c>
      <c r="I45" s="2"/>
      <c r="J45" s="2"/>
    </row>
    <row r="46" spans="1:10">
      <c r="A46" s="4"/>
      <c r="B46" s="7"/>
      <c r="C46" s="21"/>
      <c r="D46" s="21"/>
      <c r="E46" s="7"/>
      <c r="F46" s="7"/>
      <c r="G46" s="7"/>
      <c r="H46" s="7"/>
      <c r="I46" s="2"/>
      <c r="J46" s="2"/>
    </row>
    <row r="47" spans="1:10">
      <c r="A47" s="4" t="s">
        <v>40</v>
      </c>
      <c r="B47" s="9">
        <f t="shared" ref="B47:B52" si="3">SUM(C47:H47)</f>
        <v>313304038</v>
      </c>
      <c r="C47" s="20">
        <v>155695891</v>
      </c>
      <c r="D47" s="20">
        <v>18917949</v>
      </c>
      <c r="E47" s="9">
        <v>16760885</v>
      </c>
      <c r="F47" s="9">
        <v>6676493</v>
      </c>
      <c r="G47" s="9">
        <v>113495244</v>
      </c>
      <c r="H47" s="9">
        <v>1757576</v>
      </c>
      <c r="I47" s="2"/>
      <c r="J47" s="2"/>
    </row>
    <row r="48" spans="1:10">
      <c r="A48" s="4" t="s">
        <v>41</v>
      </c>
      <c r="B48" s="9">
        <f t="shared" si="3"/>
        <v>74458634</v>
      </c>
      <c r="C48" s="20">
        <v>17118381</v>
      </c>
      <c r="D48" s="20">
        <v>10331467</v>
      </c>
      <c r="E48" s="9">
        <v>7604186</v>
      </c>
      <c r="F48" s="9">
        <v>3637203</v>
      </c>
      <c r="G48" s="9">
        <v>34495228</v>
      </c>
      <c r="H48" s="9">
        <v>1272169</v>
      </c>
      <c r="I48" s="2"/>
      <c r="J48" s="2"/>
    </row>
    <row r="49" spans="1:10">
      <c r="A49" s="4" t="s">
        <v>42</v>
      </c>
      <c r="B49" s="9">
        <v>173005458</v>
      </c>
      <c r="C49" s="20">
        <v>62794183</v>
      </c>
      <c r="D49" s="20">
        <v>7280768</v>
      </c>
      <c r="E49" s="9">
        <v>25105947</v>
      </c>
      <c r="F49" s="9">
        <v>17764609</v>
      </c>
      <c r="G49" s="9">
        <v>49656025</v>
      </c>
      <c r="H49" s="9">
        <v>10403927</v>
      </c>
      <c r="I49" s="2"/>
      <c r="J49" s="2"/>
    </row>
    <row r="50" spans="1:10">
      <c r="A50" s="4" t="s">
        <v>43</v>
      </c>
      <c r="B50" s="9">
        <f t="shared" si="3"/>
        <v>30959382</v>
      </c>
      <c r="C50" s="20">
        <v>4224058</v>
      </c>
      <c r="D50" s="20" t="s">
        <v>12</v>
      </c>
      <c r="E50" s="9">
        <v>5882654</v>
      </c>
      <c r="F50" s="9">
        <v>4048442</v>
      </c>
      <c r="G50" s="9">
        <v>16708290</v>
      </c>
      <c r="H50" s="9">
        <v>95938</v>
      </c>
      <c r="I50" s="2"/>
      <c r="J50" s="2"/>
    </row>
    <row r="51" spans="1:10">
      <c r="A51" s="4" t="s">
        <v>44</v>
      </c>
      <c r="B51" s="9">
        <f t="shared" si="3"/>
        <v>62623822</v>
      </c>
      <c r="C51" s="20">
        <v>11759454</v>
      </c>
      <c r="D51" s="20">
        <v>13832302</v>
      </c>
      <c r="E51" s="9">
        <v>9876897</v>
      </c>
      <c r="F51" s="9">
        <v>2378830</v>
      </c>
      <c r="G51" s="9">
        <v>24513767</v>
      </c>
      <c r="H51" s="9">
        <v>262572</v>
      </c>
      <c r="I51" s="2"/>
      <c r="J51" s="2"/>
    </row>
    <row r="52" spans="1:10">
      <c r="A52" s="4" t="s">
        <v>45</v>
      </c>
      <c r="B52" s="9">
        <f t="shared" si="3"/>
        <v>29565377</v>
      </c>
      <c r="C52" s="20">
        <v>7026512</v>
      </c>
      <c r="D52" s="20">
        <v>5954872</v>
      </c>
      <c r="E52" s="9">
        <v>3302195</v>
      </c>
      <c r="F52" s="9">
        <v>5041083</v>
      </c>
      <c r="G52" s="9">
        <v>7202238</v>
      </c>
      <c r="H52" s="9">
        <v>1038477</v>
      </c>
      <c r="I52" s="2"/>
      <c r="J52" s="2"/>
    </row>
    <row r="53" spans="1:10">
      <c r="A53" s="4"/>
      <c r="B53" s="7"/>
      <c r="C53" s="21"/>
      <c r="D53" s="21"/>
      <c r="E53" s="7"/>
      <c r="F53" s="7"/>
      <c r="G53" s="7"/>
      <c r="H53" s="7"/>
      <c r="I53" s="2"/>
      <c r="J53" s="2"/>
    </row>
    <row r="54" spans="1:10">
      <c r="A54" s="4" t="s">
        <v>46</v>
      </c>
      <c r="B54" s="9">
        <f t="shared" ref="B54:B59" si="4">SUM(C54:H54)</f>
        <v>37652165</v>
      </c>
      <c r="C54" s="20">
        <v>8976919</v>
      </c>
      <c r="D54" s="20" t="s">
        <v>70</v>
      </c>
      <c r="E54" s="9">
        <v>13029705</v>
      </c>
      <c r="F54" s="9">
        <v>1626203</v>
      </c>
      <c r="G54" s="10">
        <v>13671241</v>
      </c>
      <c r="H54" s="9">
        <v>348097</v>
      </c>
      <c r="I54" s="2"/>
      <c r="J54" s="2"/>
    </row>
    <row r="55" spans="1:10">
      <c r="A55" s="4" t="s">
        <v>47</v>
      </c>
      <c r="B55" s="9">
        <v>122478346</v>
      </c>
      <c r="C55" s="20">
        <v>44874680</v>
      </c>
      <c r="D55" s="20">
        <v>21132573</v>
      </c>
      <c r="E55" s="9">
        <v>11899432</v>
      </c>
      <c r="F55" s="9">
        <v>658803</v>
      </c>
      <c r="G55" s="9">
        <v>41130219</v>
      </c>
      <c r="H55" s="9">
        <v>2782640</v>
      </c>
      <c r="I55" s="2"/>
      <c r="J55" s="2"/>
    </row>
    <row r="56" spans="1:10">
      <c r="A56" s="4" t="s">
        <v>48</v>
      </c>
      <c r="B56" s="9">
        <f t="shared" si="4"/>
        <v>98479151</v>
      </c>
      <c r="C56" s="20">
        <v>40497243</v>
      </c>
      <c r="D56" s="20" t="s">
        <v>12</v>
      </c>
      <c r="E56" s="9">
        <v>27914317</v>
      </c>
      <c r="F56" s="9">
        <v>6821055</v>
      </c>
      <c r="G56" s="9">
        <v>13908975</v>
      </c>
      <c r="H56" s="9">
        <v>9337561</v>
      </c>
      <c r="I56" s="2"/>
      <c r="J56" s="2"/>
    </row>
    <row r="57" spans="1:10">
      <c r="A57" s="4" t="s">
        <v>49</v>
      </c>
      <c r="B57" s="9">
        <v>54240917</v>
      </c>
      <c r="C57" s="20">
        <v>3600990</v>
      </c>
      <c r="D57" s="20">
        <v>2142897</v>
      </c>
      <c r="E57" s="9">
        <v>13629642</v>
      </c>
      <c r="F57" s="9">
        <v>3733720</v>
      </c>
      <c r="G57" s="9">
        <v>30582048</v>
      </c>
      <c r="H57" s="9">
        <v>551621</v>
      </c>
      <c r="I57" s="2"/>
      <c r="J57" s="2"/>
    </row>
    <row r="58" spans="1:10">
      <c r="A58" s="4" t="s">
        <v>50</v>
      </c>
      <c r="B58" s="9">
        <v>90963983</v>
      </c>
      <c r="C58" s="20">
        <v>21657810</v>
      </c>
      <c r="D58" s="20">
        <v>6525583</v>
      </c>
      <c r="E58" s="9">
        <v>18692737</v>
      </c>
      <c r="F58" s="9">
        <v>5725662</v>
      </c>
      <c r="G58" s="9">
        <v>29423628</v>
      </c>
      <c r="H58" s="9">
        <v>8938564</v>
      </c>
      <c r="I58" s="2"/>
      <c r="J58" s="2"/>
    </row>
    <row r="59" spans="1:10">
      <c r="A59" s="4" t="s">
        <v>51</v>
      </c>
      <c r="B59" s="9">
        <f t="shared" si="4"/>
        <v>41741187</v>
      </c>
      <c r="C59" s="20">
        <v>11014652</v>
      </c>
      <c r="D59" s="20">
        <v>13070393</v>
      </c>
      <c r="E59" s="9">
        <v>4708264</v>
      </c>
      <c r="F59" s="9">
        <v>115169</v>
      </c>
      <c r="G59" s="9">
        <v>11357956</v>
      </c>
      <c r="H59" s="9">
        <v>1474753</v>
      </c>
      <c r="I59" s="2"/>
      <c r="J59" s="2"/>
    </row>
    <row r="60" spans="1:10">
      <c r="A60" s="4" t="s">
        <v>52</v>
      </c>
      <c r="B60" s="7"/>
      <c r="C60" s="21"/>
      <c r="D60" s="21"/>
      <c r="E60" s="7"/>
      <c r="F60" s="7"/>
      <c r="G60" s="7"/>
      <c r="H60" s="7"/>
      <c r="I60" s="2"/>
      <c r="J60" s="2"/>
    </row>
    <row r="61" spans="1:10">
      <c r="A61" s="4" t="s">
        <v>53</v>
      </c>
      <c r="B61" s="9">
        <f>SUM(C61:H61)</f>
        <v>21234007</v>
      </c>
      <c r="C61" s="20">
        <v>9587902</v>
      </c>
      <c r="D61" s="20" t="s">
        <v>12</v>
      </c>
      <c r="E61" s="9">
        <v>6632263</v>
      </c>
      <c r="F61" s="9">
        <v>210405</v>
      </c>
      <c r="G61" s="9">
        <v>4380798</v>
      </c>
      <c r="H61" s="9">
        <v>422639</v>
      </c>
      <c r="I61" s="2"/>
      <c r="J61" s="2"/>
    </row>
    <row r="62" spans="1:10">
      <c r="A62" s="4" t="s">
        <v>54</v>
      </c>
      <c r="B62" s="9">
        <v>10903650</v>
      </c>
      <c r="C62" s="20">
        <v>5092093</v>
      </c>
      <c r="D62" s="20" t="s">
        <v>12</v>
      </c>
      <c r="E62" s="9">
        <v>1663016</v>
      </c>
      <c r="F62" s="9">
        <v>692805</v>
      </c>
      <c r="G62" s="9">
        <v>3455737</v>
      </c>
      <c r="H62" s="9" t="s">
        <v>12</v>
      </c>
      <c r="I62" s="2"/>
      <c r="J62" s="2"/>
    </row>
    <row r="63" spans="1:10">
      <c r="A63" s="4" t="s">
        <v>55</v>
      </c>
      <c r="B63" s="9">
        <f>SUM(C63:H63)</f>
        <v>20956775</v>
      </c>
      <c r="C63" s="20">
        <v>3222408</v>
      </c>
      <c r="D63" s="20" t="s">
        <v>12</v>
      </c>
      <c r="E63" s="9">
        <v>1852453</v>
      </c>
      <c r="F63" s="9">
        <v>1993937</v>
      </c>
      <c r="G63" s="9">
        <v>13724049</v>
      </c>
      <c r="H63" s="9">
        <v>163928</v>
      </c>
      <c r="I63" s="2"/>
      <c r="J63" s="2"/>
    </row>
    <row r="64" spans="1:10">
      <c r="A64" s="4" t="s">
        <v>56</v>
      </c>
      <c r="B64" s="9">
        <f>SUM(C64:H64)</f>
        <v>91069777</v>
      </c>
      <c r="C64" s="20">
        <v>12158475</v>
      </c>
      <c r="D64" s="20">
        <v>11495462</v>
      </c>
      <c r="E64" s="9">
        <v>11167649</v>
      </c>
      <c r="F64" s="9">
        <v>1266137</v>
      </c>
      <c r="G64" s="9">
        <v>54659765</v>
      </c>
      <c r="H64" s="9">
        <v>322289</v>
      </c>
      <c r="I64" s="2"/>
      <c r="J64" s="2"/>
    </row>
    <row r="65" spans="1:10">
      <c r="A65" s="4" t="s">
        <v>57</v>
      </c>
      <c r="B65" s="9">
        <v>696516706</v>
      </c>
      <c r="C65" s="20">
        <v>200490737</v>
      </c>
      <c r="D65" s="20" t="s">
        <v>12</v>
      </c>
      <c r="E65" s="9">
        <v>257013414</v>
      </c>
      <c r="F65" s="9">
        <v>18189602</v>
      </c>
      <c r="G65" s="9">
        <v>170744330</v>
      </c>
      <c r="H65" s="9">
        <v>50078622</v>
      </c>
      <c r="I65" s="2"/>
      <c r="J65" s="2"/>
    </row>
    <row r="66" spans="1:10">
      <c r="A66" s="4" t="s">
        <v>58</v>
      </c>
      <c r="B66" s="9">
        <v>19196691</v>
      </c>
      <c r="C66" s="20">
        <v>6568227</v>
      </c>
      <c r="D66" s="20" t="s">
        <v>12</v>
      </c>
      <c r="E66" s="9">
        <v>5928796</v>
      </c>
      <c r="F66" s="9">
        <v>2160557</v>
      </c>
      <c r="G66" s="9">
        <v>2636999</v>
      </c>
      <c r="H66" s="9">
        <v>1902111</v>
      </c>
      <c r="I66" s="2"/>
      <c r="J66" s="2"/>
    </row>
    <row r="67" spans="1:10">
      <c r="A67" s="4" t="s">
        <v>73</v>
      </c>
      <c r="B67" s="7"/>
      <c r="C67" s="21"/>
      <c r="D67" s="21"/>
      <c r="E67" s="7"/>
      <c r="F67" s="7"/>
      <c r="G67" s="7"/>
      <c r="H67" s="7"/>
      <c r="I67" s="2"/>
      <c r="J67" s="2"/>
    </row>
    <row r="68" spans="1:10">
      <c r="A68" s="4" t="s">
        <v>59</v>
      </c>
      <c r="B68" s="9">
        <v>26469218</v>
      </c>
      <c r="C68" s="20">
        <v>5241627</v>
      </c>
      <c r="D68" s="20" t="s">
        <v>12</v>
      </c>
      <c r="E68" s="9">
        <v>2660277</v>
      </c>
      <c r="F68" s="9">
        <v>1982038</v>
      </c>
      <c r="G68" s="9">
        <v>16069333</v>
      </c>
      <c r="H68" s="9">
        <v>515942</v>
      </c>
      <c r="I68" s="2"/>
      <c r="J68" s="2"/>
    </row>
    <row r="69" spans="1:10">
      <c r="A69" s="4" t="s">
        <v>60</v>
      </c>
      <c r="B69" s="9">
        <f>SUM(C69:H69)</f>
        <v>34913179</v>
      </c>
      <c r="C69" s="20">
        <v>13051012</v>
      </c>
      <c r="D69" s="10" t="s">
        <v>87</v>
      </c>
      <c r="E69" s="9">
        <v>5651525</v>
      </c>
      <c r="F69" s="9">
        <v>2166552</v>
      </c>
      <c r="G69" s="9">
        <v>11819705</v>
      </c>
      <c r="H69" s="9">
        <v>2224385</v>
      </c>
      <c r="I69" s="2"/>
      <c r="J69" s="2"/>
    </row>
    <row r="70" spans="1:10">
      <c r="A70" s="4" t="s">
        <v>61</v>
      </c>
      <c r="B70" s="9">
        <f>SUM(C70:H70)</f>
        <v>43698521</v>
      </c>
      <c r="C70" s="20">
        <v>9936803</v>
      </c>
      <c r="D70" s="20">
        <v>5996329</v>
      </c>
      <c r="E70" s="9">
        <v>11853583</v>
      </c>
      <c r="F70" s="9">
        <v>2550356</v>
      </c>
      <c r="G70" s="9">
        <v>8474381</v>
      </c>
      <c r="H70" s="9">
        <v>4887069</v>
      </c>
      <c r="I70" s="2"/>
      <c r="J70" s="2"/>
    </row>
    <row r="71" spans="1:10">
      <c r="A71" s="4" t="s">
        <v>62</v>
      </c>
      <c r="B71" s="9">
        <f>SUM(C71:H71)</f>
        <v>26710782</v>
      </c>
      <c r="C71" s="20">
        <v>10266349</v>
      </c>
      <c r="D71" s="20">
        <v>1879640</v>
      </c>
      <c r="E71" s="9">
        <v>7188158</v>
      </c>
      <c r="F71" s="9">
        <v>696751</v>
      </c>
      <c r="G71" s="9">
        <v>6290629</v>
      </c>
      <c r="H71" s="9">
        <v>389255</v>
      </c>
      <c r="I71" s="2"/>
      <c r="J71" s="2"/>
    </row>
    <row r="72" spans="1:10">
      <c r="A72" s="4" t="s">
        <v>63</v>
      </c>
      <c r="B72" s="9">
        <f>SUM(C72:H72)</f>
        <v>27864615</v>
      </c>
      <c r="C72" s="20">
        <v>9492015</v>
      </c>
      <c r="D72" s="20" t="s">
        <v>12</v>
      </c>
      <c r="E72" s="9">
        <v>4762888</v>
      </c>
      <c r="F72" s="9">
        <v>2913632</v>
      </c>
      <c r="G72" s="9">
        <v>10643441</v>
      </c>
      <c r="H72" s="9">
        <v>52639</v>
      </c>
      <c r="I72" s="2"/>
      <c r="J72" s="2"/>
    </row>
    <row r="73" spans="1:10">
      <c r="A73" s="4" t="s">
        <v>64</v>
      </c>
      <c r="B73" s="9">
        <f>SUM(C73:H73)</f>
        <v>41070168</v>
      </c>
      <c r="C73" s="20">
        <v>11103788</v>
      </c>
      <c r="D73" s="20" t="s">
        <v>12</v>
      </c>
      <c r="E73" s="9">
        <v>6714177</v>
      </c>
      <c r="F73" s="9">
        <v>5915436</v>
      </c>
      <c r="G73" s="9">
        <v>16799143</v>
      </c>
      <c r="H73" s="9">
        <v>537624</v>
      </c>
      <c r="I73" s="2"/>
      <c r="J73" s="2"/>
    </row>
    <row r="74" spans="1:10">
      <c r="A74" s="4"/>
      <c r="B74" s="7"/>
      <c r="C74" s="21"/>
      <c r="D74" s="21"/>
      <c r="E74" s="7"/>
      <c r="F74" s="7"/>
      <c r="G74" s="7"/>
      <c r="H74" s="7"/>
      <c r="I74" s="2"/>
      <c r="J74" s="2"/>
    </row>
    <row r="75" spans="1:10">
      <c r="A75" s="4" t="s">
        <v>72</v>
      </c>
      <c r="B75" s="9">
        <f>SUM(C75:H75)</f>
        <v>433156529</v>
      </c>
      <c r="C75" s="20">
        <v>174036470</v>
      </c>
      <c r="D75" s="20">
        <v>70128033</v>
      </c>
      <c r="E75" s="9">
        <v>32520883</v>
      </c>
      <c r="F75" s="9">
        <v>48069941</v>
      </c>
      <c r="G75" s="9">
        <v>96683043</v>
      </c>
      <c r="H75" s="9">
        <v>11718159</v>
      </c>
      <c r="I75" s="2"/>
      <c r="J75" s="2"/>
    </row>
    <row r="76" spans="1:10">
      <c r="A76" s="4" t="s">
        <v>65</v>
      </c>
      <c r="B76" s="9">
        <f>SUM(C76:H76)</f>
        <v>12773948</v>
      </c>
      <c r="C76" s="20">
        <v>1975325</v>
      </c>
      <c r="D76" s="20" t="s">
        <v>12</v>
      </c>
      <c r="E76" s="9">
        <v>4443043</v>
      </c>
      <c r="F76" s="9">
        <v>5539897</v>
      </c>
      <c r="G76" s="9">
        <v>741743</v>
      </c>
      <c r="H76" s="9">
        <v>73940</v>
      </c>
      <c r="I76" s="2"/>
      <c r="J76" s="2"/>
    </row>
    <row r="77" spans="1:10">
      <c r="A77" s="4" t="s">
        <v>66</v>
      </c>
      <c r="B77" s="9">
        <v>7894060</v>
      </c>
      <c r="C77" s="20">
        <v>600990</v>
      </c>
      <c r="D77" s="20" t="s">
        <v>12</v>
      </c>
      <c r="E77" s="9">
        <v>2155255</v>
      </c>
      <c r="F77" s="9">
        <v>1191409</v>
      </c>
      <c r="G77" s="9">
        <v>3925331</v>
      </c>
      <c r="H77" s="9">
        <v>21076</v>
      </c>
      <c r="I77" s="2"/>
      <c r="J77" s="2"/>
    </row>
    <row r="78" spans="1:10">
      <c r="A78" s="11"/>
      <c r="B78" s="12"/>
      <c r="C78" s="12"/>
      <c r="D78" s="12"/>
      <c r="E78" s="12"/>
      <c r="F78" s="12"/>
      <c r="G78" s="12"/>
      <c r="H78" s="12"/>
    </row>
    <row r="79" spans="1:10">
      <c r="A79" s="5" t="s">
        <v>67</v>
      </c>
      <c r="B79" s="7"/>
      <c r="C79" s="7"/>
      <c r="D79" s="7"/>
      <c r="E79" s="7"/>
      <c r="F79" s="7"/>
      <c r="G79" s="7"/>
      <c r="H79" s="7"/>
    </row>
    <row r="80" spans="1:10">
      <c r="A80" s="5"/>
      <c r="B80" s="7"/>
      <c r="C80" s="7"/>
      <c r="D80" s="7"/>
      <c r="E80" s="7"/>
      <c r="F80" s="7"/>
      <c r="G80" s="7"/>
      <c r="H80" s="7"/>
    </row>
    <row r="81" spans="1:8">
      <c r="A81" s="5" t="s">
        <v>74</v>
      </c>
      <c r="B81" s="7"/>
      <c r="C81" s="7"/>
      <c r="D81" s="7"/>
      <c r="E81" s="7"/>
      <c r="F81" s="7"/>
      <c r="G81" s="7"/>
      <c r="H81" s="7"/>
    </row>
    <row r="82" spans="1:8">
      <c r="A82" s="5"/>
      <c r="B82" s="7"/>
      <c r="C82" s="7"/>
      <c r="D82" s="7"/>
      <c r="E82" s="7"/>
      <c r="F82" s="7"/>
      <c r="G82" s="7"/>
      <c r="H82" s="7"/>
    </row>
    <row r="83" spans="1:8">
      <c r="A83" s="5" t="s">
        <v>68</v>
      </c>
      <c r="B83" s="7"/>
      <c r="C83" s="13"/>
      <c r="D83" s="13"/>
      <c r="E83" s="13"/>
      <c r="F83" s="13"/>
      <c r="G83" s="13"/>
      <c r="H83" s="13"/>
    </row>
    <row r="84" spans="1:8">
      <c r="A84" s="5"/>
      <c r="B84" s="7"/>
      <c r="C84" s="13"/>
      <c r="D84" s="13"/>
      <c r="E84" s="13"/>
      <c r="F84" s="13"/>
      <c r="G84" s="13"/>
      <c r="H84" s="13"/>
    </row>
    <row r="85" spans="1:8">
      <c r="A85" s="26" t="s">
        <v>90</v>
      </c>
      <c r="B85" s="25"/>
      <c r="C85" s="25"/>
      <c r="D85" s="25"/>
      <c r="E85" s="13"/>
      <c r="F85" s="13"/>
      <c r="G85" s="13"/>
      <c r="H85" s="13"/>
    </row>
    <row r="86" spans="1:8">
      <c r="A86" s="26" t="s">
        <v>88</v>
      </c>
      <c r="B86" s="25"/>
      <c r="C86" s="25"/>
      <c r="D86" s="25"/>
      <c r="E86" s="13"/>
      <c r="F86" s="13"/>
      <c r="G86" s="7"/>
      <c r="H86" s="7"/>
    </row>
    <row r="87" spans="1:8">
      <c r="A87" s="26" t="s">
        <v>89</v>
      </c>
      <c r="B87" s="25"/>
      <c r="C87" s="25"/>
      <c r="D87" s="25"/>
      <c r="E87" s="13"/>
      <c r="F87" s="13"/>
      <c r="G87" s="7"/>
      <c r="H87" s="7"/>
    </row>
    <row r="88" spans="1:8">
      <c r="A88" s="14"/>
      <c r="B88" s="7"/>
      <c r="C88" s="7"/>
      <c r="D88" s="7"/>
      <c r="E88" s="13"/>
      <c r="F88" s="13"/>
      <c r="G88" s="7"/>
      <c r="H88" s="7"/>
    </row>
    <row r="89" spans="1:8">
      <c r="A89" s="5" t="s">
        <v>80</v>
      </c>
      <c r="B89" s="7"/>
      <c r="C89" s="7"/>
      <c r="D89" s="7"/>
      <c r="E89" s="7"/>
      <c r="F89" s="7"/>
      <c r="G89" s="7"/>
      <c r="H89" s="7"/>
    </row>
    <row r="90" spans="1:8">
      <c r="A90" s="5" t="s">
        <v>81</v>
      </c>
      <c r="B90" s="7"/>
      <c r="C90" s="7"/>
      <c r="D90" s="7"/>
      <c r="E90" s="7"/>
      <c r="F90" s="7"/>
      <c r="G90" s="7"/>
      <c r="H90" s="7"/>
    </row>
    <row r="91" spans="1:8">
      <c r="A91" s="14"/>
      <c r="B91" s="7"/>
      <c r="C91" s="7"/>
      <c r="D91" s="7"/>
      <c r="E91" s="7"/>
      <c r="F91" s="7"/>
      <c r="G91" s="7"/>
      <c r="H91" s="7"/>
    </row>
    <row r="92" spans="1:8">
      <c r="A92" s="5"/>
      <c r="B92" s="7"/>
      <c r="C92" s="7"/>
      <c r="D92" s="7"/>
      <c r="E92" s="7"/>
      <c r="F92" s="7"/>
      <c r="G92" s="7"/>
      <c r="H92" s="7"/>
    </row>
    <row r="93" spans="1:8">
      <c r="A93" s="5" t="s">
        <v>69</v>
      </c>
      <c r="B93" s="7"/>
      <c r="C93" s="13"/>
      <c r="D93" s="13"/>
      <c r="E93" s="13"/>
      <c r="F93" s="13"/>
      <c r="G93" s="13"/>
      <c r="H93" s="13"/>
    </row>
    <row r="94" spans="1:8">
      <c r="A94" s="4"/>
      <c r="B94" s="13"/>
      <c r="C94" s="13"/>
      <c r="D94" s="13"/>
      <c r="E94" s="13"/>
      <c r="F94" s="13"/>
      <c r="G94" s="7"/>
      <c r="H94" s="7"/>
    </row>
    <row r="95" spans="1:8">
      <c r="A95" s="5"/>
      <c r="B95" s="7"/>
      <c r="C95" s="7"/>
      <c r="D95" s="7"/>
      <c r="E95" s="7"/>
      <c r="F95" s="7"/>
      <c r="G95" s="7"/>
      <c r="H95" s="7"/>
    </row>
    <row r="96" spans="1:8">
      <c r="A96" s="5"/>
      <c r="B96" s="7"/>
      <c r="C96" s="7"/>
      <c r="D96" s="7"/>
      <c r="E96" s="7"/>
      <c r="F96" s="7"/>
      <c r="G96" s="7"/>
      <c r="H96" s="7"/>
    </row>
    <row r="97" spans="2:8">
      <c r="B97" s="2"/>
      <c r="C97" s="2"/>
      <c r="D97" s="2"/>
      <c r="E97" s="2"/>
      <c r="F97" s="2"/>
      <c r="G97" s="2"/>
      <c r="H97" s="2"/>
    </row>
  </sheetData>
  <phoneticPr fontId="0" type="noConversion"/>
  <pageMargins left="0.57299999999999995" right="0.66700000000000004" top="0.75" bottom="0.75" header="0.5" footer="0.5"/>
  <pageSetup scale="65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f-3</vt:lpstr>
      <vt:lpstr>'f-3'!Print_Area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2013-04-04T15:29:55Z</dcterms:created>
  <dcterms:modified xsi:type="dcterms:W3CDTF">2018-02-26T19:20:17Z</dcterms:modified>
</cp:coreProperties>
</file>