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9200" windowHeight="11595"/>
  </bookViews>
  <sheets>
    <sheet name="f-2" sheetId="1" r:id="rId1"/>
  </sheets>
  <definedNames>
    <definedName name="_xlnm.Print_Area" localSheetId="0">'f-2'!$A$1:$K$90</definedName>
  </definedNames>
  <calcPr calcId="152511" concurrentCalc="0"/>
</workbook>
</file>

<file path=xl/calcChain.xml><?xml version="1.0" encoding="utf-8"?>
<calcChain xmlns="http://schemas.openxmlformats.org/spreadsheetml/2006/main">
  <c r="B76" i="1" l="1"/>
  <c r="B63" i="1"/>
  <c r="B58" i="1"/>
  <c r="B44" i="1"/>
  <c r="B36" i="1"/>
  <c r="B32" i="1"/>
  <c r="B27" i="1"/>
  <c r="B25" i="1"/>
  <c r="B22" i="1"/>
  <c r="B20" i="1"/>
  <c r="B15" i="1"/>
  <c r="B75" i="1"/>
  <c r="B69" i="1"/>
  <c r="B68" i="1"/>
  <c r="B65" i="1"/>
  <c r="B64" i="1"/>
  <c r="B62" i="1"/>
  <c r="B61" i="1"/>
  <c r="B55" i="1"/>
  <c r="B53" i="1"/>
  <c r="B51" i="1"/>
  <c r="B47" i="1"/>
  <c r="B46" i="1"/>
  <c r="B41" i="1"/>
  <c r="B39" i="1"/>
  <c r="B37" i="1"/>
  <c r="B35" i="1"/>
  <c r="B34" i="1"/>
  <c r="B29" i="1"/>
  <c r="B21" i="1"/>
  <c r="B19" i="1"/>
  <c r="B18" i="1"/>
  <c r="B16" i="1"/>
  <c r="B14" i="1"/>
  <c r="B12" i="1"/>
  <c r="B11" i="1"/>
</calcChain>
</file>

<file path=xl/sharedStrings.xml><?xml version="1.0" encoding="utf-8"?>
<sst xmlns="http://schemas.openxmlformats.org/spreadsheetml/2006/main" count="113" uniqueCount="92">
  <si>
    <t>Current Operating Expenditures of Local Governments by Type of Government Entity</t>
  </si>
  <si>
    <t>New York State by County (Excluding New York City)</t>
  </si>
  <si>
    <t xml:space="preserve">                      School</t>
  </si>
  <si>
    <t xml:space="preserve">                           Fire</t>
  </si>
  <si>
    <t>County</t>
  </si>
  <si>
    <t xml:space="preserve">                         Total</t>
  </si>
  <si>
    <t xml:space="preserve">                  Counties</t>
  </si>
  <si>
    <t xml:space="preserve">                        Cities</t>
  </si>
  <si>
    <t xml:space="preserve">                      Towns</t>
  </si>
  <si>
    <t xml:space="preserve">                   Villages</t>
  </si>
  <si>
    <t xml:space="preserve">  Albany</t>
  </si>
  <si>
    <t xml:space="preserve">  Allegany</t>
  </si>
  <si>
    <t xml:space="preserve">                               X</t>
  </si>
  <si>
    <t xml:space="preserve">  Cayuga</t>
  </si>
  <si>
    <t xml:space="preserve">  Chautauqua</t>
  </si>
  <si>
    <t xml:space="preserve">  Chemung</t>
  </si>
  <si>
    <t xml:space="preserve">  Chenango</t>
  </si>
  <si>
    <t xml:space="preserve">  Clinton</t>
  </si>
  <si>
    <t xml:space="preserve">  Columbia </t>
  </si>
  <si>
    <t xml:space="preserve">  Cortland</t>
  </si>
  <si>
    <t xml:space="preserve">  Delaware</t>
  </si>
  <si>
    <t xml:space="preserve">  Dutchess</t>
  </si>
  <si>
    <t xml:space="preserve">  Erie</t>
  </si>
  <si>
    <t xml:space="preserve">  Essex</t>
  </si>
  <si>
    <t xml:space="preserve">  Franklin</t>
  </si>
  <si>
    <t xml:space="preserve">  Fulton</t>
  </si>
  <si>
    <t xml:space="preserve">  Genesee</t>
  </si>
  <si>
    <t xml:space="preserve">  Greene</t>
  </si>
  <si>
    <t xml:space="preserve">  Hamilton</t>
  </si>
  <si>
    <t xml:space="preserve">  Herkimer</t>
  </si>
  <si>
    <t xml:space="preserve">  Jefferson</t>
  </si>
  <si>
    <t xml:space="preserve">  Lewis</t>
  </si>
  <si>
    <t xml:space="preserve">  Livingston</t>
  </si>
  <si>
    <t xml:space="preserve">  </t>
  </si>
  <si>
    <t xml:space="preserve">  Madison</t>
  </si>
  <si>
    <t xml:space="preserve">  Montgomery</t>
  </si>
  <si>
    <t xml:space="preserve">  Nassau</t>
  </si>
  <si>
    <t xml:space="preserve">  Niagara</t>
  </si>
  <si>
    <t xml:space="preserve">  Oneida</t>
  </si>
  <si>
    <t xml:space="preserve">  Ontario</t>
  </si>
  <si>
    <t xml:space="preserve">  Orange</t>
  </si>
  <si>
    <t xml:space="preserve">  Orleans</t>
  </si>
  <si>
    <t xml:space="preserve">  Oswego</t>
  </si>
  <si>
    <t xml:space="preserve">  Otsego</t>
  </si>
  <si>
    <t xml:space="preserve">  Putnam</t>
  </si>
  <si>
    <t xml:space="preserve">  Rensselaer</t>
  </si>
  <si>
    <t xml:space="preserve">  Rockland</t>
  </si>
  <si>
    <t xml:space="preserve">  St. Lawrence</t>
  </si>
  <si>
    <t xml:space="preserve">  Saratoga</t>
  </si>
  <si>
    <t xml:space="preserve">  Schenectady</t>
  </si>
  <si>
    <t xml:space="preserve">  Schoharie</t>
  </si>
  <si>
    <t xml:space="preserve">  Schuyler</t>
  </si>
  <si>
    <t xml:space="preserve">  Seneca</t>
  </si>
  <si>
    <t xml:space="preserve">  Steuben</t>
  </si>
  <si>
    <t xml:space="preserve">  Suffolk</t>
  </si>
  <si>
    <t xml:space="preserve">  Sullivan</t>
  </si>
  <si>
    <t xml:space="preserve">  Tompkins</t>
  </si>
  <si>
    <t xml:space="preserve">  Ulster</t>
  </si>
  <si>
    <t xml:space="preserve">  Warren</t>
  </si>
  <si>
    <t xml:space="preserve">  Washington</t>
  </si>
  <si>
    <t xml:space="preserve">  Wayne</t>
  </si>
  <si>
    <t xml:space="preserve">  Westchester</t>
  </si>
  <si>
    <t xml:space="preserve">  Wyoming</t>
  </si>
  <si>
    <t xml:space="preserve">  Yates</t>
  </si>
  <si>
    <t>NOTE:  Detail may not add to totals due to rounding.</t>
  </si>
  <si>
    <t>X  Not applicable.</t>
  </si>
  <si>
    <t>SOURCE:  New York State Office of the State Comptroller.</t>
  </si>
  <si>
    <t>Statewide Totals (Excluding NYC)</t>
  </si>
  <si>
    <t xml:space="preserve">  Tioga</t>
  </si>
  <si>
    <t xml:space="preserve">  Onondaga</t>
  </si>
  <si>
    <t xml:space="preserve">  Broome</t>
  </si>
  <si>
    <t>a</t>
  </si>
  <si>
    <t xml:space="preserve">  Monroe</t>
  </si>
  <si>
    <r>
      <t xml:space="preserve">              Districts</t>
    </r>
    <r>
      <rPr>
        <vertAlign val="superscript"/>
        <sz val="12"/>
        <rFont val="Times New Roman"/>
        <family val="1"/>
      </rPr>
      <t>1</t>
    </r>
  </si>
  <si>
    <r>
      <t xml:space="preserve">               Districts</t>
    </r>
    <r>
      <rPr>
        <vertAlign val="superscript"/>
        <sz val="12"/>
        <rFont val="Times New Roman"/>
        <family val="1"/>
      </rPr>
      <t>2</t>
    </r>
  </si>
  <si>
    <t>1  School District data are comprehensive (i.e., include all school districts in cities) but exclude higher education.</t>
  </si>
  <si>
    <t>2  Fire District data reflect only the independent fire districts serving town areas. Other fire data are included in data for counties, cities, towns, and villages.</t>
  </si>
  <si>
    <t>b</t>
  </si>
  <si>
    <t>TABLE F-2</t>
  </si>
  <si>
    <t xml:space="preserve">  Cattaraugus</t>
  </si>
  <si>
    <t>Local Fiscal Years Ended in 2013</t>
  </si>
  <si>
    <t>$ 23,616,992,363</t>
  </si>
  <si>
    <t>$ 4,701,770,964</t>
  </si>
  <si>
    <t>$ 7,510,452,585</t>
  </si>
  <si>
    <t>$ 2,775,075,499</t>
  </si>
  <si>
    <t>$ 37,456,219,587</t>
  </si>
  <si>
    <t>$ 768,741,648</t>
  </si>
  <si>
    <t>$ 76,829,252,646</t>
  </si>
  <si>
    <t>c</t>
  </si>
  <si>
    <t>a  2013 annual financial report data for the County of Columbia were not available for inclusion in this table.</t>
  </si>
  <si>
    <t>b  2013 annual financial report data for the City of Amsterdam were not available for inclusion in this table.</t>
  </si>
  <si>
    <t>c  2013 annual financial report data for the City of Ithaca were not available for inclusion in this table.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</si>
</sst>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5" formatCode="&quot;$&quot;#,##0_);\(&quot;$&quot;#,##0\)"/>
    <numFmt numFmtId="164" formatCode=";;"/>
    <numFmt numFmtId="165" formatCode="&quot;$&quot;#,##0"/>
  </numFmts>
  <fonts count="8">
    <font>
      <sz val="12"/>
      <name val="Rockwell"/>
    </font>
    <font>
      <sz val="12"/>
      <name val="Clearface Regular"/>
      <family val="1"/>
    </font>
    <font>
      <sz val="12"/>
      <color indexed="10"/>
      <name val="Clearface Regular"/>
      <family val="1"/>
    </font>
    <font>
      <sz val="12"/>
      <color indexed="14"/>
      <name val="Clearface Regular"/>
      <family val="1"/>
    </font>
    <font>
      <b/>
      <sz val="18"/>
      <name val="Times New Roman"/>
      <family val="1"/>
    </font>
    <font>
      <sz val="12"/>
      <name val="Times New Roman"/>
      <family val="1"/>
    </font>
    <font>
      <vertAlign val="superscript"/>
      <sz val="12"/>
      <name val="Times New Roman"/>
      <family val="1"/>
    </font>
    <font>
      <b/>
      <sz val="14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3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</borders>
  <cellStyleXfs count="1">
    <xf numFmtId="1" fontId="0" fillId="2" borderId="0"/>
  </cellStyleXfs>
  <cellXfs count="30">
    <xf numFmtId="1" fontId="0" fillId="2" borderId="0" xfId="0" applyNumberFormat="1"/>
    <xf numFmtId="1" fontId="1" fillId="2" borderId="0" xfId="0" applyNumberFormat="1" applyFont="1"/>
    <xf numFmtId="1" fontId="2" fillId="2" borderId="0" xfId="0" applyNumberFormat="1" applyFont="1"/>
    <xf numFmtId="1" fontId="3" fillId="2" borderId="0" xfId="0" applyNumberFormat="1" applyFont="1"/>
    <xf numFmtId="5" fontId="4" fillId="2" borderId="0" xfId="0" applyNumberFormat="1" applyFont="1" applyProtection="1">
      <protection locked="0"/>
    </xf>
    <xf numFmtId="5" fontId="5" fillId="2" borderId="0" xfId="0" applyNumberFormat="1" applyFont="1" applyProtection="1">
      <protection locked="0"/>
    </xf>
    <xf numFmtId="1" fontId="5" fillId="2" borderId="0" xfId="0" applyNumberFormat="1" applyFont="1"/>
    <xf numFmtId="1" fontId="5" fillId="2" borderId="1" xfId="0" applyNumberFormat="1" applyFont="1" applyBorder="1"/>
    <xf numFmtId="1" fontId="5" fillId="2" borderId="1" xfId="0" applyNumberFormat="1" applyFont="1" applyBorder="1" applyAlignment="1">
      <alignment horizontal="right"/>
    </xf>
    <xf numFmtId="1" fontId="5" fillId="2" borderId="1" xfId="0" applyFont="1" applyBorder="1" applyAlignment="1" applyProtection="1">
      <alignment horizontal="right"/>
      <protection locked="0"/>
    </xf>
    <xf numFmtId="5" fontId="5" fillId="2" borderId="2" xfId="0" applyNumberFormat="1" applyFont="1" applyBorder="1" applyProtection="1">
      <protection locked="0"/>
    </xf>
    <xf numFmtId="164" fontId="5" fillId="2" borderId="2" xfId="0" applyNumberFormat="1" applyFont="1" applyBorder="1" applyAlignment="1" applyProtection="1">
      <alignment horizontal="right"/>
      <protection locked="0"/>
    </xf>
    <xf numFmtId="5" fontId="5" fillId="0" borderId="0" xfId="0" applyNumberFormat="1" applyFont="1" applyFill="1" applyAlignment="1">
      <alignment horizontal="left"/>
    </xf>
    <xf numFmtId="3" fontId="5" fillId="0" borderId="0" xfId="0" applyNumberFormat="1" applyFont="1" applyFill="1" applyAlignment="1">
      <alignment horizontal="right"/>
    </xf>
    <xf numFmtId="0" fontId="5" fillId="2" borderId="0" xfId="0" applyNumberFormat="1" applyFont="1" applyProtection="1">
      <protection locked="0"/>
    </xf>
    <xf numFmtId="165" fontId="5" fillId="2" borderId="0" xfId="0" quotePrefix="1" applyNumberFormat="1" applyFont="1" applyAlignment="1">
      <alignment horizontal="right"/>
    </xf>
    <xf numFmtId="3" fontId="5" fillId="2" borderId="0" xfId="0" applyNumberFormat="1" applyFont="1" applyAlignment="1">
      <alignment horizontal="right"/>
    </xf>
    <xf numFmtId="3" fontId="5" fillId="2" borderId="0" xfId="0" applyNumberFormat="1" applyFont="1"/>
    <xf numFmtId="3" fontId="5" fillId="2" borderId="0" xfId="0" quotePrefix="1" applyNumberFormat="1" applyFont="1" applyAlignment="1">
      <alignment horizontal="right"/>
    </xf>
    <xf numFmtId="5" fontId="5" fillId="2" borderId="1" xfId="0" applyNumberFormat="1" applyFont="1" applyBorder="1" applyProtection="1">
      <protection locked="0"/>
    </xf>
    <xf numFmtId="3" fontId="5" fillId="2" borderId="1" xfId="0" applyNumberFormat="1" applyFont="1" applyBorder="1"/>
    <xf numFmtId="0" fontId="5" fillId="2" borderId="0" xfId="0" applyNumberFormat="1" applyFont="1"/>
    <xf numFmtId="3" fontId="5" fillId="2" borderId="0" xfId="0" applyNumberFormat="1" applyFont="1" applyProtection="1">
      <protection locked="0"/>
    </xf>
    <xf numFmtId="38" fontId="5" fillId="2" borderId="0" xfId="0" applyNumberFormat="1" applyFont="1"/>
    <xf numFmtId="1" fontId="4" fillId="2" borderId="0" xfId="0" quotePrefix="1" applyNumberFormat="1" applyFont="1" applyAlignment="1">
      <alignment horizontal="left"/>
    </xf>
    <xf numFmtId="3" fontId="5" fillId="0" borderId="0" xfId="0" applyNumberFormat="1" applyFont="1" applyFill="1"/>
    <xf numFmtId="3" fontId="5" fillId="0" borderId="0" xfId="0" quotePrefix="1" applyNumberFormat="1" applyFont="1" applyFill="1" applyAlignment="1">
      <alignment horizontal="right"/>
    </xf>
    <xf numFmtId="5" fontId="7" fillId="2" borderId="0" xfId="0" applyNumberFormat="1" applyFont="1" applyProtection="1">
      <protection locked="0"/>
    </xf>
    <xf numFmtId="1" fontId="7" fillId="2" borderId="0" xfId="0" applyNumberFormat="1" applyFont="1"/>
    <xf numFmtId="0" fontId="5" fillId="0" borderId="0" xfId="0" applyNumberFormat="1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3"/>
  <sheetViews>
    <sheetView tabSelected="1" showOutlineSymbols="0" zoomScaleNormal="100" workbookViewId="0"/>
  </sheetViews>
  <sheetFormatPr defaultColWidth="11.44140625" defaultRowHeight="15.75"/>
  <cols>
    <col min="1" max="1" width="32.6640625" style="1" customWidth="1"/>
    <col min="2" max="8" width="15.6640625" style="1" customWidth="1"/>
    <col min="9" max="233" width="11.6640625" style="1" customWidth="1"/>
    <col min="234" max="16384" width="11.44140625" style="1"/>
  </cols>
  <sheetData>
    <row r="1" spans="1:11" ht="22.5">
      <c r="A1" s="4" t="s">
        <v>78</v>
      </c>
      <c r="B1" s="5"/>
      <c r="C1" s="5"/>
      <c r="D1" s="5"/>
      <c r="E1" s="5"/>
      <c r="F1" s="5"/>
      <c r="G1" s="27"/>
      <c r="H1" s="5"/>
    </row>
    <row r="2" spans="1:11" ht="22.5">
      <c r="A2" s="4" t="s">
        <v>0</v>
      </c>
      <c r="B2" s="5"/>
      <c r="C2" s="5"/>
      <c r="D2" s="5"/>
      <c r="E2" s="5"/>
      <c r="F2" s="5"/>
      <c r="G2" s="27"/>
      <c r="H2" s="5"/>
    </row>
    <row r="3" spans="1:11" ht="22.5">
      <c r="A3" s="4" t="s">
        <v>1</v>
      </c>
      <c r="B3" s="5"/>
      <c r="C3" s="5"/>
      <c r="D3" s="5"/>
      <c r="E3" s="5"/>
      <c r="F3" s="5"/>
      <c r="G3" s="27"/>
      <c r="H3" s="5"/>
    </row>
    <row r="4" spans="1:11" ht="22.5">
      <c r="A4" s="24" t="s">
        <v>80</v>
      </c>
      <c r="B4" s="6"/>
      <c r="C4" s="6"/>
      <c r="D4" s="6"/>
      <c r="E4" s="6"/>
      <c r="F4" s="6"/>
      <c r="G4" s="28"/>
      <c r="H4" s="6"/>
    </row>
    <row r="5" spans="1:11">
      <c r="A5" s="6"/>
      <c r="B5" s="23"/>
      <c r="C5" s="23"/>
      <c r="D5" s="23"/>
      <c r="E5" s="23"/>
      <c r="F5" s="23"/>
      <c r="G5" s="23"/>
      <c r="H5" s="23"/>
    </row>
    <row r="6" spans="1:11">
      <c r="A6" s="7"/>
      <c r="B6" s="8"/>
      <c r="C6" s="8"/>
      <c r="D6" s="8"/>
      <c r="E6" s="8"/>
      <c r="F6" s="8"/>
      <c r="G6" s="9" t="s">
        <v>2</v>
      </c>
      <c r="H6" s="9" t="s">
        <v>3</v>
      </c>
    </row>
    <row r="7" spans="1:11" ht="18.75">
      <c r="A7" s="10" t="s">
        <v>4</v>
      </c>
      <c r="B7" s="11" t="s">
        <v>5</v>
      </c>
      <c r="C7" s="11" t="s">
        <v>6</v>
      </c>
      <c r="D7" s="11" t="s">
        <v>7</v>
      </c>
      <c r="E7" s="11" t="s">
        <v>8</v>
      </c>
      <c r="F7" s="11" t="s">
        <v>9</v>
      </c>
      <c r="G7" s="11" t="s">
        <v>73</v>
      </c>
      <c r="H7" s="11" t="s">
        <v>74</v>
      </c>
    </row>
    <row r="8" spans="1:11" s="2" customFormat="1">
      <c r="A8" s="12"/>
      <c r="B8" s="13"/>
      <c r="C8" s="13"/>
      <c r="D8" s="13"/>
      <c r="E8" s="13"/>
      <c r="F8" s="13"/>
      <c r="G8" s="13"/>
      <c r="H8" s="13"/>
      <c r="I8" s="1"/>
      <c r="J8" s="1"/>
      <c r="K8" s="1"/>
    </row>
    <row r="9" spans="1:11">
      <c r="A9" s="14" t="s">
        <v>67</v>
      </c>
      <c r="B9" s="15" t="s">
        <v>87</v>
      </c>
      <c r="C9" s="15" t="s">
        <v>81</v>
      </c>
      <c r="D9" s="15" t="s">
        <v>82</v>
      </c>
      <c r="E9" s="15" t="s">
        <v>83</v>
      </c>
      <c r="F9" s="15" t="s">
        <v>84</v>
      </c>
      <c r="G9" s="15" t="s">
        <v>85</v>
      </c>
      <c r="H9" s="15" t="s">
        <v>86</v>
      </c>
    </row>
    <row r="10" spans="1:11" s="3" customFormat="1">
      <c r="A10" s="21"/>
      <c r="B10" s="18"/>
      <c r="C10" s="18"/>
      <c r="D10" s="18"/>
      <c r="E10" s="18"/>
      <c r="F10" s="18"/>
      <c r="G10" s="18"/>
      <c r="H10" s="18"/>
      <c r="I10" s="1"/>
      <c r="J10" s="1"/>
      <c r="K10" s="1"/>
    </row>
    <row r="11" spans="1:11">
      <c r="A11" s="14" t="s">
        <v>10</v>
      </c>
      <c r="B11" s="16">
        <f>SUM(C11:H11)</f>
        <v>1812924118</v>
      </c>
      <c r="C11" s="16">
        <v>571772980</v>
      </c>
      <c r="D11" s="16">
        <v>226476818</v>
      </c>
      <c r="E11" s="16">
        <v>196625781</v>
      </c>
      <c r="F11" s="16">
        <v>28057923</v>
      </c>
      <c r="G11" s="16">
        <v>772063028</v>
      </c>
      <c r="H11" s="16">
        <v>17927588</v>
      </c>
    </row>
    <row r="12" spans="1:11">
      <c r="A12" s="14" t="s">
        <v>11</v>
      </c>
      <c r="B12" s="16">
        <f>SUM(C12:H12)</f>
        <v>300624808</v>
      </c>
      <c r="C12" s="16">
        <v>90552517</v>
      </c>
      <c r="D12" s="16" t="s">
        <v>12</v>
      </c>
      <c r="E12" s="16">
        <v>27621109</v>
      </c>
      <c r="F12" s="16">
        <v>20146834</v>
      </c>
      <c r="G12" s="16">
        <v>161416072</v>
      </c>
      <c r="H12" s="16">
        <v>888276</v>
      </c>
    </row>
    <row r="13" spans="1:11">
      <c r="A13" s="14" t="s">
        <v>70</v>
      </c>
      <c r="B13" s="16">
        <v>1339623025</v>
      </c>
      <c r="C13" s="13">
        <v>532688835</v>
      </c>
      <c r="D13" s="13">
        <v>100496497</v>
      </c>
      <c r="E13" s="13">
        <v>103939499</v>
      </c>
      <c r="F13" s="16">
        <v>31689839</v>
      </c>
      <c r="G13" s="16">
        <v>568259266</v>
      </c>
      <c r="H13" s="16">
        <v>2549090</v>
      </c>
    </row>
    <row r="14" spans="1:11">
      <c r="A14" s="14" t="s">
        <v>79</v>
      </c>
      <c r="B14" s="16">
        <f>SUM(C14:H14)</f>
        <v>585791465</v>
      </c>
      <c r="C14" s="13">
        <v>210873634</v>
      </c>
      <c r="D14" s="13">
        <v>43758550</v>
      </c>
      <c r="E14" s="13">
        <v>33209863</v>
      </c>
      <c r="F14" s="16">
        <v>12644757</v>
      </c>
      <c r="G14" s="16">
        <v>281592969</v>
      </c>
      <c r="H14" s="16">
        <v>3711692</v>
      </c>
    </row>
    <row r="15" spans="1:11">
      <c r="A15" s="14" t="s">
        <v>13</v>
      </c>
      <c r="B15" s="16">
        <f>SUM(C15:H15)</f>
        <v>451262713</v>
      </c>
      <c r="C15" s="13">
        <v>159019044</v>
      </c>
      <c r="D15" s="13">
        <v>60222541</v>
      </c>
      <c r="E15" s="13">
        <v>28363853</v>
      </c>
      <c r="F15" s="16">
        <v>10009541</v>
      </c>
      <c r="G15" s="16">
        <v>191684924</v>
      </c>
      <c r="H15" s="16">
        <v>1962810</v>
      </c>
    </row>
    <row r="16" spans="1:11">
      <c r="A16" s="14" t="s">
        <v>14</v>
      </c>
      <c r="B16" s="16">
        <f>SUM(C16:H16)</f>
        <v>914775364</v>
      </c>
      <c r="C16" s="13">
        <v>301968575</v>
      </c>
      <c r="D16" s="13">
        <v>113486823</v>
      </c>
      <c r="E16" s="13">
        <v>46651923</v>
      </c>
      <c r="F16" s="16">
        <v>39399523</v>
      </c>
      <c r="G16" s="16">
        <v>410289267</v>
      </c>
      <c r="H16" s="16">
        <v>2979253</v>
      </c>
    </row>
    <row r="17" spans="1:8">
      <c r="A17" s="6"/>
      <c r="B17" s="17"/>
      <c r="C17" s="25"/>
      <c r="D17" s="25"/>
      <c r="E17" s="25"/>
      <c r="F17" s="17"/>
      <c r="G17" s="17"/>
      <c r="H17" s="17"/>
    </row>
    <row r="18" spans="1:8">
      <c r="A18" s="14" t="s">
        <v>15</v>
      </c>
      <c r="B18" s="16">
        <f t="shared" ref="B18:B25" si="0">SUM(C18:H18)</f>
        <v>503062802</v>
      </c>
      <c r="C18" s="13">
        <v>210137150</v>
      </c>
      <c r="D18" s="13">
        <v>47892970</v>
      </c>
      <c r="E18" s="13">
        <v>27039740</v>
      </c>
      <c r="F18" s="16">
        <v>10442954</v>
      </c>
      <c r="G18" s="16">
        <v>205683691</v>
      </c>
      <c r="H18" s="16">
        <v>1866297</v>
      </c>
    </row>
    <row r="19" spans="1:8">
      <c r="A19" s="14" t="s">
        <v>16</v>
      </c>
      <c r="B19" s="16">
        <f t="shared" si="0"/>
        <v>322554952</v>
      </c>
      <c r="C19" s="13">
        <v>93343215</v>
      </c>
      <c r="D19" s="13">
        <v>10993910</v>
      </c>
      <c r="E19" s="13">
        <v>21024056</v>
      </c>
      <c r="F19" s="16">
        <v>12486564</v>
      </c>
      <c r="G19" s="16">
        <v>183513791</v>
      </c>
      <c r="H19" s="16">
        <v>1193416</v>
      </c>
    </row>
    <row r="20" spans="1:8">
      <c r="A20" s="14" t="s">
        <v>17</v>
      </c>
      <c r="B20" s="16">
        <f t="shared" si="0"/>
        <v>523398481</v>
      </c>
      <c r="C20" s="13">
        <v>166049693</v>
      </c>
      <c r="D20" s="13">
        <v>49670881</v>
      </c>
      <c r="E20" s="13">
        <v>39295330</v>
      </c>
      <c r="F20" s="16">
        <v>12198840</v>
      </c>
      <c r="G20" s="16">
        <v>248426552</v>
      </c>
      <c r="H20" s="16">
        <v>7757185</v>
      </c>
    </row>
    <row r="21" spans="1:8">
      <c r="A21" s="14" t="s">
        <v>18</v>
      </c>
      <c r="B21" s="16">
        <f t="shared" si="0"/>
        <v>241197202</v>
      </c>
      <c r="C21" s="13" t="s">
        <v>71</v>
      </c>
      <c r="D21" s="13">
        <v>19228142</v>
      </c>
      <c r="E21" s="13">
        <v>34159544</v>
      </c>
      <c r="F21" s="16">
        <v>10298574</v>
      </c>
      <c r="G21" s="16">
        <v>173332693</v>
      </c>
      <c r="H21" s="16">
        <v>4178249</v>
      </c>
    </row>
    <row r="22" spans="1:8">
      <c r="A22" s="14" t="s">
        <v>19</v>
      </c>
      <c r="B22" s="16">
        <f t="shared" si="0"/>
        <v>306250627</v>
      </c>
      <c r="C22" s="13">
        <v>117924823</v>
      </c>
      <c r="D22" s="13">
        <v>25946997</v>
      </c>
      <c r="E22" s="13">
        <v>19032481</v>
      </c>
      <c r="F22" s="16">
        <v>6543550</v>
      </c>
      <c r="G22" s="16">
        <v>135596666</v>
      </c>
      <c r="H22" s="16">
        <v>1206110</v>
      </c>
    </row>
    <row r="23" spans="1:8">
      <c r="A23" s="14" t="s">
        <v>20</v>
      </c>
      <c r="B23" s="16">
        <v>287906775</v>
      </c>
      <c r="C23" s="13">
        <v>87341180</v>
      </c>
      <c r="D23" s="13" t="s">
        <v>12</v>
      </c>
      <c r="E23" s="13">
        <v>32991630</v>
      </c>
      <c r="F23" s="16">
        <v>23341096</v>
      </c>
      <c r="G23" s="16">
        <v>141651574</v>
      </c>
      <c r="H23" s="16">
        <v>2581294</v>
      </c>
    </row>
    <row r="24" spans="1:8">
      <c r="A24" s="6"/>
      <c r="B24" s="17"/>
      <c r="C24" s="25"/>
      <c r="D24" s="25"/>
      <c r="E24" s="25"/>
      <c r="F24" s="17"/>
      <c r="G24" s="17"/>
      <c r="H24" s="17"/>
    </row>
    <row r="25" spans="1:8">
      <c r="A25" s="14" t="s">
        <v>21</v>
      </c>
      <c r="B25" s="16">
        <f t="shared" si="0"/>
        <v>1702921374</v>
      </c>
      <c r="C25" s="13">
        <v>456129436</v>
      </c>
      <c r="D25" s="13">
        <v>98460216</v>
      </c>
      <c r="E25" s="13">
        <v>175737697</v>
      </c>
      <c r="F25" s="16">
        <v>26586463</v>
      </c>
      <c r="G25" s="16">
        <v>906380529</v>
      </c>
      <c r="H25" s="16">
        <v>39627033</v>
      </c>
    </row>
    <row r="26" spans="1:8">
      <c r="A26" s="14" t="s">
        <v>22</v>
      </c>
      <c r="B26" s="16">
        <v>5402717241</v>
      </c>
      <c r="C26" s="16">
        <v>1525734159</v>
      </c>
      <c r="D26" s="16">
        <v>578800004</v>
      </c>
      <c r="E26" s="16">
        <v>608116310</v>
      </c>
      <c r="F26" s="16">
        <v>94929134</v>
      </c>
      <c r="G26" s="16">
        <v>2574254409</v>
      </c>
      <c r="H26" s="16">
        <v>20883224</v>
      </c>
    </row>
    <row r="27" spans="1:8">
      <c r="A27" s="14" t="s">
        <v>23</v>
      </c>
      <c r="B27" s="16">
        <f>SUM(C27:H27)</f>
        <v>284692803</v>
      </c>
      <c r="C27" s="16">
        <v>110754095</v>
      </c>
      <c r="D27" s="16" t="s">
        <v>12</v>
      </c>
      <c r="E27" s="16">
        <v>46527533</v>
      </c>
      <c r="F27" s="16">
        <v>19158579</v>
      </c>
      <c r="G27" s="16">
        <v>102846420</v>
      </c>
      <c r="H27" s="16">
        <v>5406176</v>
      </c>
    </row>
    <row r="28" spans="1:8">
      <c r="A28" s="14" t="s">
        <v>24</v>
      </c>
      <c r="B28" s="16">
        <v>326898707</v>
      </c>
      <c r="C28" s="16">
        <v>99701373</v>
      </c>
      <c r="D28" s="16" t="s">
        <v>12</v>
      </c>
      <c r="E28" s="16">
        <v>22363130</v>
      </c>
      <c r="F28" s="16">
        <v>28984381</v>
      </c>
      <c r="G28" s="16">
        <v>175373367</v>
      </c>
      <c r="H28" s="16">
        <v>476457</v>
      </c>
    </row>
    <row r="29" spans="1:8">
      <c r="A29" s="14" t="s">
        <v>25</v>
      </c>
      <c r="B29" s="16">
        <f>SUM(C29:H29)</f>
        <v>292023026</v>
      </c>
      <c r="C29" s="16">
        <v>80382269</v>
      </c>
      <c r="D29" s="16">
        <v>36563288</v>
      </c>
      <c r="E29" s="16">
        <v>6829194</v>
      </c>
      <c r="F29" s="16">
        <v>2409420</v>
      </c>
      <c r="G29" s="16">
        <v>163695254</v>
      </c>
      <c r="H29" s="16">
        <v>2143601</v>
      </c>
    </row>
    <row r="30" spans="1:8">
      <c r="A30" s="14" t="s">
        <v>26</v>
      </c>
      <c r="B30" s="16">
        <v>377889335</v>
      </c>
      <c r="C30" s="16">
        <v>143598775</v>
      </c>
      <c r="D30" s="16">
        <v>23335405</v>
      </c>
      <c r="E30" s="16">
        <v>31183251</v>
      </c>
      <c r="F30" s="16">
        <v>12512355</v>
      </c>
      <c r="G30" s="16">
        <v>165719813</v>
      </c>
      <c r="H30" s="16">
        <v>1539737</v>
      </c>
    </row>
    <row r="31" spans="1:8">
      <c r="A31" s="5"/>
      <c r="B31" s="17"/>
      <c r="C31" s="17"/>
      <c r="D31" s="17"/>
      <c r="E31" s="17"/>
      <c r="F31" s="17"/>
      <c r="G31" s="17"/>
      <c r="H31" s="17"/>
    </row>
    <row r="32" spans="1:8">
      <c r="A32" s="14" t="s">
        <v>27</v>
      </c>
      <c r="B32" s="16">
        <f>SUM(C32:H32)</f>
        <v>317956832</v>
      </c>
      <c r="C32" s="16">
        <v>108880133</v>
      </c>
      <c r="D32" s="16" t="s">
        <v>12</v>
      </c>
      <c r="E32" s="16">
        <v>43175618</v>
      </c>
      <c r="F32" s="16">
        <v>18031773</v>
      </c>
      <c r="G32" s="16">
        <v>145023582</v>
      </c>
      <c r="H32" s="16">
        <v>2845726</v>
      </c>
    </row>
    <row r="33" spans="1:8">
      <c r="A33" s="14" t="s">
        <v>28</v>
      </c>
      <c r="B33" s="16">
        <v>50464867</v>
      </c>
      <c r="C33" s="16">
        <v>17347785</v>
      </c>
      <c r="D33" s="16" t="s">
        <v>12</v>
      </c>
      <c r="E33" s="16">
        <v>9965004</v>
      </c>
      <c r="F33" s="16">
        <v>1494846</v>
      </c>
      <c r="G33" s="16">
        <v>21517060</v>
      </c>
      <c r="H33" s="16">
        <v>140171</v>
      </c>
    </row>
    <row r="34" spans="1:8">
      <c r="A34" s="14" t="s">
        <v>29</v>
      </c>
      <c r="B34" s="16">
        <f>SUM(C34:H34)</f>
        <v>363762107</v>
      </c>
      <c r="C34" s="16">
        <v>96889360</v>
      </c>
      <c r="D34" s="16">
        <v>10238373</v>
      </c>
      <c r="E34" s="16">
        <v>28863701</v>
      </c>
      <c r="F34" s="16">
        <v>36110597</v>
      </c>
      <c r="G34" s="16">
        <v>190822955</v>
      </c>
      <c r="H34" s="16">
        <v>837121</v>
      </c>
    </row>
    <row r="35" spans="1:8">
      <c r="A35" s="14" t="s">
        <v>30</v>
      </c>
      <c r="B35" s="16">
        <f>SUM(C35:H35)</f>
        <v>682047444</v>
      </c>
      <c r="C35" s="16">
        <v>205734183</v>
      </c>
      <c r="D35" s="16">
        <v>57912106</v>
      </c>
      <c r="E35" s="16">
        <v>55426182</v>
      </c>
      <c r="F35" s="16">
        <v>35551730</v>
      </c>
      <c r="G35" s="16">
        <v>319604571</v>
      </c>
      <c r="H35" s="16">
        <v>7818672</v>
      </c>
    </row>
    <row r="36" spans="1:8">
      <c r="A36" s="14" t="s">
        <v>31</v>
      </c>
      <c r="B36" s="16">
        <f>SUM(C36:H36)</f>
        <v>238969247</v>
      </c>
      <c r="C36" s="16">
        <v>126200392</v>
      </c>
      <c r="D36" s="16" t="s">
        <v>12</v>
      </c>
      <c r="E36" s="16">
        <v>17027552</v>
      </c>
      <c r="F36" s="16">
        <v>7220109</v>
      </c>
      <c r="G36" s="16">
        <v>88399822</v>
      </c>
      <c r="H36" s="16">
        <v>121372</v>
      </c>
    </row>
    <row r="37" spans="1:8">
      <c r="A37" s="14" t="s">
        <v>32</v>
      </c>
      <c r="B37" s="16">
        <f>SUM(C37:H37)</f>
        <v>378451708</v>
      </c>
      <c r="C37" s="17">
        <v>152471094</v>
      </c>
      <c r="D37" s="16" t="s">
        <v>12</v>
      </c>
      <c r="E37" s="16">
        <v>29164573</v>
      </c>
      <c r="F37" s="16">
        <v>25879534</v>
      </c>
      <c r="G37" s="16">
        <v>169803544</v>
      </c>
      <c r="H37" s="16">
        <v>1132963</v>
      </c>
    </row>
    <row r="38" spans="1:8">
      <c r="A38" s="5" t="s">
        <v>33</v>
      </c>
      <c r="B38" s="16"/>
      <c r="C38" s="16"/>
      <c r="D38" s="17"/>
      <c r="E38" s="17"/>
      <c r="F38" s="17"/>
      <c r="G38" s="17"/>
      <c r="H38" s="17"/>
    </row>
    <row r="39" spans="1:8">
      <c r="A39" s="14" t="s">
        <v>34</v>
      </c>
      <c r="B39" s="16">
        <f>SUM(C39:H39)</f>
        <v>382735268</v>
      </c>
      <c r="C39" s="17">
        <v>109305957</v>
      </c>
      <c r="D39" s="16">
        <v>17628580</v>
      </c>
      <c r="E39" s="16">
        <v>38079817</v>
      </c>
      <c r="F39" s="16">
        <v>22076309</v>
      </c>
      <c r="G39" s="16">
        <v>194987107</v>
      </c>
      <c r="H39" s="16">
        <v>657498</v>
      </c>
    </row>
    <row r="40" spans="1:8">
      <c r="A40" s="14" t="s">
        <v>72</v>
      </c>
      <c r="B40" s="16">
        <v>4962002361</v>
      </c>
      <c r="C40" s="16">
        <v>1636505753</v>
      </c>
      <c r="D40" s="16">
        <v>563456592</v>
      </c>
      <c r="E40" s="16">
        <v>295540434</v>
      </c>
      <c r="F40" s="16">
        <v>68712447</v>
      </c>
      <c r="G40" s="16">
        <v>2333075134</v>
      </c>
      <c r="H40" s="16">
        <v>64712000</v>
      </c>
    </row>
    <row r="41" spans="1:8">
      <c r="A41" s="14" t="s">
        <v>35</v>
      </c>
      <c r="B41" s="16">
        <f>SUM(C41:H41)</f>
        <v>256675920</v>
      </c>
      <c r="C41" s="16">
        <v>88802019</v>
      </c>
      <c r="D41" s="13" t="s">
        <v>77</v>
      </c>
      <c r="E41" s="16">
        <v>17858747</v>
      </c>
      <c r="F41" s="16">
        <v>11077762</v>
      </c>
      <c r="G41" s="16">
        <v>138786362</v>
      </c>
      <c r="H41" s="16">
        <v>151030</v>
      </c>
    </row>
    <row r="42" spans="1:8">
      <c r="A42" s="14" t="s">
        <v>36</v>
      </c>
      <c r="B42" s="16">
        <v>11075041340</v>
      </c>
      <c r="C42" s="17">
        <v>3331349000</v>
      </c>
      <c r="D42" s="16">
        <v>178129416</v>
      </c>
      <c r="E42" s="16">
        <v>1298397759</v>
      </c>
      <c r="F42" s="16">
        <v>751480588</v>
      </c>
      <c r="G42" s="16">
        <v>5401872330</v>
      </c>
      <c r="H42" s="16">
        <v>113812248</v>
      </c>
    </row>
    <row r="43" spans="1:8">
      <c r="A43" s="14" t="s">
        <v>37</v>
      </c>
      <c r="B43" s="16">
        <v>1212988256</v>
      </c>
      <c r="C43" s="16">
        <v>381122872</v>
      </c>
      <c r="D43" s="16">
        <v>189602756</v>
      </c>
      <c r="E43" s="16">
        <v>86416437</v>
      </c>
      <c r="F43" s="16">
        <v>9016145</v>
      </c>
      <c r="G43" s="16">
        <v>546586137</v>
      </c>
      <c r="H43" s="16">
        <v>243908</v>
      </c>
    </row>
    <row r="44" spans="1:8">
      <c r="A44" s="14" t="s">
        <v>38</v>
      </c>
      <c r="B44" s="16">
        <f t="shared" ref="B44:B51" si="1">SUM(C44:H44)</f>
        <v>1339352972</v>
      </c>
      <c r="C44" s="16">
        <v>414697411</v>
      </c>
      <c r="D44" s="16">
        <v>150461172</v>
      </c>
      <c r="E44" s="16">
        <v>74498959</v>
      </c>
      <c r="F44" s="16">
        <v>29300811</v>
      </c>
      <c r="G44" s="16">
        <v>667096122</v>
      </c>
      <c r="H44" s="16">
        <v>3298497</v>
      </c>
    </row>
    <row r="45" spans="1:8">
      <c r="A45" s="5"/>
      <c r="B45" s="17"/>
      <c r="C45" s="17"/>
      <c r="D45" s="17"/>
      <c r="E45" s="17"/>
      <c r="F45" s="17"/>
      <c r="G45" s="17"/>
      <c r="H45" s="17"/>
    </row>
    <row r="46" spans="1:8">
      <c r="A46" s="14" t="s">
        <v>69</v>
      </c>
      <c r="B46" s="16">
        <f t="shared" si="1"/>
        <v>3188562503</v>
      </c>
      <c r="C46" s="16">
        <v>1213023961</v>
      </c>
      <c r="D46" s="16">
        <v>325995552</v>
      </c>
      <c r="E46" s="16">
        <v>170434553</v>
      </c>
      <c r="F46" s="16">
        <v>69442238</v>
      </c>
      <c r="G46" s="16">
        <v>1398722513</v>
      </c>
      <c r="H46" s="16">
        <v>10943686</v>
      </c>
    </row>
    <row r="47" spans="1:8">
      <c r="A47" s="14" t="s">
        <v>39</v>
      </c>
      <c r="B47" s="16">
        <f t="shared" si="1"/>
        <v>673862150</v>
      </c>
      <c r="C47" s="16">
        <v>212484129</v>
      </c>
      <c r="D47" s="16">
        <v>54020837</v>
      </c>
      <c r="E47" s="16">
        <v>53353749</v>
      </c>
      <c r="F47" s="16">
        <v>14145429</v>
      </c>
      <c r="G47" s="16">
        <v>336712154</v>
      </c>
      <c r="H47" s="16">
        <v>3145852</v>
      </c>
    </row>
    <row r="48" spans="1:8">
      <c r="A48" s="14" t="s">
        <v>40</v>
      </c>
      <c r="B48" s="16">
        <v>2746110039</v>
      </c>
      <c r="C48" s="16">
        <v>858899009</v>
      </c>
      <c r="D48" s="16">
        <v>126169961</v>
      </c>
      <c r="E48" s="16">
        <v>240072244</v>
      </c>
      <c r="F48" s="16">
        <v>121562187</v>
      </c>
      <c r="G48" s="16">
        <v>1368700554</v>
      </c>
      <c r="H48" s="16">
        <v>30706083</v>
      </c>
    </row>
    <row r="49" spans="1:8">
      <c r="A49" s="14" t="s">
        <v>41</v>
      </c>
      <c r="B49" s="16">
        <v>255588721</v>
      </c>
      <c r="C49" s="16">
        <v>78283906</v>
      </c>
      <c r="D49" s="16" t="s">
        <v>12</v>
      </c>
      <c r="E49" s="16">
        <v>27150902</v>
      </c>
      <c r="F49" s="16">
        <v>20957642</v>
      </c>
      <c r="G49" s="16">
        <v>128873667</v>
      </c>
      <c r="H49" s="16">
        <v>322603</v>
      </c>
    </row>
    <row r="50" spans="1:8">
      <c r="A50" s="14" t="s">
        <v>42</v>
      </c>
      <c r="B50" s="16">
        <v>771538852</v>
      </c>
      <c r="C50" s="16">
        <v>202182472</v>
      </c>
      <c r="D50" s="16">
        <v>77034375</v>
      </c>
      <c r="E50" s="16">
        <v>50633830</v>
      </c>
      <c r="F50" s="16">
        <v>10545035</v>
      </c>
      <c r="G50" s="16">
        <v>430053957</v>
      </c>
      <c r="H50" s="16">
        <v>1089184</v>
      </c>
    </row>
    <row r="51" spans="1:8">
      <c r="A51" s="14" t="s">
        <v>43</v>
      </c>
      <c r="B51" s="16">
        <f t="shared" si="1"/>
        <v>349902640</v>
      </c>
      <c r="C51" s="16">
        <v>116860028</v>
      </c>
      <c r="D51" s="16">
        <v>26258157</v>
      </c>
      <c r="E51" s="16">
        <v>24487676</v>
      </c>
      <c r="F51" s="16">
        <v>12798670</v>
      </c>
      <c r="G51" s="16">
        <v>166623370</v>
      </c>
      <c r="H51" s="16">
        <v>2874739</v>
      </c>
    </row>
    <row r="52" spans="1:8">
      <c r="A52" s="5"/>
      <c r="B52" s="17"/>
      <c r="C52" s="17"/>
      <c r="D52" s="17"/>
      <c r="E52" s="17"/>
      <c r="F52" s="17"/>
      <c r="G52" s="17"/>
      <c r="H52" s="17"/>
    </row>
    <row r="53" spans="1:8">
      <c r="A53" s="14" t="s">
        <v>44</v>
      </c>
      <c r="B53" s="16">
        <f>SUM(C53:H53)</f>
        <v>663514039</v>
      </c>
      <c r="C53" s="16">
        <v>142080313</v>
      </c>
      <c r="D53" s="16" t="s">
        <v>12</v>
      </c>
      <c r="E53" s="16">
        <v>111910816</v>
      </c>
      <c r="F53" s="16">
        <v>8989067</v>
      </c>
      <c r="G53" s="16">
        <v>397880525</v>
      </c>
      <c r="H53" s="16">
        <v>2653318</v>
      </c>
    </row>
    <row r="54" spans="1:8">
      <c r="A54" s="14" t="s">
        <v>45</v>
      </c>
      <c r="B54" s="16">
        <v>1009146066</v>
      </c>
      <c r="C54" s="16">
        <v>360558850</v>
      </c>
      <c r="D54" s="16">
        <v>114305367</v>
      </c>
      <c r="E54" s="16">
        <v>75893925</v>
      </c>
      <c r="F54" s="16">
        <v>6452348</v>
      </c>
      <c r="G54" s="16">
        <v>442583137</v>
      </c>
      <c r="H54" s="16">
        <v>9352440</v>
      </c>
    </row>
    <row r="55" spans="1:8">
      <c r="A55" s="14" t="s">
        <v>46</v>
      </c>
      <c r="B55" s="16">
        <f>SUM(C55:H55)</f>
        <v>2254899191</v>
      </c>
      <c r="C55" s="16">
        <v>699267437</v>
      </c>
      <c r="D55" s="16" t="s">
        <v>12</v>
      </c>
      <c r="E55" s="16">
        <v>401392843</v>
      </c>
      <c r="F55" s="16">
        <v>105539976</v>
      </c>
      <c r="G55" s="16">
        <v>1027774638</v>
      </c>
      <c r="H55" s="16">
        <v>20924297</v>
      </c>
    </row>
    <row r="56" spans="1:8">
      <c r="A56" s="14" t="s">
        <v>47</v>
      </c>
      <c r="B56" s="16">
        <v>704746449</v>
      </c>
      <c r="C56" s="16">
        <v>188738127</v>
      </c>
      <c r="D56" s="16">
        <v>18511268</v>
      </c>
      <c r="E56" s="16">
        <v>126388940</v>
      </c>
      <c r="F56" s="16">
        <v>35802269</v>
      </c>
      <c r="G56" s="16">
        <v>333845164</v>
      </c>
      <c r="H56" s="16">
        <v>1460682</v>
      </c>
    </row>
    <row r="57" spans="1:8">
      <c r="A57" s="14" t="s">
        <v>48</v>
      </c>
      <c r="B57" s="16">
        <v>1118842555</v>
      </c>
      <c r="C57" s="16">
        <v>299684788</v>
      </c>
      <c r="D57" s="16">
        <v>63176664</v>
      </c>
      <c r="E57" s="16">
        <v>115293981</v>
      </c>
      <c r="F57" s="16">
        <v>24313777</v>
      </c>
      <c r="G57" s="16">
        <v>601114134</v>
      </c>
      <c r="H57" s="16">
        <v>15259212</v>
      </c>
    </row>
    <row r="58" spans="1:8">
      <c r="A58" s="14" t="s">
        <v>49</v>
      </c>
      <c r="B58" s="16">
        <f>SUM(C58:H58)</f>
        <v>922487693</v>
      </c>
      <c r="C58" s="16">
        <v>298687878</v>
      </c>
      <c r="D58" s="16">
        <v>111769761</v>
      </c>
      <c r="E58" s="16">
        <v>65380783</v>
      </c>
      <c r="F58" s="16">
        <v>9556808</v>
      </c>
      <c r="G58" s="16">
        <v>428347462</v>
      </c>
      <c r="H58" s="16">
        <v>8745001</v>
      </c>
    </row>
    <row r="59" spans="1:8">
      <c r="A59" s="5"/>
      <c r="B59" s="17"/>
      <c r="C59" s="25"/>
      <c r="D59" s="25"/>
      <c r="E59" s="25"/>
      <c r="F59" s="17"/>
      <c r="G59" s="17"/>
      <c r="H59" s="17"/>
    </row>
    <row r="60" spans="1:8">
      <c r="A60" s="14" t="s">
        <v>50</v>
      </c>
      <c r="B60" s="16">
        <v>211328635</v>
      </c>
      <c r="C60" s="13">
        <v>72754126</v>
      </c>
      <c r="D60" s="13" t="s">
        <v>12</v>
      </c>
      <c r="E60" s="13">
        <v>21934199</v>
      </c>
      <c r="F60" s="16">
        <v>10590201</v>
      </c>
      <c r="G60" s="16">
        <v>104753452</v>
      </c>
      <c r="H60" s="16">
        <v>1296656</v>
      </c>
    </row>
    <row r="61" spans="1:8">
      <c r="A61" s="14" t="s">
        <v>51</v>
      </c>
      <c r="B61" s="16">
        <f t="shared" ref="B61:B76" si="2">SUM(C61:H61)</f>
        <v>105263271</v>
      </c>
      <c r="C61" s="13">
        <v>42288612</v>
      </c>
      <c r="D61" s="13" t="s">
        <v>12</v>
      </c>
      <c r="E61" s="13">
        <v>10749427</v>
      </c>
      <c r="F61" s="16">
        <v>9543169</v>
      </c>
      <c r="G61" s="16">
        <v>42682063</v>
      </c>
      <c r="H61" s="16" t="s">
        <v>12</v>
      </c>
    </row>
    <row r="62" spans="1:8">
      <c r="A62" s="14" t="s">
        <v>52</v>
      </c>
      <c r="B62" s="16">
        <f t="shared" si="2"/>
        <v>196672445</v>
      </c>
      <c r="C62" s="13">
        <v>62297637</v>
      </c>
      <c r="D62" s="13" t="s">
        <v>12</v>
      </c>
      <c r="E62" s="13">
        <v>21201436</v>
      </c>
      <c r="F62" s="16">
        <v>8028049</v>
      </c>
      <c r="G62" s="16">
        <v>104494241</v>
      </c>
      <c r="H62" s="16">
        <v>651082</v>
      </c>
    </row>
    <row r="63" spans="1:8">
      <c r="A63" s="14" t="s">
        <v>53</v>
      </c>
      <c r="B63" s="16">
        <f t="shared" si="2"/>
        <v>672182104</v>
      </c>
      <c r="C63" s="13">
        <v>187093803</v>
      </c>
      <c r="D63" s="13">
        <v>42186232</v>
      </c>
      <c r="E63" s="13">
        <v>46844657</v>
      </c>
      <c r="F63" s="16">
        <v>25275585</v>
      </c>
      <c r="G63" s="16">
        <v>369394782</v>
      </c>
      <c r="H63" s="16">
        <v>1387045</v>
      </c>
    </row>
    <row r="64" spans="1:8">
      <c r="A64" s="14" t="s">
        <v>54</v>
      </c>
      <c r="B64" s="16">
        <f t="shared" si="2"/>
        <v>10964412449</v>
      </c>
      <c r="C64" s="13">
        <v>3017484876</v>
      </c>
      <c r="D64" s="13" t="s">
        <v>12</v>
      </c>
      <c r="E64" s="13">
        <v>1491818924</v>
      </c>
      <c r="F64" s="16">
        <v>200605848</v>
      </c>
      <c r="G64" s="16">
        <v>6024599331</v>
      </c>
      <c r="H64" s="16">
        <v>229903470</v>
      </c>
    </row>
    <row r="65" spans="1:8">
      <c r="A65" s="14" t="s">
        <v>55</v>
      </c>
      <c r="B65" s="16">
        <f t="shared" si="2"/>
        <v>564630664</v>
      </c>
      <c r="C65" s="13">
        <v>199454605</v>
      </c>
      <c r="D65" s="13" t="s">
        <v>12</v>
      </c>
      <c r="E65" s="13">
        <v>72762095</v>
      </c>
      <c r="F65" s="16">
        <v>22050367</v>
      </c>
      <c r="G65" s="16">
        <v>262064776</v>
      </c>
      <c r="H65" s="16">
        <v>8298821</v>
      </c>
    </row>
    <row r="66" spans="1:8">
      <c r="A66" s="5"/>
      <c r="B66" s="17"/>
      <c r="C66" s="25"/>
      <c r="D66" s="25"/>
      <c r="E66" s="25"/>
      <c r="F66" s="17"/>
      <c r="G66" s="17"/>
      <c r="H66" s="17"/>
    </row>
    <row r="67" spans="1:8">
      <c r="A67" s="14" t="s">
        <v>68</v>
      </c>
      <c r="B67" s="16">
        <v>283330772</v>
      </c>
      <c r="C67" s="13">
        <v>83934859</v>
      </c>
      <c r="D67" s="13" t="s">
        <v>12</v>
      </c>
      <c r="E67" s="13">
        <v>22282214</v>
      </c>
      <c r="F67" s="16">
        <v>12685695</v>
      </c>
      <c r="G67" s="16">
        <v>161576337</v>
      </c>
      <c r="H67" s="16">
        <v>2851668</v>
      </c>
    </row>
    <row r="68" spans="1:8">
      <c r="A68" s="14" t="s">
        <v>56</v>
      </c>
      <c r="B68" s="16">
        <f t="shared" si="2"/>
        <v>492317589</v>
      </c>
      <c r="C68" s="13">
        <v>175942987</v>
      </c>
      <c r="D68" s="13" t="s">
        <v>88</v>
      </c>
      <c r="E68" s="13">
        <v>44241975</v>
      </c>
      <c r="F68" s="16">
        <v>17605377</v>
      </c>
      <c r="G68" s="16">
        <v>251389848</v>
      </c>
      <c r="H68" s="16">
        <v>3137402</v>
      </c>
    </row>
    <row r="69" spans="1:8">
      <c r="A69" s="14" t="s">
        <v>57</v>
      </c>
      <c r="B69" s="16">
        <f t="shared" si="2"/>
        <v>1108603606</v>
      </c>
      <c r="C69" s="13">
        <v>335551371</v>
      </c>
      <c r="D69" s="13">
        <v>51408452</v>
      </c>
      <c r="E69" s="13">
        <v>124953741</v>
      </c>
      <c r="F69" s="16">
        <v>17140496</v>
      </c>
      <c r="G69" s="16">
        <v>565778845</v>
      </c>
      <c r="H69" s="16">
        <v>13770701</v>
      </c>
    </row>
    <row r="70" spans="1:8">
      <c r="A70" s="14" t="s">
        <v>58</v>
      </c>
      <c r="B70" s="16">
        <v>445567816</v>
      </c>
      <c r="C70" s="13">
        <v>153817031</v>
      </c>
      <c r="D70" s="13">
        <v>34612230</v>
      </c>
      <c r="E70" s="13">
        <v>60100911</v>
      </c>
      <c r="F70" s="16">
        <v>5328541</v>
      </c>
      <c r="G70" s="16">
        <v>190061401</v>
      </c>
      <c r="H70" s="16">
        <v>1647703</v>
      </c>
    </row>
    <row r="71" spans="1:8">
      <c r="A71" s="14" t="s">
        <v>59</v>
      </c>
      <c r="B71" s="16">
        <v>347108854</v>
      </c>
      <c r="C71" s="13">
        <v>123441844</v>
      </c>
      <c r="D71" s="13" t="s">
        <v>12</v>
      </c>
      <c r="E71" s="13">
        <v>22520948</v>
      </c>
      <c r="F71" s="16">
        <v>18089448</v>
      </c>
      <c r="G71" s="16">
        <v>182755906</v>
      </c>
      <c r="H71" s="16">
        <v>300707</v>
      </c>
    </row>
    <row r="72" spans="1:8">
      <c r="A72" s="14" t="s">
        <v>60</v>
      </c>
      <c r="B72" s="16">
        <v>566118434</v>
      </c>
      <c r="C72" s="13">
        <v>178526018</v>
      </c>
      <c r="D72" s="13" t="s">
        <v>12</v>
      </c>
      <c r="E72" s="13">
        <v>49574827</v>
      </c>
      <c r="F72" s="16">
        <v>28618799</v>
      </c>
      <c r="G72" s="16">
        <v>307668346</v>
      </c>
      <c r="H72" s="16">
        <v>1730445</v>
      </c>
    </row>
    <row r="73" spans="1:8">
      <c r="A73" s="5"/>
      <c r="B73" s="17"/>
      <c r="C73" s="25"/>
      <c r="D73" s="25"/>
      <c r="E73" s="25"/>
      <c r="F73" s="17"/>
      <c r="G73" s="17"/>
      <c r="H73" s="17"/>
    </row>
    <row r="74" spans="1:8">
      <c r="A74" s="14" t="s">
        <v>61</v>
      </c>
      <c r="B74" s="16">
        <v>8609764677</v>
      </c>
      <c r="C74" s="26">
        <v>2534274087</v>
      </c>
      <c r="D74" s="13">
        <v>1053560074</v>
      </c>
      <c r="E74" s="13">
        <v>528680502</v>
      </c>
      <c r="F74" s="16">
        <v>499457389</v>
      </c>
      <c r="G74" s="16">
        <v>3912701604</v>
      </c>
      <c r="H74" s="16">
        <v>81091022</v>
      </c>
    </row>
    <row r="75" spans="1:8">
      <c r="A75" s="14" t="s">
        <v>62</v>
      </c>
      <c r="B75" s="16">
        <f t="shared" si="2"/>
        <v>243711297</v>
      </c>
      <c r="C75" s="13">
        <v>111213769</v>
      </c>
      <c r="D75" s="13" t="s">
        <v>12</v>
      </c>
      <c r="E75" s="13">
        <v>20178889</v>
      </c>
      <c r="F75" s="16">
        <v>28086523</v>
      </c>
      <c r="G75" s="16">
        <v>83956706</v>
      </c>
      <c r="H75" s="16">
        <v>275410</v>
      </c>
    </row>
    <row r="76" spans="1:8">
      <c r="A76" s="14" t="s">
        <v>63</v>
      </c>
      <c r="B76" s="16">
        <f t="shared" si="2"/>
        <v>122075995</v>
      </c>
      <c r="C76" s="16">
        <v>40888126</v>
      </c>
      <c r="D76" s="16" t="s">
        <v>12</v>
      </c>
      <c r="E76" s="16">
        <v>15086890</v>
      </c>
      <c r="F76" s="16">
        <v>14071587</v>
      </c>
      <c r="G76" s="16">
        <v>51755663</v>
      </c>
      <c r="H76" s="16">
        <v>273729</v>
      </c>
    </row>
    <row r="77" spans="1:8">
      <c r="A77" s="19"/>
      <c r="B77" s="20"/>
      <c r="C77" s="20"/>
      <c r="D77" s="20"/>
      <c r="E77" s="20"/>
      <c r="F77" s="20"/>
      <c r="G77" s="20"/>
      <c r="H77" s="20"/>
    </row>
    <row r="78" spans="1:8">
      <c r="A78" s="21" t="s">
        <v>64</v>
      </c>
      <c r="B78" s="17"/>
      <c r="C78" s="17"/>
      <c r="D78" s="17"/>
      <c r="E78" s="17"/>
      <c r="F78" s="17"/>
      <c r="G78" s="17"/>
      <c r="H78" s="17"/>
    </row>
    <row r="79" spans="1:8">
      <c r="A79" s="21"/>
      <c r="B79" s="22"/>
      <c r="C79" s="22"/>
      <c r="D79" s="17"/>
      <c r="E79" s="17"/>
      <c r="F79" s="17"/>
      <c r="G79" s="17"/>
      <c r="H79" s="17"/>
    </row>
    <row r="80" spans="1:8">
      <c r="A80" s="21" t="s">
        <v>65</v>
      </c>
      <c r="B80" s="17"/>
      <c r="C80" s="17"/>
      <c r="D80" s="17"/>
      <c r="E80" s="17"/>
      <c r="F80" s="17"/>
      <c r="G80" s="17"/>
      <c r="H80" s="17"/>
    </row>
    <row r="81" spans="1:8">
      <c r="A81" s="21"/>
      <c r="B81" s="17"/>
      <c r="C81" s="17"/>
      <c r="D81" s="17"/>
      <c r="E81" s="17"/>
      <c r="F81" s="17"/>
      <c r="G81" s="17"/>
      <c r="H81" s="17"/>
    </row>
    <row r="82" spans="1:8">
      <c r="A82" s="29" t="s">
        <v>89</v>
      </c>
      <c r="B82" s="17"/>
      <c r="C82" s="17"/>
      <c r="D82" s="17"/>
      <c r="E82" s="17"/>
      <c r="F82" s="17"/>
      <c r="G82" s="17"/>
      <c r="H82" s="17"/>
    </row>
    <row r="83" spans="1:8">
      <c r="A83" s="29" t="s">
        <v>90</v>
      </c>
      <c r="B83" s="25"/>
      <c r="C83" s="25"/>
      <c r="D83" s="25"/>
      <c r="E83" s="17"/>
      <c r="F83" s="17"/>
      <c r="G83" s="17"/>
      <c r="H83" s="17"/>
    </row>
    <row r="84" spans="1:8">
      <c r="A84" s="29" t="s">
        <v>91</v>
      </c>
      <c r="B84" s="25"/>
      <c r="C84" s="25"/>
      <c r="D84" s="25"/>
      <c r="E84" s="17"/>
      <c r="F84" s="17"/>
      <c r="G84" s="17"/>
      <c r="H84" s="17"/>
    </row>
    <row r="85" spans="1:8">
      <c r="A85" s="21"/>
      <c r="B85" s="17"/>
      <c r="C85" s="17"/>
      <c r="D85" s="17"/>
      <c r="E85" s="17"/>
      <c r="F85" s="17"/>
      <c r="G85" s="17"/>
      <c r="H85" s="17"/>
    </row>
    <row r="86" spans="1:8">
      <c r="A86" s="21" t="s">
        <v>75</v>
      </c>
      <c r="B86" s="17"/>
      <c r="C86" s="17"/>
      <c r="D86" s="17"/>
      <c r="E86" s="17"/>
      <c r="F86" s="17"/>
      <c r="G86" s="17"/>
      <c r="H86" s="17"/>
    </row>
    <row r="87" spans="1:8">
      <c r="A87" s="21" t="s">
        <v>76</v>
      </c>
      <c r="B87" s="22"/>
      <c r="C87" s="22"/>
      <c r="D87" s="17"/>
      <c r="E87" s="17"/>
      <c r="F87" s="17"/>
      <c r="G87" s="17"/>
      <c r="H87" s="17"/>
    </row>
    <row r="88" spans="1:8">
      <c r="B88" s="17"/>
      <c r="C88" s="17"/>
      <c r="D88" s="17"/>
      <c r="E88" s="17"/>
      <c r="F88" s="17"/>
      <c r="G88" s="17"/>
      <c r="H88" s="17"/>
    </row>
    <row r="89" spans="1:8">
      <c r="A89" s="21"/>
      <c r="B89" s="17"/>
      <c r="C89" s="17"/>
      <c r="D89" s="17"/>
      <c r="E89" s="17"/>
      <c r="F89" s="17"/>
      <c r="G89" s="17"/>
      <c r="H89" s="17"/>
    </row>
    <row r="90" spans="1:8">
      <c r="A90" s="21" t="s">
        <v>66</v>
      </c>
      <c r="B90" s="17"/>
      <c r="C90" s="17"/>
      <c r="D90" s="17"/>
      <c r="E90" s="17"/>
      <c r="F90" s="17"/>
      <c r="G90" s="17"/>
      <c r="H90" s="17"/>
    </row>
    <row r="91" spans="1:8">
      <c r="A91" s="6"/>
      <c r="B91" s="6"/>
      <c r="C91" s="6"/>
      <c r="D91" s="17"/>
      <c r="E91" s="17"/>
      <c r="F91" s="17"/>
      <c r="G91" s="17"/>
      <c r="H91" s="17"/>
    </row>
    <row r="92" spans="1:8">
      <c r="A92" s="6"/>
      <c r="B92" s="6"/>
      <c r="C92" s="6"/>
      <c r="D92" s="6"/>
      <c r="E92" s="6"/>
      <c r="F92" s="6"/>
      <c r="G92" s="6"/>
      <c r="H92" s="6"/>
    </row>
    <row r="93" spans="1:8">
      <c r="A93" s="6"/>
      <c r="B93" s="6"/>
      <c r="C93" s="6"/>
      <c r="D93" s="6"/>
      <c r="E93" s="6"/>
      <c r="F93" s="6"/>
      <c r="G93" s="6"/>
      <c r="H93" s="6"/>
    </row>
  </sheetData>
  <phoneticPr fontId="0" type="noConversion"/>
  <pageMargins left="0.57299999999999995" right="0.66700000000000004" top="0.75" bottom="0.75" header="0" footer="0"/>
  <pageSetup scale="61"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f-2</vt:lpstr>
      <vt:lpstr>'f-2'!Print_Area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2013-04-04T16:35:30Z</dcterms:created>
  <dcterms:modified xsi:type="dcterms:W3CDTF">2018-02-26T19:20:35Z</dcterms:modified>
</cp:coreProperties>
</file>