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-12" sheetId="1" r:id="rId1"/>
  </sheets>
  <definedNames>
    <definedName name="_xlnm.Print_Area" localSheetId="0">'l-12'!$A$1:$Q$68</definedName>
    <definedName name="_xlnm.Print_Area">'l-12'!$A$1:$Q$66</definedName>
  </definedNames>
  <calcPr fullCalcOnLoad="1"/>
</workbook>
</file>

<file path=xl/sharedStrings.xml><?xml version="1.0" encoding="utf-8"?>
<sst xmlns="http://schemas.openxmlformats.org/spreadsheetml/2006/main" count="98" uniqueCount="27">
  <si>
    <t>(millions of nominal dollars)</t>
  </si>
  <si>
    <t xml:space="preserve">  Coal</t>
  </si>
  <si>
    <t xml:space="preserve">  Petroleum</t>
  </si>
  <si>
    <t xml:space="preserve">    Distillate</t>
  </si>
  <si>
    <t xml:space="preserve">    Residual</t>
  </si>
  <si>
    <t xml:space="preserve">    Kerosene</t>
  </si>
  <si>
    <t xml:space="preserve">  Natural Gas</t>
  </si>
  <si>
    <t xml:space="preserve">  Electricity</t>
  </si>
  <si>
    <t xml:space="preserve">  Wood</t>
  </si>
  <si>
    <t>Total</t>
  </si>
  <si>
    <t xml:space="preserve">    Motor Gasoline</t>
  </si>
  <si>
    <t xml:space="preserve">    Jet Fuel</t>
  </si>
  <si>
    <t xml:space="preserve">    Kerosene  </t>
  </si>
  <si>
    <t>Energy Expenditure Estimates by Fuel Type and Sector</t>
  </si>
  <si>
    <t>1 Propane.</t>
  </si>
  <si>
    <t>Residential</t>
  </si>
  <si>
    <t>Commercial</t>
  </si>
  <si>
    <t>Industrial</t>
  </si>
  <si>
    <t>Transportation</t>
  </si>
  <si>
    <r>
      <t xml:space="preserve">    LPG</t>
    </r>
    <r>
      <rPr>
        <vertAlign val="superscript"/>
        <sz val="11"/>
        <rFont val="Arial"/>
        <family val="2"/>
      </rPr>
      <t>1</t>
    </r>
  </si>
  <si>
    <t>NA</t>
  </si>
  <si>
    <t>$   9,785.6</t>
  </si>
  <si>
    <t>$ 20,613.2</t>
  </si>
  <si>
    <t xml:space="preserve">                $   9,294.9</t>
  </si>
  <si>
    <t>New York State—Selected Years 1980–2016</t>
  </si>
  <si>
    <t>NA Not available.</t>
  </si>
  <si>
    <t>SOURCE: New York State Energy Research and Development Authority, Patterns and Trends — New York State Energy Profiles; www.nyserda.ny.gov/About/Publications/EA-Reports-and-Studies/Patterns-and-Trends (last viewed October 23, 2020).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</si>
</sst>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[$$-409]#,##0.0"/>
    <numFmt numFmtId="167" formatCode="0.0"/>
    <numFmt numFmtId="168" formatCode="&quot;$&quot;#,##0.0"/>
    <numFmt numFmtId="169" formatCode="#,##0.0000000000"/>
    <numFmt numFmtId="170" formatCode="_([$$-409]* #,##0.00_);_([$$-409]* \(#,##0.00\);_([$$-409]* &quot;-&quot;??_);_(@_)"/>
    <numFmt numFmtId="171" formatCode="_([$$-409]* #,##0.0_);_([$$-409]* \(#,##0.0\);_([$$-409]* &quot;-&quot;??_);_(@_)"/>
    <numFmt numFmtId="172" formatCode="#,##0.000"/>
    <numFmt numFmtId="173" formatCode="#,##0.0000"/>
    <numFmt numFmtId="174" formatCode="[$-409]dddd\,\ mmmm\ dd\,\ yyyy"/>
    <numFmt numFmtId="175" formatCode="[$-409]h:mm:ss\ AM/PM"/>
    <numFmt numFmtId="176" formatCode="&quot;$&quot;#,##0.0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$#,##0.00"/>
    <numFmt numFmtId="184" formatCode="\$0.00"/>
    <numFmt numFmtId="185" formatCode="[$-409]dddd\,\ mmmm\ d\,\ yyyy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2"/>
      <name val="Clearface Regular"/>
      <family val="1"/>
    </font>
    <font>
      <vertAlign val="superscript"/>
      <sz val="11"/>
      <name val="Arial"/>
      <family val="2"/>
    </font>
    <font>
      <sz val="11"/>
      <name val="Clearface Regular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165" fontId="7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8" fontId="6" fillId="0" borderId="0" xfId="0" applyNumberFormat="1" applyFont="1" applyFill="1" applyBorder="1" applyAlignment="1">
      <alignment vertical="center"/>
    </xf>
    <xf numFmtId="168" fontId="6" fillId="0" borderId="10" xfId="0" applyNumberFormat="1" applyFont="1" applyFill="1" applyBorder="1" applyAlignment="1">
      <alignment vertical="center"/>
    </xf>
    <xf numFmtId="164" fontId="6" fillId="0" borderId="0" xfId="0" applyNumberFormat="1" applyFont="1" applyAlignment="1" applyProtection="1">
      <alignment horizontal="left" wrapText="1"/>
      <protection locked="0"/>
    </xf>
    <xf numFmtId="168" fontId="8" fillId="33" borderId="0" xfId="0" applyNumberFormat="1" applyFont="1" applyFill="1" applyBorder="1" applyAlignment="1" quotePrefix="1">
      <alignment/>
    </xf>
    <xf numFmtId="0" fontId="9" fillId="33" borderId="0" xfId="0" applyFont="1" applyFill="1" applyAlignment="1">
      <alignment/>
    </xf>
    <xf numFmtId="0" fontId="6" fillId="0" borderId="10" xfId="0" applyNumberFormat="1" applyFont="1" applyFill="1" applyBorder="1" applyAlignment="1">
      <alignment vertical="center"/>
    </xf>
    <xf numFmtId="168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68" fontId="12" fillId="33" borderId="0" xfId="0" applyNumberFormat="1" applyFont="1" applyFill="1" applyBorder="1" applyAlignment="1" quotePrefix="1">
      <alignment/>
    </xf>
    <xf numFmtId="0" fontId="11" fillId="33" borderId="0" xfId="0" applyFont="1" applyFill="1" applyAlignment="1">
      <alignment/>
    </xf>
    <xf numFmtId="168" fontId="6" fillId="33" borderId="0" xfId="0" applyNumberFormat="1" applyFont="1" applyFill="1" applyBorder="1" applyAlignment="1" quotePrefix="1">
      <alignment/>
    </xf>
    <xf numFmtId="0" fontId="11" fillId="0" borderId="11" xfId="0" applyFont="1" applyBorder="1" applyAlignment="1">
      <alignment/>
    </xf>
    <xf numFmtId="0" fontId="11" fillId="0" borderId="0" xfId="0" applyNumberFormat="1" applyFont="1" applyAlignment="1">
      <alignment/>
    </xf>
    <xf numFmtId="168" fontId="50" fillId="0" borderId="0" xfId="0" applyNumberFormat="1" applyFont="1" applyFill="1" applyBorder="1" applyAlignment="1">
      <alignment shrinkToFit="1"/>
    </xf>
    <xf numFmtId="0" fontId="6" fillId="0" borderId="10" xfId="0" applyNumberFormat="1" applyFont="1" applyBorder="1" applyAlignment="1">
      <alignment/>
    </xf>
    <xf numFmtId="168" fontId="6" fillId="0" borderId="0" xfId="0" applyNumberFormat="1" applyFont="1" applyFill="1" applyBorder="1" applyAlignment="1" quotePrefix="1">
      <alignment horizontal="right"/>
    </xf>
    <xf numFmtId="168" fontId="6" fillId="0" borderId="0" xfId="0" applyNumberFormat="1" applyFont="1" applyFill="1" applyBorder="1" applyAlignment="1">
      <alignment/>
    </xf>
    <xf numFmtId="168" fontId="6" fillId="0" borderId="0" xfId="0" applyNumberFormat="1" applyFont="1" applyAlignment="1">
      <alignment horizontal="right"/>
    </xf>
    <xf numFmtId="164" fontId="6" fillId="0" borderId="0" xfId="0" applyNumberFormat="1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Alignment="1">
      <alignment horizontal="right"/>
    </xf>
    <xf numFmtId="168" fontId="6" fillId="0" borderId="0" xfId="0" applyNumberFormat="1" applyFont="1" applyAlignment="1" quotePrefix="1">
      <alignment horizontal="right"/>
    </xf>
    <xf numFmtId="168" fontId="6" fillId="0" borderId="0" xfId="0" applyNumberFormat="1" applyFont="1" applyAlignment="1" applyProtection="1">
      <alignment horizontal="right"/>
      <protection locked="0"/>
    </xf>
    <xf numFmtId="168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 applyProtection="1">
      <alignment/>
      <protection locked="0"/>
    </xf>
    <xf numFmtId="168" fontId="6" fillId="0" borderId="0" xfId="0" applyNumberFormat="1" applyFont="1" applyFill="1" applyBorder="1" applyAlignment="1" applyProtection="1" quotePrefix="1">
      <alignment horizontal="right"/>
      <protection locked="0"/>
    </xf>
    <xf numFmtId="168" fontId="6" fillId="0" borderId="0" xfId="0" applyNumberFormat="1" applyFont="1" applyAlignment="1" applyProtection="1" quotePrefix="1">
      <alignment horizontal="right"/>
      <protection locked="0"/>
    </xf>
    <xf numFmtId="168" fontId="6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42" fillId="0" borderId="0" xfId="48" applyNumberFormat="1" applyAlignment="1" applyProtection="1">
      <alignment horizontal="left" wrapText="1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yserda.ny.gov/About/Publications/EA-Reports-and-Studies/Patterns-and-Trend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8"/>
  <sheetViews>
    <sheetView tabSelected="1" showOutlineSymbols="0" zoomScalePageLayoutView="0" workbookViewId="0" topLeftCell="A1">
      <selection activeCell="A1" sqref="A1"/>
    </sheetView>
  </sheetViews>
  <sheetFormatPr defaultColWidth="15.77734375" defaultRowHeight="15"/>
  <cols>
    <col min="1" max="249" width="15.77734375" style="1" customWidth="1"/>
    <col min="250" max="16384" width="15.77734375" style="3" customWidth="1"/>
  </cols>
  <sheetData>
    <row r="1" spans="1:20" s="2" customFormat="1" ht="20.2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5"/>
      <c r="R1" s="5"/>
      <c r="S1" s="5"/>
      <c r="T1" s="5"/>
    </row>
    <row r="2" spans="1:20" s="2" customFormat="1" ht="20.2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5"/>
      <c r="R2" s="5"/>
      <c r="S2" s="5"/>
      <c r="T2" s="5"/>
    </row>
    <row r="3" spans="1:20" s="2" customFormat="1" ht="20.2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7"/>
      <c r="R3" s="7"/>
      <c r="S3" s="7"/>
      <c r="T3" s="7"/>
    </row>
    <row r="4" spans="1:20" s="2" customFormat="1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  <c r="R4" s="5"/>
      <c r="S4" s="5"/>
      <c r="T4" s="5"/>
    </row>
    <row r="5" spans="1:30" s="2" customFormat="1" ht="15.75">
      <c r="A5" s="12"/>
      <c r="B5" s="16">
        <v>2016</v>
      </c>
      <c r="C5" s="25">
        <v>2015</v>
      </c>
      <c r="D5" s="25">
        <v>2014</v>
      </c>
      <c r="E5" s="25">
        <v>2013</v>
      </c>
      <c r="F5" s="25">
        <v>2012</v>
      </c>
      <c r="G5" s="25">
        <v>2011</v>
      </c>
      <c r="H5" s="25">
        <v>2010</v>
      </c>
      <c r="I5" s="25">
        <v>2009</v>
      </c>
      <c r="J5" s="25">
        <v>2008</v>
      </c>
      <c r="K5" s="25">
        <v>2007</v>
      </c>
      <c r="L5" s="25">
        <v>2006</v>
      </c>
      <c r="M5" s="25">
        <v>2005</v>
      </c>
      <c r="N5" s="25">
        <v>2004</v>
      </c>
      <c r="O5" s="25">
        <v>2003</v>
      </c>
      <c r="P5" s="25">
        <v>2002</v>
      </c>
      <c r="Q5" s="25">
        <v>2001</v>
      </c>
      <c r="R5" s="25">
        <v>2000</v>
      </c>
      <c r="S5" s="25">
        <v>1999</v>
      </c>
      <c r="T5" s="25">
        <v>1998</v>
      </c>
      <c r="U5" s="25">
        <v>1997</v>
      </c>
      <c r="V5" s="25">
        <v>1996</v>
      </c>
      <c r="W5" s="25">
        <v>1995</v>
      </c>
      <c r="X5" s="25">
        <v>1994</v>
      </c>
      <c r="Y5" s="25">
        <v>1993</v>
      </c>
      <c r="Z5" s="25">
        <v>1992</v>
      </c>
      <c r="AA5" s="25">
        <v>1991</v>
      </c>
      <c r="AB5" s="25">
        <v>1990</v>
      </c>
      <c r="AC5" s="25">
        <v>1985</v>
      </c>
      <c r="AD5" s="25">
        <v>1980</v>
      </c>
    </row>
    <row r="6" spans="1:20" s="2" customFormat="1" ht="15.75">
      <c r="A6" s="11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30" s="2" customFormat="1" ht="15.75">
      <c r="A7" s="14" t="s">
        <v>9</v>
      </c>
      <c r="B7" s="14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s="2" customFormat="1" ht="15.75">
      <c r="A8" s="17" t="s">
        <v>9</v>
      </c>
      <c r="B8" s="24">
        <v>48838.7</v>
      </c>
      <c r="C8" s="24">
        <v>54236.3</v>
      </c>
      <c r="D8" s="24">
        <v>66766.8</v>
      </c>
      <c r="E8" s="24">
        <v>64692.2</v>
      </c>
      <c r="F8" s="24">
        <v>64008</v>
      </c>
      <c r="G8" s="24">
        <v>62276.4</v>
      </c>
      <c r="H8" s="26">
        <v>60542</v>
      </c>
      <c r="I8" s="26">
        <v>55402.4</v>
      </c>
      <c r="J8" s="39">
        <v>72220.1</v>
      </c>
      <c r="K8" s="24">
        <v>62276.4</v>
      </c>
      <c r="L8" s="17">
        <v>58027.8</v>
      </c>
      <c r="M8" s="26">
        <v>55213.7</v>
      </c>
      <c r="N8" s="26">
        <v>48172</v>
      </c>
      <c r="O8" s="26">
        <v>43121.2</v>
      </c>
      <c r="P8" s="24">
        <v>36062.6</v>
      </c>
      <c r="Q8" s="17">
        <v>39152.2</v>
      </c>
      <c r="R8" s="26">
        <v>38888.8</v>
      </c>
      <c r="S8" s="39">
        <v>31105.6</v>
      </c>
      <c r="T8" s="26">
        <v>29597.4</v>
      </c>
      <c r="U8" s="29">
        <v>32671.2</v>
      </c>
      <c r="V8" s="26">
        <v>32507</v>
      </c>
      <c r="W8" s="26">
        <v>30518.5</v>
      </c>
      <c r="X8" s="39">
        <v>30910.5</v>
      </c>
      <c r="Y8" s="39">
        <v>30325.7</v>
      </c>
      <c r="Z8" s="39">
        <v>29276.9</v>
      </c>
      <c r="AA8" s="39">
        <v>28574.9</v>
      </c>
      <c r="AB8" s="39">
        <v>28560.2</v>
      </c>
      <c r="AC8" s="41">
        <v>26338.5</v>
      </c>
      <c r="AD8" s="33">
        <v>22898.3</v>
      </c>
    </row>
    <row r="9" spans="1:30" s="2" customFormat="1" ht="15.75">
      <c r="A9" s="17" t="s">
        <v>1</v>
      </c>
      <c r="B9" s="24">
        <v>50.6</v>
      </c>
      <c r="C9" s="24">
        <v>77.5</v>
      </c>
      <c r="D9" s="24">
        <v>79.3</v>
      </c>
      <c r="E9" s="24">
        <v>94.2</v>
      </c>
      <c r="F9" s="24">
        <v>114.3</v>
      </c>
      <c r="G9" s="24">
        <v>110.4</v>
      </c>
      <c r="H9" s="27">
        <v>113.44587542568048</v>
      </c>
      <c r="I9" s="27">
        <v>106.82079800000001</v>
      </c>
      <c r="J9" s="27">
        <v>126.11259982725</v>
      </c>
      <c r="K9" s="24">
        <v>110.4</v>
      </c>
      <c r="L9" s="17">
        <v>120.7</v>
      </c>
      <c r="M9" s="27">
        <v>99.823</v>
      </c>
      <c r="N9" s="27">
        <v>84.578587</v>
      </c>
      <c r="O9" s="27">
        <v>80.033</v>
      </c>
      <c r="P9" s="24">
        <v>89.1</v>
      </c>
      <c r="Q9" s="17">
        <v>109.9</v>
      </c>
      <c r="R9" s="27">
        <v>124.391</v>
      </c>
      <c r="S9" s="27">
        <v>112.594738</v>
      </c>
      <c r="T9" s="27">
        <v>114.86425</v>
      </c>
      <c r="U9" s="30">
        <v>134.64754</v>
      </c>
      <c r="V9" s="27">
        <v>131.83907222256258</v>
      </c>
      <c r="W9" s="27">
        <v>132.598</v>
      </c>
      <c r="X9" s="27">
        <v>136.392417</v>
      </c>
      <c r="Y9" s="27">
        <v>140.47199999999998</v>
      </c>
      <c r="Z9" s="27">
        <v>137.82508299999998</v>
      </c>
      <c r="AA9" s="27">
        <v>156.8</v>
      </c>
      <c r="AB9" s="27">
        <v>158.2</v>
      </c>
      <c r="AC9" s="27">
        <v>189.5</v>
      </c>
      <c r="AD9" s="38">
        <v>324.8</v>
      </c>
    </row>
    <row r="10" spans="1:30" s="2" customFormat="1" ht="15.75">
      <c r="A10" s="17" t="s">
        <v>2</v>
      </c>
      <c r="B10" s="24">
        <v>20551.9</v>
      </c>
      <c r="C10" s="24">
        <v>23550.3</v>
      </c>
      <c r="D10" s="24">
        <v>33426</v>
      </c>
      <c r="E10" s="24">
        <v>33339.4</v>
      </c>
      <c r="F10" s="24">
        <v>34772.4</v>
      </c>
      <c r="G10" s="24">
        <v>28714</v>
      </c>
      <c r="H10" s="27">
        <v>27433.103940679328</v>
      </c>
      <c r="I10" s="27">
        <v>23659.989949831488</v>
      </c>
      <c r="J10" s="27">
        <v>36823.54802707712</v>
      </c>
      <c r="K10" s="24">
        <v>28714</v>
      </c>
      <c r="L10" s="17">
        <v>26515.1</v>
      </c>
      <c r="M10" s="27">
        <v>23995.30561844528</v>
      </c>
      <c r="N10" s="27">
        <v>20704.512018731402</v>
      </c>
      <c r="O10" s="27">
        <v>16839.4507033432</v>
      </c>
      <c r="P10" s="24">
        <v>12889.5</v>
      </c>
      <c r="Q10" s="17">
        <v>13806.6</v>
      </c>
      <c r="R10" s="27">
        <v>15232.677823782627</v>
      </c>
      <c r="S10" s="27">
        <v>11192.5847152318</v>
      </c>
      <c r="T10" s="27">
        <v>9243.19799</v>
      </c>
      <c r="U10" s="30">
        <v>11091.79567</v>
      </c>
      <c r="V10" s="27">
        <v>11341.244229423</v>
      </c>
      <c r="W10" s="27">
        <v>10392.564590687598</v>
      </c>
      <c r="X10" s="27">
        <v>10802.884744390001</v>
      </c>
      <c r="Y10" s="27">
        <v>11026.4896197</v>
      </c>
      <c r="Z10" s="27">
        <v>11212.136545577601</v>
      </c>
      <c r="AA10" s="27">
        <v>11622.1</v>
      </c>
      <c r="AB10" s="27">
        <v>12236</v>
      </c>
      <c r="AC10" s="27">
        <v>11783</v>
      </c>
      <c r="AD10" s="38">
        <v>12841.7</v>
      </c>
    </row>
    <row r="11" spans="1:30" s="2" customFormat="1" ht="15.75">
      <c r="A11" s="17" t="s">
        <v>3</v>
      </c>
      <c r="B11" s="24">
        <v>5308.4</v>
      </c>
      <c r="C11" s="24">
        <v>6886</v>
      </c>
      <c r="D11" s="24">
        <v>9086.9</v>
      </c>
      <c r="E11" s="24">
        <v>9000.3</v>
      </c>
      <c r="F11" s="24">
        <v>9958.7</v>
      </c>
      <c r="G11" s="24">
        <v>8809.2</v>
      </c>
      <c r="H11" s="27">
        <v>7681.84822169692</v>
      </c>
      <c r="I11" s="27">
        <v>6649.366</v>
      </c>
      <c r="J11" s="27">
        <v>11343.616671236707</v>
      </c>
      <c r="K11" s="24">
        <v>8809.2</v>
      </c>
      <c r="L11" s="17">
        <v>7979.9</v>
      </c>
      <c r="M11" s="27">
        <v>7831.060000000001</v>
      </c>
      <c r="N11" s="27">
        <v>6571.867190999999</v>
      </c>
      <c r="O11" s="27">
        <v>5193.968999999999</v>
      </c>
      <c r="P11" s="24">
        <v>3764.4</v>
      </c>
      <c r="Q11" s="17">
        <v>4392.2</v>
      </c>
      <c r="R11" s="27">
        <v>4664.121</v>
      </c>
      <c r="S11" s="27">
        <v>2908.007303</v>
      </c>
      <c r="T11" s="27">
        <v>2511.01764</v>
      </c>
      <c r="U11" s="30">
        <v>3153.7567</v>
      </c>
      <c r="V11" s="27">
        <v>3281.2475819891943</v>
      </c>
      <c r="W11" s="27">
        <v>2863.482</v>
      </c>
      <c r="X11" s="27">
        <v>3004.141695</v>
      </c>
      <c r="Y11" s="27">
        <v>3065.526</v>
      </c>
      <c r="Z11" s="27">
        <v>3123.688041</v>
      </c>
      <c r="AA11" s="27">
        <v>3087</v>
      </c>
      <c r="AB11" s="27">
        <v>3434.1</v>
      </c>
      <c r="AC11" s="27">
        <v>2816.6</v>
      </c>
      <c r="AD11" s="38">
        <v>2896.6</v>
      </c>
    </row>
    <row r="12" spans="1:30" s="2" customFormat="1" ht="15.75">
      <c r="A12" s="17" t="s">
        <v>4</v>
      </c>
      <c r="B12" s="24">
        <v>204.3</v>
      </c>
      <c r="C12" s="24">
        <v>266.2</v>
      </c>
      <c r="D12" s="24">
        <v>774</v>
      </c>
      <c r="E12" s="24">
        <v>1022.3</v>
      </c>
      <c r="F12" s="24">
        <v>1038.7</v>
      </c>
      <c r="G12" s="24">
        <v>977.3</v>
      </c>
      <c r="H12" s="27">
        <v>1097.7026688309977</v>
      </c>
      <c r="I12" s="27">
        <v>1215.996</v>
      </c>
      <c r="J12" s="27">
        <v>1320.6698549167863</v>
      </c>
      <c r="K12" s="24">
        <v>977.3</v>
      </c>
      <c r="L12" s="17">
        <v>831.4</v>
      </c>
      <c r="M12" s="27">
        <v>784.815</v>
      </c>
      <c r="N12" s="27">
        <v>607.990652</v>
      </c>
      <c r="O12" s="27">
        <v>553.6959999999999</v>
      </c>
      <c r="P12" s="24">
        <v>343.5</v>
      </c>
      <c r="Q12" s="17">
        <v>287.5</v>
      </c>
      <c r="R12" s="27">
        <v>540.2499999999999</v>
      </c>
      <c r="S12" s="27">
        <v>255.05498200000002</v>
      </c>
      <c r="T12" s="27">
        <v>178.25782</v>
      </c>
      <c r="U12" s="30">
        <v>350.64265</v>
      </c>
      <c r="V12" s="27">
        <v>514.7032920342275</v>
      </c>
      <c r="W12" s="27">
        <v>365.154</v>
      </c>
      <c r="X12" s="27">
        <v>419.91225299999996</v>
      </c>
      <c r="Y12" s="27">
        <v>429.58599999999996</v>
      </c>
      <c r="Z12" s="27">
        <v>396.24276</v>
      </c>
      <c r="AA12" s="27">
        <v>403.3</v>
      </c>
      <c r="AB12" s="27">
        <v>547.6</v>
      </c>
      <c r="AC12" s="41">
        <v>671.1</v>
      </c>
      <c r="AD12" s="38">
        <v>1272</v>
      </c>
    </row>
    <row r="13" spans="1:30" s="2" customFormat="1" ht="15.75">
      <c r="A13" s="17" t="s">
        <v>10</v>
      </c>
      <c r="B13" s="24">
        <v>12350.1</v>
      </c>
      <c r="C13" s="24">
        <v>13449.2</v>
      </c>
      <c r="D13" s="24">
        <v>18934</v>
      </c>
      <c r="E13" s="24">
        <v>18982</v>
      </c>
      <c r="F13" s="24">
        <v>19550</v>
      </c>
      <c r="G13" s="24">
        <v>16131.4</v>
      </c>
      <c r="H13" s="27">
        <v>16144.030034863023</v>
      </c>
      <c r="I13" s="27">
        <v>13607.60296</v>
      </c>
      <c r="J13" s="27">
        <v>18614.342</v>
      </c>
      <c r="K13" s="24">
        <v>16131.4</v>
      </c>
      <c r="L13" s="17">
        <v>15096.5</v>
      </c>
      <c r="M13" s="27">
        <v>12922.101</v>
      </c>
      <c r="N13" s="27">
        <v>10787.315905</v>
      </c>
      <c r="O13" s="27">
        <v>9090.29</v>
      </c>
      <c r="P13" s="24">
        <v>7776.7</v>
      </c>
      <c r="Q13" s="17">
        <v>8046.1</v>
      </c>
      <c r="R13" s="27">
        <v>8906.04</v>
      </c>
      <c r="S13" s="27">
        <v>6665.756492999999</v>
      </c>
      <c r="T13" s="27">
        <v>5865.45752</v>
      </c>
      <c r="U13" s="30">
        <v>6852.33012</v>
      </c>
      <c r="V13" s="27">
        <v>6786.682985800152</v>
      </c>
      <c r="W13" s="27">
        <v>6619.569</v>
      </c>
      <c r="X13" s="27">
        <v>6144.513326000001</v>
      </c>
      <c r="Y13" s="27">
        <v>6254.775999999999</v>
      </c>
      <c r="Z13" s="27">
        <v>6293.128200000001</v>
      </c>
      <c r="AA13" s="27">
        <v>6610.8</v>
      </c>
      <c r="AB13" s="27">
        <v>6535.6</v>
      </c>
      <c r="AC13" s="27">
        <v>6522.2</v>
      </c>
      <c r="AD13" s="38">
        <v>7183</v>
      </c>
    </row>
    <row r="14" spans="1:30" s="2" customFormat="1" ht="15.75">
      <c r="A14" s="17" t="s">
        <v>5</v>
      </c>
      <c r="B14" s="24">
        <v>60.9</v>
      </c>
      <c r="C14" s="24">
        <v>56.2</v>
      </c>
      <c r="D14" s="24">
        <v>144.1</v>
      </c>
      <c r="E14" s="24">
        <v>83.5</v>
      </c>
      <c r="F14" s="24">
        <v>92.4</v>
      </c>
      <c r="G14" s="24">
        <v>212.1</v>
      </c>
      <c r="H14" s="27">
        <v>219.14436417776554</v>
      </c>
      <c r="I14" s="27">
        <v>141.7474411796685</v>
      </c>
      <c r="J14" s="27">
        <v>138.1225098987589</v>
      </c>
      <c r="K14" s="24">
        <v>212.1</v>
      </c>
      <c r="L14" s="17">
        <v>273.5</v>
      </c>
      <c r="M14" s="27">
        <v>318.60561844527854</v>
      </c>
      <c r="N14" s="27">
        <v>212.38280399999996</v>
      </c>
      <c r="O14" s="27">
        <v>171.25700000000003</v>
      </c>
      <c r="P14" s="24">
        <v>104</v>
      </c>
      <c r="Q14" s="17">
        <v>168.6</v>
      </c>
      <c r="R14" s="27">
        <v>183.57782378262743</v>
      </c>
      <c r="S14" s="27">
        <v>95.11913399999999</v>
      </c>
      <c r="T14" s="27">
        <v>83.31008000000001</v>
      </c>
      <c r="U14" s="30">
        <v>101.07788000000001</v>
      </c>
      <c r="V14" s="27">
        <v>97.4023225824985</v>
      </c>
      <c r="W14" s="27">
        <v>70.06459068759759</v>
      </c>
      <c r="X14" s="27">
        <v>72.15284</v>
      </c>
      <c r="Y14" s="27">
        <v>75.72000000000001</v>
      </c>
      <c r="Z14" s="27">
        <v>59.90093099999999</v>
      </c>
      <c r="AA14" s="27">
        <v>92.7</v>
      </c>
      <c r="AB14" s="27">
        <v>87.9</v>
      </c>
      <c r="AC14" s="27">
        <v>255.29999999999998</v>
      </c>
      <c r="AD14" s="38">
        <v>102.5</v>
      </c>
    </row>
    <row r="15" spans="1:30" s="2" customFormat="1" ht="15.75">
      <c r="A15" s="17" t="s">
        <v>11</v>
      </c>
      <c r="B15" s="24">
        <v>1912.5</v>
      </c>
      <c r="C15" s="24">
        <v>2134.6</v>
      </c>
      <c r="D15" s="24">
        <v>3391.9</v>
      </c>
      <c r="E15" s="24">
        <v>3432.7</v>
      </c>
      <c r="F15" s="24">
        <v>3395.8</v>
      </c>
      <c r="G15" s="24">
        <v>1879.8</v>
      </c>
      <c r="H15" s="27">
        <v>1378.9092094762207</v>
      </c>
      <c r="I15" s="27">
        <v>1203.328</v>
      </c>
      <c r="J15" s="27">
        <v>4621.96244070446</v>
      </c>
      <c r="K15" s="24">
        <v>1879.8</v>
      </c>
      <c r="L15" s="17">
        <v>1719.3</v>
      </c>
      <c r="M15" s="27">
        <v>1505.19</v>
      </c>
      <c r="N15" s="27">
        <v>1916.8251787314002</v>
      </c>
      <c r="O15" s="27">
        <v>1337.4417033431998</v>
      </c>
      <c r="P15" s="24">
        <v>489.5</v>
      </c>
      <c r="Q15" s="17">
        <v>488.4</v>
      </c>
      <c r="R15" s="27">
        <v>375.36</v>
      </c>
      <c r="S15" s="27">
        <v>939.0872382318</v>
      </c>
      <c r="T15" s="27">
        <v>289.4012</v>
      </c>
      <c r="U15" s="30">
        <v>313.30839</v>
      </c>
      <c r="V15" s="27">
        <v>320.57856856101836</v>
      </c>
      <c r="W15" s="27">
        <v>177.76</v>
      </c>
      <c r="X15" s="27">
        <v>869.85974439</v>
      </c>
      <c r="Y15" s="27">
        <v>928.9666197</v>
      </c>
      <c r="Z15" s="27">
        <v>1003.2985465776001</v>
      </c>
      <c r="AA15" s="27">
        <v>1072.1</v>
      </c>
      <c r="AB15" s="27">
        <v>1369.8</v>
      </c>
      <c r="AC15" s="27">
        <v>1313.1</v>
      </c>
      <c r="AD15" s="38">
        <v>1237.7</v>
      </c>
    </row>
    <row r="16" spans="1:30" s="2" customFormat="1" ht="17.25">
      <c r="A16" s="17" t="s">
        <v>19</v>
      </c>
      <c r="B16" s="24">
        <v>715.7</v>
      </c>
      <c r="C16" s="24">
        <v>758.1</v>
      </c>
      <c r="D16" s="24">
        <v>1095.1</v>
      </c>
      <c r="E16" s="24">
        <v>818.6</v>
      </c>
      <c r="F16" s="24">
        <v>736.8</v>
      </c>
      <c r="G16" s="24">
        <v>704.2</v>
      </c>
      <c r="H16" s="27">
        <v>911.4694416344039</v>
      </c>
      <c r="I16" s="27">
        <v>841.949548651817</v>
      </c>
      <c r="J16" s="27">
        <v>784.8345503204129</v>
      </c>
      <c r="K16" s="24">
        <v>704.2</v>
      </c>
      <c r="L16" s="17">
        <v>614.6</v>
      </c>
      <c r="M16" s="27">
        <v>633.534</v>
      </c>
      <c r="N16" s="27">
        <v>608.130288</v>
      </c>
      <c r="O16" s="27">
        <v>492.797</v>
      </c>
      <c r="P16" s="24">
        <v>411.3</v>
      </c>
      <c r="Q16" s="17">
        <v>423.8</v>
      </c>
      <c r="R16" s="27">
        <v>563.3289999999998</v>
      </c>
      <c r="S16" s="27">
        <v>329.55956499999996</v>
      </c>
      <c r="T16" s="27">
        <v>315.75373</v>
      </c>
      <c r="U16" s="30">
        <v>320.67993</v>
      </c>
      <c r="V16" s="27">
        <v>340.6294784559078</v>
      </c>
      <c r="W16" s="27">
        <v>296.53499999999997</v>
      </c>
      <c r="X16" s="27">
        <v>292.304886</v>
      </c>
      <c r="Y16" s="27">
        <v>271.915</v>
      </c>
      <c r="Z16" s="27">
        <v>335.87806699999993</v>
      </c>
      <c r="AA16" s="27">
        <v>356.2</v>
      </c>
      <c r="AB16" s="27">
        <v>261.1</v>
      </c>
      <c r="AC16" s="27">
        <v>204.79999999999998</v>
      </c>
      <c r="AD16" s="38">
        <v>149.9</v>
      </c>
    </row>
    <row r="17" spans="1:30" s="2" customFormat="1" ht="15.75">
      <c r="A17" s="17" t="s">
        <v>6</v>
      </c>
      <c r="B17" s="24">
        <v>6770.9</v>
      </c>
      <c r="C17" s="24">
        <v>7748.1</v>
      </c>
      <c r="D17" s="24">
        <v>9093</v>
      </c>
      <c r="E17" s="24">
        <v>8201.9</v>
      </c>
      <c r="F17" s="24">
        <v>7273.3</v>
      </c>
      <c r="G17" s="24">
        <v>10554.1</v>
      </c>
      <c r="H17" s="27">
        <v>9259.495305231563</v>
      </c>
      <c r="I17" s="27">
        <v>9904.203446540936</v>
      </c>
      <c r="J17" s="27">
        <v>11402.457716573686</v>
      </c>
      <c r="K17" s="24">
        <v>10554.1</v>
      </c>
      <c r="L17" s="17">
        <v>9395</v>
      </c>
      <c r="M17" s="27">
        <v>10179.346</v>
      </c>
      <c r="N17" s="27">
        <v>9173.776538999999</v>
      </c>
      <c r="O17" s="27">
        <v>8278.597000000002</v>
      </c>
      <c r="P17" s="24">
        <v>6479.9</v>
      </c>
      <c r="Q17" s="17">
        <v>8414.4</v>
      </c>
      <c r="R17" s="27">
        <v>7385.376</v>
      </c>
      <c r="S17" s="27">
        <v>5634.980611</v>
      </c>
      <c r="T17" s="27">
        <v>5988.102629999999</v>
      </c>
      <c r="U17" s="30">
        <v>6779.77437</v>
      </c>
      <c r="V17" s="27">
        <v>6417.077673791298</v>
      </c>
      <c r="W17" s="27">
        <v>5575.334</v>
      </c>
      <c r="X17" s="27">
        <v>5669.242376</v>
      </c>
      <c r="Y17" s="27">
        <v>5215.825999999999</v>
      </c>
      <c r="Z17" s="27">
        <v>4852.2275</v>
      </c>
      <c r="AA17" s="27">
        <v>4146.7</v>
      </c>
      <c r="AB17" s="27">
        <v>4055</v>
      </c>
      <c r="AC17" s="27">
        <v>4001.7</v>
      </c>
      <c r="AD17" s="38">
        <v>2682.4</v>
      </c>
    </row>
    <row r="18" spans="1:30" s="2" customFormat="1" ht="15.75">
      <c r="A18" s="17" t="s">
        <v>7</v>
      </c>
      <c r="B18" s="24">
        <v>21388.7</v>
      </c>
      <c r="C18" s="24">
        <v>22748.4</v>
      </c>
      <c r="D18" s="24">
        <v>23949.5</v>
      </c>
      <c r="E18" s="24">
        <v>22834.8</v>
      </c>
      <c r="F18" s="24">
        <v>21683.8</v>
      </c>
      <c r="G18" s="24">
        <v>22553.8</v>
      </c>
      <c r="H18" s="27">
        <v>23735.915288199998</v>
      </c>
      <c r="I18" s="27">
        <v>21731.398799999995</v>
      </c>
      <c r="J18" s="27">
        <v>23867.934937399998</v>
      </c>
      <c r="K18" s="24">
        <v>22553.8</v>
      </c>
      <c r="L18" s="17">
        <v>21715.1</v>
      </c>
      <c r="M18" s="27">
        <v>20939.231</v>
      </c>
      <c r="N18" s="27">
        <v>18209.096769473894</v>
      </c>
      <c r="O18" s="27">
        <v>17923.11</v>
      </c>
      <c r="P18" s="24">
        <v>16434.6</v>
      </c>
      <c r="Q18" s="17">
        <v>16637.3</v>
      </c>
      <c r="R18" s="27">
        <v>16146.308</v>
      </c>
      <c r="S18" s="27">
        <v>14165.39188415853</v>
      </c>
      <c r="T18" s="27">
        <v>14251.21931</v>
      </c>
      <c r="U18" s="30">
        <v>14664.984159999998</v>
      </c>
      <c r="V18" s="27">
        <v>14616.848937156281</v>
      </c>
      <c r="W18" s="27">
        <v>14417.999</v>
      </c>
      <c r="X18" s="27">
        <v>14301.975765624193</v>
      </c>
      <c r="Y18" s="27">
        <v>13942.939</v>
      </c>
      <c r="Z18" s="27">
        <v>13074.662643000001</v>
      </c>
      <c r="AA18" s="27">
        <v>12649.2</v>
      </c>
      <c r="AB18" s="27">
        <v>12111</v>
      </c>
      <c r="AC18" s="41">
        <v>10364.3</v>
      </c>
      <c r="AD18" s="38">
        <v>7049.4</v>
      </c>
    </row>
    <row r="19" spans="1:30" s="2" customFormat="1" ht="15.75">
      <c r="A19" s="17" t="s">
        <v>8</v>
      </c>
      <c r="B19" s="24">
        <v>76.7</v>
      </c>
      <c r="C19" s="24">
        <v>112</v>
      </c>
      <c r="D19" s="24">
        <v>219</v>
      </c>
      <c r="E19" s="24">
        <v>221.9</v>
      </c>
      <c r="F19" s="24">
        <v>164.1</v>
      </c>
      <c r="G19" s="24">
        <v>344.1</v>
      </c>
      <c r="H19" s="31" t="s">
        <v>20</v>
      </c>
      <c r="I19" s="31" t="s">
        <v>20</v>
      </c>
      <c r="J19" s="31" t="s">
        <v>20</v>
      </c>
      <c r="K19" s="24">
        <v>344.1</v>
      </c>
      <c r="L19" s="17">
        <v>281.9</v>
      </c>
      <c r="M19" s="31" t="s">
        <v>20</v>
      </c>
      <c r="N19" s="31" t="s">
        <v>20</v>
      </c>
      <c r="O19" s="31" t="s">
        <v>20</v>
      </c>
      <c r="P19" s="24">
        <v>169.5</v>
      </c>
      <c r="Q19" s="17">
        <v>184</v>
      </c>
      <c r="R19" s="31" t="s">
        <v>20</v>
      </c>
      <c r="S19" s="31" t="s">
        <v>20</v>
      </c>
      <c r="T19" s="31" t="s">
        <v>20</v>
      </c>
      <c r="U19" s="31" t="s">
        <v>20</v>
      </c>
      <c r="V19" s="31" t="s">
        <v>20</v>
      </c>
      <c r="W19" s="31" t="s">
        <v>20</v>
      </c>
      <c r="X19" s="31" t="s">
        <v>20</v>
      </c>
      <c r="Y19" s="31" t="s">
        <v>20</v>
      </c>
      <c r="Z19" s="31" t="s">
        <v>20</v>
      </c>
      <c r="AA19" s="31" t="s">
        <v>20</v>
      </c>
      <c r="AB19" s="31" t="s">
        <v>20</v>
      </c>
      <c r="AC19" s="31" t="s">
        <v>20</v>
      </c>
      <c r="AD19" s="31" t="s">
        <v>20</v>
      </c>
    </row>
    <row r="20" spans="1:20" s="2" customFormat="1" ht="15.75">
      <c r="A20" s="11"/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30" s="2" customFormat="1" ht="15.75">
      <c r="A21" s="19" t="s">
        <v>15</v>
      </c>
      <c r="B21" s="19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s="2" customFormat="1" ht="15.75">
      <c r="A22" s="17" t="s">
        <v>9</v>
      </c>
      <c r="B22" s="24">
        <v>15564.6</v>
      </c>
      <c r="C22" s="24">
        <v>17641</v>
      </c>
      <c r="D22" s="24">
        <v>20095</v>
      </c>
      <c r="E22" s="24">
        <v>18603.1</v>
      </c>
      <c r="F22" s="24">
        <v>17956.8</v>
      </c>
      <c r="G22" s="17">
        <v>18446.4</v>
      </c>
      <c r="H22" s="32">
        <v>18499.9</v>
      </c>
      <c r="I22" s="32">
        <v>17619</v>
      </c>
      <c r="J22" s="40" t="s">
        <v>22</v>
      </c>
      <c r="K22" s="24">
        <v>19396.3</v>
      </c>
      <c r="L22" s="17">
        <v>17402</v>
      </c>
      <c r="M22" s="32">
        <v>17829.9</v>
      </c>
      <c r="N22" s="32">
        <v>14828.1</v>
      </c>
      <c r="O22" s="32">
        <v>14073.8</v>
      </c>
      <c r="P22" s="24">
        <v>12222</v>
      </c>
      <c r="Q22" s="17">
        <v>13395.1</v>
      </c>
      <c r="R22" s="32">
        <v>12698.6</v>
      </c>
      <c r="S22" s="40">
        <v>10590.1</v>
      </c>
      <c r="T22" s="32">
        <v>10127.8</v>
      </c>
      <c r="U22" s="32">
        <v>10958.4</v>
      </c>
      <c r="V22" s="32">
        <v>10945.7</v>
      </c>
      <c r="W22" s="32">
        <v>10170.2</v>
      </c>
      <c r="X22" s="40">
        <v>10338.2</v>
      </c>
      <c r="Y22" s="40">
        <v>9976.4</v>
      </c>
      <c r="Z22" s="40">
        <v>9449.9</v>
      </c>
      <c r="AA22" s="40">
        <v>8932.6</v>
      </c>
      <c r="AB22" s="40">
        <v>8740.7</v>
      </c>
      <c r="AC22" s="33">
        <v>7866.5</v>
      </c>
      <c r="AD22" s="33">
        <v>5791</v>
      </c>
    </row>
    <row r="23" spans="1:30" s="2" customFormat="1" ht="15.75">
      <c r="A23" s="17" t="s">
        <v>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17">
        <v>0</v>
      </c>
      <c r="H23" s="33">
        <v>0</v>
      </c>
      <c r="I23" s="38">
        <v>1.0403352000000001</v>
      </c>
      <c r="J23" s="38">
        <v>1.6798467258</v>
      </c>
      <c r="K23" s="24">
        <v>1.6</v>
      </c>
      <c r="L23" s="17">
        <v>1.5</v>
      </c>
      <c r="M23" s="34">
        <v>1.554</v>
      </c>
      <c r="N23" s="34">
        <v>1.4397400000000002</v>
      </c>
      <c r="O23" s="34">
        <v>1.026</v>
      </c>
      <c r="P23" s="24">
        <v>0.5</v>
      </c>
      <c r="Q23" s="17">
        <v>1.1</v>
      </c>
      <c r="R23" s="33">
        <v>0.9059999999999999</v>
      </c>
      <c r="S23" s="33">
        <v>1.9277100000000003</v>
      </c>
      <c r="T23" s="37">
        <v>1.339</v>
      </c>
      <c r="U23" s="33">
        <v>2.4775799999999997</v>
      </c>
      <c r="V23" s="33">
        <v>2.8502627843525</v>
      </c>
      <c r="W23" s="33">
        <v>2.226</v>
      </c>
      <c r="X23" s="33">
        <v>2.301873</v>
      </c>
      <c r="Y23" s="33">
        <v>3.25</v>
      </c>
      <c r="Z23" s="33">
        <v>3.8554200000000005</v>
      </c>
      <c r="AA23" s="33">
        <v>4.5</v>
      </c>
      <c r="AB23" s="33">
        <v>5</v>
      </c>
      <c r="AC23" s="33">
        <v>17</v>
      </c>
      <c r="AD23" s="38">
        <v>13.4</v>
      </c>
    </row>
    <row r="24" spans="1:30" s="2" customFormat="1" ht="15.75">
      <c r="A24" s="17" t="s">
        <v>2</v>
      </c>
      <c r="B24" s="24">
        <v>2099.2</v>
      </c>
      <c r="C24" s="24">
        <v>3010.4</v>
      </c>
      <c r="D24" s="24">
        <v>4099.6</v>
      </c>
      <c r="E24" s="24">
        <v>3638.5</v>
      </c>
      <c r="F24" s="24">
        <v>4225.1</v>
      </c>
      <c r="G24" s="17">
        <v>3533.8</v>
      </c>
      <c r="H24" s="34">
        <v>3470.187231644116</v>
      </c>
      <c r="I24" s="34">
        <f>SUM(I25:I27)</f>
        <v>3089.3669999999997</v>
      </c>
      <c r="J24" s="34">
        <f>SUM(J25:J27)</f>
        <v>5072.033503276993</v>
      </c>
      <c r="K24" s="24">
        <v>4165.2</v>
      </c>
      <c r="L24" s="17">
        <v>3466.5</v>
      </c>
      <c r="M24" s="34">
        <f>SUM(M25:M28)</f>
        <v>3834.5840000000003</v>
      </c>
      <c r="N24" s="34">
        <f>SUM(N25:N27)</f>
        <v>3028.28609</v>
      </c>
      <c r="O24" s="34">
        <f>SUM(O25:O27)</f>
        <v>2582.3129999999996</v>
      </c>
      <c r="P24" s="24">
        <v>2117.2</v>
      </c>
      <c r="Q24" s="17">
        <v>2580.4</v>
      </c>
      <c r="R24" s="34">
        <f>SUM(R25:R27)</f>
        <v>2741.14</v>
      </c>
      <c r="S24" s="34">
        <v>1510.6856489999998</v>
      </c>
      <c r="T24" s="34">
        <f>SUM(T25:T27)</f>
        <v>1348.5372900000002</v>
      </c>
      <c r="U24" s="34">
        <v>1646.50773</v>
      </c>
      <c r="V24" s="34">
        <v>1697.7616509361137</v>
      </c>
      <c r="W24" s="34">
        <f>SUM(W25:W27)</f>
        <v>1465.26</v>
      </c>
      <c r="X24" s="34">
        <f>SUM(X25:X27)</f>
        <v>1530.6065720000001</v>
      </c>
      <c r="Y24" s="34">
        <f>SUM(Y25:Y27)</f>
        <v>1595.442</v>
      </c>
      <c r="Z24" s="34">
        <v>1762.5640469999998</v>
      </c>
      <c r="AA24" s="34">
        <v>1749.2</v>
      </c>
      <c r="AB24" s="34">
        <f>SUM(AB25:AB27)</f>
        <v>1819.6</v>
      </c>
      <c r="AC24" s="34">
        <f>SUM(AC25:AC27)</f>
        <v>1799.4</v>
      </c>
      <c r="AD24" s="38">
        <v>1714.6</v>
      </c>
    </row>
    <row r="25" spans="1:30" s="2" customFormat="1" ht="15.75">
      <c r="A25" s="17" t="s">
        <v>3</v>
      </c>
      <c r="B25" s="24">
        <v>1479.5</v>
      </c>
      <c r="C25" s="24">
        <v>2348.5</v>
      </c>
      <c r="D25" s="24">
        <v>3129.9</v>
      </c>
      <c r="E25" s="24">
        <v>2965.9</v>
      </c>
      <c r="F25" s="24">
        <v>3633</v>
      </c>
      <c r="G25" s="17">
        <v>2751.3</v>
      </c>
      <c r="H25" s="38">
        <v>2644.311082346956</v>
      </c>
      <c r="I25" s="38">
        <v>2328.72</v>
      </c>
      <c r="J25" s="38">
        <v>4354.436523003852</v>
      </c>
      <c r="K25" s="24">
        <v>3515.2</v>
      </c>
      <c r="L25" s="17">
        <v>2876.8</v>
      </c>
      <c r="M25" s="34">
        <v>3226.36</v>
      </c>
      <c r="N25" s="34">
        <v>2441.054108</v>
      </c>
      <c r="O25" s="34">
        <v>2125.816</v>
      </c>
      <c r="P25" s="24">
        <v>1749.4</v>
      </c>
      <c r="Q25" s="17">
        <v>2172.9</v>
      </c>
      <c r="R25" s="33">
        <v>2218.212</v>
      </c>
      <c r="S25" s="33">
        <v>1199.6578749999999</v>
      </c>
      <c r="T25" s="34">
        <v>1103.20182</v>
      </c>
      <c r="U25" s="33">
        <v>1366.78538</v>
      </c>
      <c r="V25" s="33">
        <v>1404.0875694568663</v>
      </c>
      <c r="W25" s="33">
        <v>1193.572</v>
      </c>
      <c r="X25" s="33">
        <v>1256.067984</v>
      </c>
      <c r="Y25" s="33">
        <v>1339.0330000000001</v>
      </c>
      <c r="Z25" s="33">
        <v>1461.565728</v>
      </c>
      <c r="AA25" s="33">
        <v>1408.7</v>
      </c>
      <c r="AB25" s="33">
        <v>1549.6</v>
      </c>
      <c r="AC25" s="33">
        <v>1507.2</v>
      </c>
      <c r="AD25" s="38">
        <v>1547.5</v>
      </c>
    </row>
    <row r="26" spans="1:30" s="2" customFormat="1" ht="15.75">
      <c r="A26" s="17" t="s">
        <v>5</v>
      </c>
      <c r="B26" s="24">
        <v>45.3</v>
      </c>
      <c r="C26" s="24">
        <v>43.2</v>
      </c>
      <c r="D26" s="24">
        <v>113.6</v>
      </c>
      <c r="E26" s="24">
        <v>66.4</v>
      </c>
      <c r="F26" s="24">
        <v>61.4</v>
      </c>
      <c r="G26" s="17">
        <v>115.8</v>
      </c>
      <c r="H26" s="38">
        <v>138.34158876979203</v>
      </c>
      <c r="I26" s="38">
        <v>114.565</v>
      </c>
      <c r="J26" s="38">
        <v>106.35698027314112</v>
      </c>
      <c r="K26" s="24">
        <v>160.4</v>
      </c>
      <c r="L26" s="17">
        <v>197</v>
      </c>
      <c r="M26" s="34">
        <v>199</v>
      </c>
      <c r="N26" s="34">
        <v>140.49430199999998</v>
      </c>
      <c r="O26" s="34">
        <v>92.72100000000002</v>
      </c>
      <c r="P26" s="24">
        <v>73.8</v>
      </c>
      <c r="Q26" s="17">
        <v>118.5</v>
      </c>
      <c r="R26" s="33">
        <v>125.552</v>
      </c>
      <c r="S26" s="33">
        <v>71.99570399999999</v>
      </c>
      <c r="T26" s="37">
        <v>46.98852000000001</v>
      </c>
      <c r="U26" s="33">
        <v>61.9114</v>
      </c>
      <c r="V26" s="33">
        <v>49.590495913919995</v>
      </c>
      <c r="W26" s="33">
        <v>37.66</v>
      </c>
      <c r="X26" s="33">
        <v>44.42723</v>
      </c>
      <c r="Y26" s="33">
        <v>49.48400000000001</v>
      </c>
      <c r="Z26" s="33">
        <v>41.186319</v>
      </c>
      <c r="AA26" s="33">
        <v>74.1</v>
      </c>
      <c r="AB26" s="33">
        <v>68.4</v>
      </c>
      <c r="AC26" s="33">
        <v>163.2</v>
      </c>
      <c r="AD26" s="38">
        <v>83.2</v>
      </c>
    </row>
    <row r="27" spans="1:30" s="2" customFormat="1" ht="17.25">
      <c r="A27" s="17" t="s">
        <v>19</v>
      </c>
      <c r="B27" s="24">
        <v>574.4</v>
      </c>
      <c r="C27" s="24">
        <v>618.6</v>
      </c>
      <c r="D27" s="24">
        <v>856.1</v>
      </c>
      <c r="E27" s="24">
        <v>606.2</v>
      </c>
      <c r="F27" s="24">
        <v>530.7</v>
      </c>
      <c r="G27" s="17">
        <v>666.7</v>
      </c>
      <c r="H27" s="38">
        <v>687.5345605273681</v>
      </c>
      <c r="I27" s="38">
        <v>646.082</v>
      </c>
      <c r="J27" s="38">
        <v>611.2400000000002</v>
      </c>
      <c r="K27" s="24">
        <v>489.6</v>
      </c>
      <c r="L27" s="17">
        <v>392.7</v>
      </c>
      <c r="M27" s="33">
        <v>0</v>
      </c>
      <c r="N27" s="34">
        <v>446.73768</v>
      </c>
      <c r="O27" s="34">
        <v>363.776</v>
      </c>
      <c r="P27" s="24">
        <v>294</v>
      </c>
      <c r="Q27" s="17">
        <v>289</v>
      </c>
      <c r="R27" s="33">
        <v>397.3759999999999</v>
      </c>
      <c r="S27" s="33">
        <v>239.03206999999998</v>
      </c>
      <c r="T27" s="37">
        <v>198.34695</v>
      </c>
      <c r="U27" s="33">
        <v>217.81095000000002</v>
      </c>
      <c r="V27" s="33">
        <v>244.08358556532752</v>
      </c>
      <c r="W27" s="33">
        <v>234.028</v>
      </c>
      <c r="X27" s="33">
        <v>230.11135800000002</v>
      </c>
      <c r="Y27" s="33">
        <v>206.925</v>
      </c>
      <c r="Z27" s="33">
        <v>259.81199999999995</v>
      </c>
      <c r="AA27" s="33">
        <v>266.4</v>
      </c>
      <c r="AB27" s="33">
        <v>201.6</v>
      </c>
      <c r="AC27" s="33">
        <v>129</v>
      </c>
      <c r="AD27" s="38">
        <v>83.9</v>
      </c>
    </row>
    <row r="28" spans="1:30" s="2" customFormat="1" ht="15.75">
      <c r="A28" s="17" t="s">
        <v>6</v>
      </c>
      <c r="B28" s="24">
        <v>4455</v>
      </c>
      <c r="C28" s="24">
        <v>5062.2</v>
      </c>
      <c r="D28" s="24">
        <v>5745</v>
      </c>
      <c r="E28" s="24">
        <v>5199.9</v>
      </c>
      <c r="F28" s="24">
        <v>4637.7</v>
      </c>
      <c r="G28" s="17">
        <v>5397.7</v>
      </c>
      <c r="H28" s="38">
        <v>5482.492192059372</v>
      </c>
      <c r="I28" s="38">
        <v>6085.50262417272</v>
      </c>
      <c r="J28" s="38">
        <v>6566.241234771987</v>
      </c>
      <c r="K28" s="24">
        <v>6295.4</v>
      </c>
      <c r="L28" s="17">
        <v>5471.5</v>
      </c>
      <c r="M28" s="34">
        <v>409.224</v>
      </c>
      <c r="N28" s="34">
        <v>4908.835931999999</v>
      </c>
      <c r="O28" s="34">
        <v>4746.52</v>
      </c>
      <c r="P28" s="24">
        <v>3640.4</v>
      </c>
      <c r="Q28" s="17">
        <v>4420.3</v>
      </c>
      <c r="R28" s="33">
        <v>3945.1050000000005</v>
      </c>
      <c r="S28" s="33">
        <v>3381.2578230000004</v>
      </c>
      <c r="T28" s="34">
        <v>3254.29188</v>
      </c>
      <c r="U28" s="33">
        <v>3653.5165300000003</v>
      </c>
      <c r="V28" s="33">
        <v>3590.6668538535</v>
      </c>
      <c r="W28" s="33">
        <v>3159.3389999999995</v>
      </c>
      <c r="X28" s="33">
        <v>3370.7494649999994</v>
      </c>
      <c r="Y28" s="33">
        <v>3122.868</v>
      </c>
      <c r="Z28" s="33">
        <v>2871.009532</v>
      </c>
      <c r="AA28" s="33">
        <v>2488.9</v>
      </c>
      <c r="AB28" s="33">
        <v>2502</v>
      </c>
      <c r="AC28" s="33">
        <v>2490.5</v>
      </c>
      <c r="AD28" s="38">
        <v>1655.8</v>
      </c>
    </row>
    <row r="29" spans="1:30" s="2" customFormat="1" ht="15.75">
      <c r="A29" s="17" t="s">
        <v>7</v>
      </c>
      <c r="B29" s="24">
        <v>8933.7</v>
      </c>
      <c r="C29" s="24">
        <v>9456.4</v>
      </c>
      <c r="D29" s="24">
        <v>10031.3</v>
      </c>
      <c r="E29" s="24">
        <v>9542.7</v>
      </c>
      <c r="F29" s="24">
        <v>8929.9</v>
      </c>
      <c r="G29" s="17">
        <v>9356.9</v>
      </c>
      <c r="H29" s="38">
        <v>9547.2144352</v>
      </c>
      <c r="I29" s="38">
        <v>8443.049999999997</v>
      </c>
      <c r="J29" s="38">
        <v>8973.21285</v>
      </c>
      <c r="K29" s="24">
        <v>8590.1</v>
      </c>
      <c r="L29" s="17">
        <v>8180.6</v>
      </c>
      <c r="M29" s="34">
        <v>6049.575</v>
      </c>
      <c r="N29" s="34">
        <v>6889.581679767313</v>
      </c>
      <c r="O29" s="34">
        <v>6743.952000000001</v>
      </c>
      <c r="P29" s="24">
        <v>6294.5</v>
      </c>
      <c r="Q29" s="17">
        <v>6209.3</v>
      </c>
      <c r="R29" s="33">
        <v>6011.460000000001</v>
      </c>
      <c r="S29" s="33">
        <v>5696.196707818779</v>
      </c>
      <c r="T29" s="34">
        <v>5523.623819999999</v>
      </c>
      <c r="U29" s="33">
        <v>5655.901159999999</v>
      </c>
      <c r="V29" s="33">
        <v>5654.401136281625</v>
      </c>
      <c r="W29" s="33">
        <v>5543.352999999999</v>
      </c>
      <c r="X29" s="33">
        <v>5434.577136185602</v>
      </c>
      <c r="Y29" s="33">
        <v>5254.821</v>
      </c>
      <c r="Z29" s="33">
        <v>4812.486223</v>
      </c>
      <c r="AA29" s="33">
        <v>4690.1</v>
      </c>
      <c r="AB29" s="33">
        <v>4414</v>
      </c>
      <c r="AC29" s="33">
        <v>3559.7</v>
      </c>
      <c r="AD29" s="38">
        <v>2407.2</v>
      </c>
    </row>
    <row r="30" spans="1:30" s="2" customFormat="1" ht="15.75">
      <c r="A30" s="17" t="s">
        <v>8</v>
      </c>
      <c r="B30" s="24">
        <v>76.7</v>
      </c>
      <c r="C30" s="24">
        <v>112</v>
      </c>
      <c r="D30" s="24">
        <v>219</v>
      </c>
      <c r="E30" s="24">
        <v>221.9</v>
      </c>
      <c r="F30" s="24">
        <v>164.1</v>
      </c>
      <c r="G30" s="17">
        <v>158</v>
      </c>
      <c r="H30" s="31" t="s">
        <v>20</v>
      </c>
      <c r="I30" s="31" t="s">
        <v>20</v>
      </c>
      <c r="J30" s="31" t="s">
        <v>20</v>
      </c>
      <c r="K30" s="24">
        <v>344.1</v>
      </c>
      <c r="L30" s="17">
        <v>281.9</v>
      </c>
      <c r="M30" s="34">
        <v>7944.192000000001</v>
      </c>
      <c r="N30" s="31" t="s">
        <v>20</v>
      </c>
      <c r="O30" s="31" t="s">
        <v>20</v>
      </c>
      <c r="P30" s="24">
        <v>169.5</v>
      </c>
      <c r="Q30" s="17">
        <v>184</v>
      </c>
      <c r="R30" s="31" t="s">
        <v>20</v>
      </c>
      <c r="S30" s="31" t="s">
        <v>20</v>
      </c>
      <c r="T30" s="31" t="s">
        <v>20</v>
      </c>
      <c r="U30" s="31" t="s">
        <v>20</v>
      </c>
      <c r="V30" s="31" t="s">
        <v>20</v>
      </c>
      <c r="W30" s="31" t="s">
        <v>20</v>
      </c>
      <c r="X30" s="31" t="s">
        <v>20</v>
      </c>
      <c r="Y30" s="31" t="s">
        <v>20</v>
      </c>
      <c r="Z30" s="31" t="s">
        <v>20</v>
      </c>
      <c r="AA30" s="31" t="s">
        <v>20</v>
      </c>
      <c r="AB30" s="31" t="s">
        <v>20</v>
      </c>
      <c r="AC30" s="31" t="s">
        <v>20</v>
      </c>
      <c r="AD30" s="31" t="s">
        <v>20</v>
      </c>
    </row>
    <row r="31" spans="1:21" s="2" customFormat="1" ht="15.75">
      <c r="A31" s="17"/>
      <c r="B31" s="17"/>
      <c r="C31" s="17"/>
      <c r="D31" s="17"/>
      <c r="E31" s="17"/>
      <c r="F31" s="17"/>
      <c r="G31" s="17"/>
      <c r="K31" s="17"/>
      <c r="L31" s="17"/>
      <c r="P31" s="17"/>
      <c r="Q31" s="17"/>
      <c r="U31" s="35"/>
    </row>
    <row r="32" spans="1:30" s="2" customFormat="1" ht="15.75">
      <c r="A32" s="19" t="s">
        <v>16</v>
      </c>
      <c r="B32" s="19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4"/>
      <c r="V32" s="14"/>
      <c r="W32" s="14"/>
      <c r="X32" s="14"/>
      <c r="Y32" s="21"/>
      <c r="Z32" s="21"/>
      <c r="AA32" s="21"/>
      <c r="AB32" s="21"/>
      <c r="AC32" s="21"/>
      <c r="AD32" s="21"/>
    </row>
    <row r="33" spans="1:30" s="2" customFormat="1" ht="15.75">
      <c r="A33" s="17" t="s">
        <v>9</v>
      </c>
      <c r="B33" s="24">
        <v>13563.3</v>
      </c>
      <c r="C33" s="24">
        <v>14841.3</v>
      </c>
      <c r="D33" s="24">
        <v>16299</v>
      </c>
      <c r="E33" s="24">
        <v>15932.8</v>
      </c>
      <c r="F33" s="24">
        <v>15473.1</v>
      </c>
      <c r="G33" s="17">
        <v>17244.9</v>
      </c>
      <c r="H33" s="32">
        <v>17832.5</v>
      </c>
      <c r="I33" s="32">
        <v>16521.9</v>
      </c>
      <c r="J33" s="32">
        <v>19185.1</v>
      </c>
      <c r="K33" s="24">
        <v>17328.4</v>
      </c>
      <c r="L33" s="17">
        <v>16871.4</v>
      </c>
      <c r="M33" s="32">
        <v>16327.9</v>
      </c>
      <c r="N33" s="32">
        <v>14918.5</v>
      </c>
      <c r="O33" s="32">
        <v>13639.6</v>
      </c>
      <c r="P33" s="24">
        <v>11824.1</v>
      </c>
      <c r="Q33" s="17">
        <v>13090.1</v>
      </c>
      <c r="R33" s="32">
        <v>12446.7</v>
      </c>
      <c r="S33" s="40">
        <v>9445.1</v>
      </c>
      <c r="T33" s="32" t="s">
        <v>21</v>
      </c>
      <c r="U33" s="32">
        <v>10321.5</v>
      </c>
      <c r="V33" s="32">
        <v>9978</v>
      </c>
      <c r="W33" s="32">
        <v>9393.4</v>
      </c>
      <c r="X33" s="40">
        <v>8929.1</v>
      </c>
      <c r="Y33" s="40">
        <v>8671.5</v>
      </c>
      <c r="Z33" s="40">
        <v>8135.7</v>
      </c>
      <c r="AA33" s="40">
        <v>7807.6</v>
      </c>
      <c r="AB33" s="40">
        <v>7763.8</v>
      </c>
      <c r="AC33" s="33">
        <v>7134.9</v>
      </c>
      <c r="AD33" s="33">
        <v>5054.8</v>
      </c>
    </row>
    <row r="34" spans="1:30" s="2" customFormat="1" ht="15.75">
      <c r="A34" s="17" t="s">
        <v>1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17">
        <v>0.6</v>
      </c>
      <c r="H34" s="38">
        <v>0.285615467603</v>
      </c>
      <c r="I34" s="38">
        <v>4.446594</v>
      </c>
      <c r="J34" s="38">
        <v>8.756291601450002</v>
      </c>
      <c r="K34" s="24">
        <v>8.2</v>
      </c>
      <c r="L34" s="17">
        <v>9.1</v>
      </c>
      <c r="M34" s="34">
        <v>7.696000000000001</v>
      </c>
      <c r="N34" s="34">
        <v>6.7318560000000005</v>
      </c>
      <c r="O34" s="34">
        <v>3.168</v>
      </c>
      <c r="P34" s="24">
        <v>1.9</v>
      </c>
      <c r="Q34" s="17">
        <v>4.1</v>
      </c>
      <c r="R34" s="33">
        <v>3.68</v>
      </c>
      <c r="S34" s="33">
        <v>5.36992</v>
      </c>
      <c r="T34" s="28">
        <v>4.5621</v>
      </c>
      <c r="U34" s="33">
        <v>9.266399999999999</v>
      </c>
      <c r="V34" s="33">
        <v>9.9075668607206</v>
      </c>
      <c r="W34" s="33">
        <v>8.016</v>
      </c>
      <c r="X34" s="33">
        <v>6.527937</v>
      </c>
      <c r="Y34" s="33">
        <v>7.6819999999999995</v>
      </c>
      <c r="Z34" s="33">
        <v>9.8</v>
      </c>
      <c r="AA34" s="33">
        <v>9.9</v>
      </c>
      <c r="AB34" s="33">
        <v>9.5</v>
      </c>
      <c r="AC34" s="33">
        <v>10</v>
      </c>
      <c r="AD34" s="38">
        <v>6.7</v>
      </c>
    </row>
    <row r="35" spans="1:30" s="2" customFormat="1" ht="15.75">
      <c r="A35" s="17" t="s">
        <v>2</v>
      </c>
      <c r="B35" s="24">
        <v>650.5</v>
      </c>
      <c r="C35" s="24">
        <v>920.5</v>
      </c>
      <c r="D35" s="24">
        <v>1299.2</v>
      </c>
      <c r="E35" s="24">
        <v>1805.5</v>
      </c>
      <c r="F35" s="24">
        <v>1907</v>
      </c>
      <c r="G35" s="17">
        <v>2452.3</v>
      </c>
      <c r="H35" s="34">
        <v>2101.767195966482</v>
      </c>
      <c r="I35" s="34">
        <f>SUM(I36:I39)</f>
        <v>1790.569</v>
      </c>
      <c r="J35" s="34">
        <f>SUM(J36:J39)</f>
        <v>2373.90401877239</v>
      </c>
      <c r="K35" s="24">
        <v>2121.6</v>
      </c>
      <c r="L35" s="17">
        <v>1974.3</v>
      </c>
      <c r="M35" s="34">
        <f>SUM(M36:M39)</f>
        <v>2037.6209999999999</v>
      </c>
      <c r="N35" s="34">
        <f>SUM(N36:N39)</f>
        <v>1627.3074490000001</v>
      </c>
      <c r="O35" s="34">
        <f>SUM(O36:O39)</f>
        <v>1344.079</v>
      </c>
      <c r="P35" s="24">
        <v>869.1</v>
      </c>
      <c r="Q35" s="17">
        <v>952.4</v>
      </c>
      <c r="R35" s="34">
        <f>SUM(R36:R39)</f>
        <v>1077.8719999999998</v>
      </c>
      <c r="S35" s="34">
        <v>562.3057920000001</v>
      </c>
      <c r="T35" s="34">
        <f>SUM(T36:T39)</f>
        <v>471.66454</v>
      </c>
      <c r="U35" s="34">
        <v>753.1938399999999</v>
      </c>
      <c r="V35" s="34">
        <v>948.7097406232732</v>
      </c>
      <c r="W35" s="34">
        <f>SUM(W36:W39)</f>
        <v>800.414</v>
      </c>
      <c r="X35" s="34">
        <f>SUM(X36:X39)</f>
        <v>840.5248639999999</v>
      </c>
      <c r="Y35" s="34">
        <f>SUM(Y36:Y39)</f>
        <v>856.2540000000001</v>
      </c>
      <c r="Z35" s="34">
        <v>846.7737809999998</v>
      </c>
      <c r="AA35" s="34">
        <v>863.9</v>
      </c>
      <c r="AB35" s="34">
        <v>1036.1</v>
      </c>
      <c r="AC35" s="34">
        <f>SUM(AC36:AC39)</f>
        <v>1023.9000000000001</v>
      </c>
      <c r="AD35" s="38">
        <v>1230.2</v>
      </c>
    </row>
    <row r="36" spans="1:30" s="2" customFormat="1" ht="15.75">
      <c r="A36" s="17" t="s">
        <v>3</v>
      </c>
      <c r="B36" s="24">
        <v>534.5</v>
      </c>
      <c r="C36" s="24">
        <v>805.2</v>
      </c>
      <c r="D36" s="24">
        <v>1060</v>
      </c>
      <c r="E36" s="24">
        <v>1331.8</v>
      </c>
      <c r="F36" s="24">
        <v>1280.3</v>
      </c>
      <c r="G36" s="17">
        <v>1472.2</v>
      </c>
      <c r="H36" s="38">
        <v>1135.9317640572915</v>
      </c>
      <c r="I36" s="38">
        <v>1079.4840000000002</v>
      </c>
      <c r="J36" s="38">
        <v>1727.7233047706325</v>
      </c>
      <c r="K36" s="24">
        <v>1449.7</v>
      </c>
      <c r="L36" s="17">
        <v>1411.5</v>
      </c>
      <c r="M36" s="34">
        <v>1432.386</v>
      </c>
      <c r="N36" s="34">
        <v>1127.4202400000001</v>
      </c>
      <c r="O36" s="34">
        <v>885.4559999999999</v>
      </c>
      <c r="P36" s="24">
        <v>558.1</v>
      </c>
      <c r="Q36" s="17">
        <v>663.4</v>
      </c>
      <c r="R36" s="33">
        <v>701.276</v>
      </c>
      <c r="S36" s="33">
        <v>382.3862280000001</v>
      </c>
      <c r="T36" s="28">
        <v>304.67477999999994</v>
      </c>
      <c r="U36" s="33">
        <v>459.31049999999993</v>
      </c>
      <c r="V36" s="33">
        <v>543.3987414712817</v>
      </c>
      <c r="W36" s="33">
        <v>462.98999999999995</v>
      </c>
      <c r="X36" s="33">
        <v>487.343252</v>
      </c>
      <c r="Y36" s="33">
        <v>497.26</v>
      </c>
      <c r="Z36" s="33">
        <v>515.1090459999999</v>
      </c>
      <c r="AA36" s="33">
        <v>517</v>
      </c>
      <c r="AB36" s="33">
        <v>587.2</v>
      </c>
      <c r="AC36" s="33">
        <v>467.8</v>
      </c>
      <c r="AD36" s="38">
        <v>546.9</v>
      </c>
    </row>
    <row r="37" spans="1:30" s="2" customFormat="1" ht="15.75">
      <c r="A37" s="17" t="s">
        <v>4</v>
      </c>
      <c r="B37" s="24">
        <v>12</v>
      </c>
      <c r="C37" s="24">
        <v>15.4</v>
      </c>
      <c r="D37" s="24">
        <v>78.5</v>
      </c>
      <c r="E37" s="24">
        <v>332.3</v>
      </c>
      <c r="F37" s="24">
        <v>489</v>
      </c>
      <c r="G37" s="17">
        <v>775.9</v>
      </c>
      <c r="H37" s="38">
        <v>784.2941464830157</v>
      </c>
      <c r="I37" s="38">
        <v>554.6519999999999</v>
      </c>
      <c r="J37" s="38">
        <v>587.9140992398802</v>
      </c>
      <c r="K37" s="24">
        <v>538.5</v>
      </c>
      <c r="L37" s="17">
        <v>438.8</v>
      </c>
      <c r="M37" s="34">
        <v>479.181</v>
      </c>
      <c r="N37" s="34">
        <v>385.56878299999994</v>
      </c>
      <c r="O37" s="34">
        <v>368.832</v>
      </c>
      <c r="P37" s="24">
        <v>224.8</v>
      </c>
      <c r="Q37" s="17">
        <v>184.1</v>
      </c>
      <c r="R37" s="33">
        <v>272.78</v>
      </c>
      <c r="S37" s="33">
        <v>130.060476</v>
      </c>
      <c r="T37" s="28">
        <v>101.23092000000001</v>
      </c>
      <c r="U37" s="33">
        <v>218.53632</v>
      </c>
      <c r="V37" s="33">
        <v>324.612138626592</v>
      </c>
      <c r="W37" s="33">
        <v>284.568</v>
      </c>
      <c r="X37" s="33">
        <v>311.56176999999997</v>
      </c>
      <c r="Y37" s="33">
        <v>313.344</v>
      </c>
      <c r="Z37" s="33">
        <v>286.71081599999997</v>
      </c>
      <c r="AA37" s="33">
        <v>302.3</v>
      </c>
      <c r="AB37" s="33">
        <v>410.4</v>
      </c>
      <c r="AC37" s="33">
        <v>486.3</v>
      </c>
      <c r="AD37" s="38">
        <v>668.4</v>
      </c>
    </row>
    <row r="38" spans="1:30" s="2" customFormat="1" ht="15.75">
      <c r="A38" s="17" t="s">
        <v>5</v>
      </c>
      <c r="B38" s="24">
        <v>4.3</v>
      </c>
      <c r="C38" s="24">
        <v>2.6</v>
      </c>
      <c r="D38" s="24">
        <v>9.1</v>
      </c>
      <c r="E38" s="24">
        <v>4.7</v>
      </c>
      <c r="F38" s="24">
        <v>10</v>
      </c>
      <c r="G38" s="17">
        <v>26.8</v>
      </c>
      <c r="H38" s="38">
        <v>21.339203905456003</v>
      </c>
      <c r="I38" s="38">
        <v>20.83</v>
      </c>
      <c r="J38" s="38">
        <v>18.484456047173705</v>
      </c>
      <c r="K38" s="24">
        <v>29.8</v>
      </c>
      <c r="L38" s="17">
        <v>38.7</v>
      </c>
      <c r="M38" s="34">
        <v>68.45599999999999</v>
      </c>
      <c r="N38" s="34">
        <v>50.43385200000001</v>
      </c>
      <c r="O38" s="34">
        <v>37.886</v>
      </c>
      <c r="P38" s="24">
        <v>22.2</v>
      </c>
      <c r="Q38" s="17">
        <v>43.3</v>
      </c>
      <c r="R38" s="33">
        <v>50.976000000000006</v>
      </c>
      <c r="S38" s="33">
        <v>21.271458000000003</v>
      </c>
      <c r="T38" s="28">
        <v>24.708600000000004</v>
      </c>
      <c r="U38" s="33">
        <v>28.445439999999998</v>
      </c>
      <c r="V38" s="33">
        <v>25.694723088320004</v>
      </c>
      <c r="W38" s="33">
        <v>22.057999999999996</v>
      </c>
      <c r="X38" s="33">
        <v>17.43347</v>
      </c>
      <c r="Y38" s="33">
        <v>19.46</v>
      </c>
      <c r="Z38" s="33">
        <v>13.342046999999997</v>
      </c>
      <c r="AA38" s="33">
        <v>7.5</v>
      </c>
      <c r="AB38" s="33">
        <v>10.4</v>
      </c>
      <c r="AC38" s="33">
        <v>43.7</v>
      </c>
      <c r="AD38" s="38">
        <v>5.7</v>
      </c>
    </row>
    <row r="39" spans="1:30" s="2" customFormat="1" ht="17.25">
      <c r="A39" s="17" t="s">
        <v>19</v>
      </c>
      <c r="B39" s="24">
        <v>99.7</v>
      </c>
      <c r="C39" s="24">
        <v>97.3</v>
      </c>
      <c r="D39" s="24">
        <v>151.6</v>
      </c>
      <c r="E39" s="24">
        <v>136.7</v>
      </c>
      <c r="F39" s="24">
        <v>127.6</v>
      </c>
      <c r="G39" s="17">
        <v>177.4</v>
      </c>
      <c r="H39" s="38">
        <v>160.202081520719</v>
      </c>
      <c r="I39" s="38">
        <v>135.60299999999998</v>
      </c>
      <c r="J39" s="38">
        <v>39.782158714703016</v>
      </c>
      <c r="K39" s="24">
        <v>103.7</v>
      </c>
      <c r="L39" s="17">
        <v>85.3</v>
      </c>
      <c r="M39" s="34">
        <v>57.59799999999999</v>
      </c>
      <c r="N39" s="34">
        <v>63.88457399999999</v>
      </c>
      <c r="O39" s="34">
        <v>51.905</v>
      </c>
      <c r="P39" s="24">
        <v>64.1</v>
      </c>
      <c r="Q39" s="17">
        <v>61.7</v>
      </c>
      <c r="R39" s="33">
        <v>52.84</v>
      </c>
      <c r="S39" s="33">
        <v>28.58763</v>
      </c>
      <c r="T39" s="28">
        <v>41.05024</v>
      </c>
      <c r="U39" s="33">
        <v>46.90158</v>
      </c>
      <c r="V39" s="33">
        <v>55.0041374370795</v>
      </c>
      <c r="W39" s="33">
        <v>30.798</v>
      </c>
      <c r="X39" s="33">
        <v>24.186371999999995</v>
      </c>
      <c r="Y39" s="33">
        <v>26.19</v>
      </c>
      <c r="Z39" s="33">
        <v>31.611872</v>
      </c>
      <c r="AA39" s="33">
        <v>37.1</v>
      </c>
      <c r="AB39" s="33">
        <v>28</v>
      </c>
      <c r="AC39" s="33">
        <v>26.1</v>
      </c>
      <c r="AD39" s="38">
        <v>9.3</v>
      </c>
    </row>
    <row r="40" spans="1:30" s="2" customFormat="1" ht="15.75">
      <c r="A40" s="17" t="s">
        <v>6</v>
      </c>
      <c r="B40" s="24">
        <v>1857.7</v>
      </c>
      <c r="C40" s="24">
        <v>2134.2</v>
      </c>
      <c r="D40" s="24">
        <v>2660.1</v>
      </c>
      <c r="E40" s="24">
        <v>2405.7</v>
      </c>
      <c r="F40" s="24">
        <v>2120</v>
      </c>
      <c r="G40" s="17">
        <v>2713.8</v>
      </c>
      <c r="H40" s="38">
        <v>3126.7928350010875</v>
      </c>
      <c r="I40" s="38">
        <v>3040.6004364906157</v>
      </c>
      <c r="J40" s="38">
        <v>3765.6705348688847</v>
      </c>
      <c r="K40" s="24">
        <v>3368.1</v>
      </c>
      <c r="L40" s="17">
        <v>3095.2</v>
      </c>
      <c r="M40" s="34">
        <v>3253.4319999999993</v>
      </c>
      <c r="N40" s="34">
        <v>3630.156075</v>
      </c>
      <c r="O40" s="34">
        <v>2918.3580000000006</v>
      </c>
      <c r="P40" s="24">
        <v>2324.1</v>
      </c>
      <c r="Q40" s="17">
        <v>3337.5</v>
      </c>
      <c r="R40" s="33">
        <v>2844.0809999999997</v>
      </c>
      <c r="S40" s="33">
        <v>1854.792816</v>
      </c>
      <c r="T40" s="34">
        <v>2040.45705</v>
      </c>
      <c r="U40" s="33">
        <v>2082.68648</v>
      </c>
      <c r="V40" s="33">
        <v>1739.8881832982902</v>
      </c>
      <c r="W40" s="33">
        <v>1409.535</v>
      </c>
      <c r="X40" s="33">
        <v>1454.2726240000002</v>
      </c>
      <c r="Y40" s="33">
        <v>1358.5320000000002</v>
      </c>
      <c r="Z40" s="33">
        <v>1249.3426399999998</v>
      </c>
      <c r="AA40" s="33">
        <v>1090.6</v>
      </c>
      <c r="AB40" s="33">
        <v>1090.3</v>
      </c>
      <c r="AC40" s="33">
        <v>959.7</v>
      </c>
      <c r="AD40" s="38">
        <v>612.6</v>
      </c>
    </row>
    <row r="41" spans="1:30" s="2" customFormat="1" ht="15.75">
      <c r="A41" s="17" t="s">
        <v>7</v>
      </c>
      <c r="B41" s="24">
        <v>11055.1</v>
      </c>
      <c r="C41" s="24">
        <v>11786.7</v>
      </c>
      <c r="D41" s="24">
        <v>12339.7</v>
      </c>
      <c r="E41" s="24">
        <v>11721.6</v>
      </c>
      <c r="F41" s="24">
        <v>11446.1</v>
      </c>
      <c r="G41" s="17">
        <v>12078.1</v>
      </c>
      <c r="H41" s="38">
        <v>12603.6627556</v>
      </c>
      <c r="I41" s="38">
        <v>11686.3197</v>
      </c>
      <c r="J41" s="38">
        <v>13036.786366400001</v>
      </c>
      <c r="K41" s="24">
        <v>11830.5</v>
      </c>
      <c r="L41" s="17">
        <v>11792.8</v>
      </c>
      <c r="M41" s="34">
        <v>11029.168</v>
      </c>
      <c r="N41" s="34">
        <v>9654.299852609041</v>
      </c>
      <c r="O41" s="34">
        <v>9373.985999999999</v>
      </c>
      <c r="P41" s="24">
        <v>8628.9</v>
      </c>
      <c r="Q41" s="17">
        <v>8796</v>
      </c>
      <c r="R41" s="33">
        <v>8521.038</v>
      </c>
      <c r="S41" s="33">
        <v>7022.623988471858</v>
      </c>
      <c r="T41" s="34">
        <v>7268.929720000001</v>
      </c>
      <c r="U41" s="33">
        <v>7476.3856</v>
      </c>
      <c r="V41" s="33">
        <v>7279.515231802938</v>
      </c>
      <c r="W41" s="33">
        <v>7175.412</v>
      </c>
      <c r="X41" s="33">
        <v>6627.759777125368</v>
      </c>
      <c r="Y41" s="33">
        <v>6449.028</v>
      </c>
      <c r="Z41" s="33">
        <v>6029.75687</v>
      </c>
      <c r="AA41" s="33">
        <v>5843.2</v>
      </c>
      <c r="AB41" s="33">
        <v>5627.9</v>
      </c>
      <c r="AC41" s="33">
        <v>5141.3</v>
      </c>
      <c r="AD41" s="38">
        <v>3205.3</v>
      </c>
    </row>
    <row r="42" spans="1:17" s="2" customFormat="1" ht="15.75">
      <c r="A42" s="17"/>
      <c r="B42" s="17"/>
      <c r="C42" s="17"/>
      <c r="D42" s="17"/>
      <c r="E42" s="17"/>
      <c r="F42" s="17"/>
      <c r="G42" s="17"/>
      <c r="K42" s="17"/>
      <c r="L42" s="17"/>
      <c r="P42" s="17"/>
      <c r="Q42" s="17"/>
    </row>
    <row r="43" spans="1:30" s="2" customFormat="1" ht="15.75">
      <c r="A43" s="19" t="s">
        <v>17</v>
      </c>
      <c r="B43" s="19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2" customFormat="1" ht="15.75">
      <c r="A44" s="17" t="s">
        <v>9</v>
      </c>
      <c r="B44" s="24">
        <v>1766.3</v>
      </c>
      <c r="C44" s="24">
        <v>2017.3</v>
      </c>
      <c r="D44" s="24">
        <v>2369.9</v>
      </c>
      <c r="E44" s="24">
        <v>2345.6</v>
      </c>
      <c r="F44" s="24">
        <v>2067.4</v>
      </c>
      <c r="G44" s="17">
        <v>2393.2</v>
      </c>
      <c r="H44" s="32">
        <v>2393.9</v>
      </c>
      <c r="I44" s="32">
        <v>2420.7</v>
      </c>
      <c r="J44" s="40">
        <v>3364.2</v>
      </c>
      <c r="K44" s="24">
        <v>3332.9</v>
      </c>
      <c r="L44" s="17">
        <v>2901.9</v>
      </c>
      <c r="M44" s="32">
        <v>3153.5</v>
      </c>
      <c r="N44" s="32">
        <v>2518.5</v>
      </c>
      <c r="O44" s="32">
        <v>2544.8</v>
      </c>
      <c r="P44" s="24">
        <v>2104.6</v>
      </c>
      <c r="Q44" s="17">
        <v>2407.9</v>
      </c>
      <c r="R44" s="32">
        <v>2418.3</v>
      </c>
      <c r="S44" s="40">
        <v>1919.5</v>
      </c>
      <c r="T44" s="32">
        <v>2219</v>
      </c>
      <c r="U44" s="32">
        <v>2677.8</v>
      </c>
      <c r="V44" s="32">
        <v>2891.5</v>
      </c>
      <c r="W44" s="32">
        <v>2761.2</v>
      </c>
      <c r="X44" s="40">
        <v>3170.4</v>
      </c>
      <c r="Y44" s="40">
        <v>3113.5</v>
      </c>
      <c r="Z44" s="40">
        <v>3091.2</v>
      </c>
      <c r="AA44" s="40">
        <v>2841.7</v>
      </c>
      <c r="AB44" s="40">
        <v>2758.9</v>
      </c>
      <c r="AC44" s="33">
        <v>2640.6</v>
      </c>
      <c r="AD44" s="33">
        <v>2758.1</v>
      </c>
    </row>
    <row r="45" spans="1:30" s="2" customFormat="1" ht="15.75">
      <c r="A45" s="17" t="s">
        <v>1</v>
      </c>
      <c r="B45" s="24">
        <v>50.6</v>
      </c>
      <c r="C45" s="24">
        <v>77.5</v>
      </c>
      <c r="D45" s="24">
        <v>79.3</v>
      </c>
      <c r="E45" s="24">
        <v>94.2</v>
      </c>
      <c r="F45" s="24">
        <v>114.3</v>
      </c>
      <c r="G45" s="17">
        <v>122.7</v>
      </c>
      <c r="H45" s="38">
        <v>113.16025995807749</v>
      </c>
      <c r="I45" s="38">
        <v>101.3338688</v>
      </c>
      <c r="J45" s="38">
        <v>115.67646149999999</v>
      </c>
      <c r="K45" s="24">
        <v>100.6</v>
      </c>
      <c r="L45" s="17">
        <v>110.1</v>
      </c>
      <c r="M45" s="34">
        <v>90.573</v>
      </c>
      <c r="N45" s="34">
        <v>76.406991</v>
      </c>
      <c r="O45" s="34">
        <v>75.839</v>
      </c>
      <c r="P45" s="24">
        <v>86.7</v>
      </c>
      <c r="Q45" s="17">
        <v>104.7</v>
      </c>
      <c r="R45" s="33">
        <v>119.805</v>
      </c>
      <c r="S45" s="33">
        <v>105.29710800000001</v>
      </c>
      <c r="T45" s="28">
        <v>108.96315</v>
      </c>
      <c r="U45" s="33">
        <v>122.90356</v>
      </c>
      <c r="V45" s="33">
        <v>119.08124257748949</v>
      </c>
      <c r="W45" s="33">
        <v>122.35600000000001</v>
      </c>
      <c r="X45" s="33">
        <v>127.56260699999999</v>
      </c>
      <c r="Y45" s="33">
        <v>129.54</v>
      </c>
      <c r="Z45" s="33">
        <v>124.16966299999999</v>
      </c>
      <c r="AA45" s="33">
        <v>142.4</v>
      </c>
      <c r="AB45" s="33">
        <v>143.7</v>
      </c>
      <c r="AC45" s="33">
        <v>162.5</v>
      </c>
      <c r="AD45" s="38">
        <v>304.7</v>
      </c>
    </row>
    <row r="46" spans="1:30" s="2" customFormat="1" ht="15.75">
      <c r="A46" s="17" t="s">
        <v>2</v>
      </c>
      <c r="B46" s="24">
        <v>189.9</v>
      </c>
      <c r="C46" s="24">
        <v>247.5</v>
      </c>
      <c r="D46" s="24">
        <v>418.4</v>
      </c>
      <c r="E46" s="24">
        <v>475.6</v>
      </c>
      <c r="F46" s="24">
        <v>519.9</v>
      </c>
      <c r="G46" s="17">
        <v>600.1</v>
      </c>
      <c r="H46" s="34">
        <v>446.9752361250379</v>
      </c>
      <c r="I46" s="34">
        <f>SUM(I47:I50)</f>
        <v>336.4304411796685</v>
      </c>
      <c r="J46" s="34">
        <f>SUM(J47:J50)</f>
        <v>688.9348182726189</v>
      </c>
      <c r="K46" s="24">
        <v>581.1</v>
      </c>
      <c r="L46" s="17">
        <v>556.7</v>
      </c>
      <c r="M46" s="34">
        <f>SUM(M47:M50)</f>
        <v>544.6696184452785</v>
      </c>
      <c r="N46" s="34">
        <f>SUM(N47:N50)</f>
        <v>351.936874</v>
      </c>
      <c r="O46" s="34">
        <f>SUM(O47:O50)</f>
        <v>303.01599999999996</v>
      </c>
      <c r="P46" s="24">
        <v>200.9</v>
      </c>
      <c r="Q46" s="17">
        <v>232.9</v>
      </c>
      <c r="R46" s="34">
        <f>SUM(R47:R50)</f>
        <v>313.1478237826275</v>
      </c>
      <c r="S46" s="34">
        <v>184.61943</v>
      </c>
      <c r="T46" s="34">
        <f>SUM(T47:T50)</f>
        <v>169.94741000000002</v>
      </c>
      <c r="U46" s="34">
        <v>197.39136</v>
      </c>
      <c r="V46" s="34">
        <v>226.49154810347463</v>
      </c>
      <c r="W46" s="34">
        <f>SUM(W47:W50)</f>
        <v>166.15659068759757</v>
      </c>
      <c r="X46" s="34">
        <f>SUM(X47:X50)</f>
        <v>202.22241599999998</v>
      </c>
      <c r="Y46" s="34">
        <f>SUM(Y47:Y50)</f>
        <v>237.967</v>
      </c>
      <c r="Z46" s="34">
        <v>216.67352599999998</v>
      </c>
      <c r="AA46" s="34">
        <v>214.1</v>
      </c>
      <c r="AB46" s="34">
        <v>306</v>
      </c>
      <c r="AC46" s="34">
        <f>SUM(AC47:AC50)</f>
        <v>426.29999999999995</v>
      </c>
      <c r="AD46" s="38">
        <v>712.1</v>
      </c>
    </row>
    <row r="47" spans="1:30" s="2" customFormat="1" ht="15.75">
      <c r="A47" s="17" t="s">
        <v>3</v>
      </c>
      <c r="B47" s="24">
        <v>121.6</v>
      </c>
      <c r="C47" s="24">
        <v>176.2</v>
      </c>
      <c r="D47" s="24">
        <v>262.8</v>
      </c>
      <c r="E47" s="24">
        <v>317.2</v>
      </c>
      <c r="F47" s="24">
        <v>359.2</v>
      </c>
      <c r="G47" s="17">
        <v>382.7</v>
      </c>
      <c r="H47" s="38">
        <v>287.104728960522</v>
      </c>
      <c r="I47" s="38">
        <v>249.55</v>
      </c>
      <c r="J47" s="38">
        <v>452.3139487569817</v>
      </c>
      <c r="K47" s="24">
        <v>363.1</v>
      </c>
      <c r="L47" s="17">
        <v>318.3</v>
      </c>
      <c r="M47" s="34">
        <v>268.716</v>
      </c>
      <c r="N47" s="34">
        <v>186.464635</v>
      </c>
      <c r="O47" s="34">
        <v>133.81599999999997</v>
      </c>
      <c r="P47" s="24">
        <v>107.4</v>
      </c>
      <c r="Q47" s="17">
        <v>114.7</v>
      </c>
      <c r="R47" s="33">
        <v>144.96900000000002</v>
      </c>
      <c r="S47" s="33">
        <v>93.434</v>
      </c>
      <c r="T47" s="28">
        <v>73.43424</v>
      </c>
      <c r="U47" s="33">
        <v>91.73780000000001</v>
      </c>
      <c r="V47" s="33">
        <v>104.5516434576653</v>
      </c>
      <c r="W47" s="33">
        <v>86.63599999999998</v>
      </c>
      <c r="X47" s="33">
        <v>101.174187</v>
      </c>
      <c r="Y47" s="33">
        <v>127.257</v>
      </c>
      <c r="Z47" s="33">
        <v>116.293705</v>
      </c>
      <c r="AA47" s="33">
        <v>114.9</v>
      </c>
      <c r="AB47" s="33">
        <v>160.9</v>
      </c>
      <c r="AC47" s="33">
        <v>172.5</v>
      </c>
      <c r="AD47" s="38">
        <v>291.6</v>
      </c>
    </row>
    <row r="48" spans="1:30" s="2" customFormat="1" ht="15.75">
      <c r="A48" s="17" t="s">
        <v>4</v>
      </c>
      <c r="B48" s="24">
        <v>17.5</v>
      </c>
      <c r="C48" s="24">
        <v>21.2</v>
      </c>
      <c r="D48" s="24">
        <v>51.2</v>
      </c>
      <c r="E48" s="24">
        <v>75.3</v>
      </c>
      <c r="F48" s="24">
        <v>66.7</v>
      </c>
      <c r="G48" s="17">
        <v>136.2</v>
      </c>
      <c r="H48" s="38">
        <v>51.48190867343041</v>
      </c>
      <c r="I48" s="38">
        <v>31.808000000000003</v>
      </c>
      <c r="J48" s="38">
        <v>96.63277361636041</v>
      </c>
      <c r="K48" s="24">
        <v>90.2</v>
      </c>
      <c r="L48" s="17">
        <v>71.9</v>
      </c>
      <c r="M48" s="34">
        <v>63.588</v>
      </c>
      <c r="N48" s="34">
        <v>49.871901</v>
      </c>
      <c r="O48" s="34">
        <v>54.4</v>
      </c>
      <c r="P48" s="24">
        <v>35.3</v>
      </c>
      <c r="Q48" s="17">
        <v>39.5</v>
      </c>
      <c r="R48" s="33">
        <v>57.959999999999994</v>
      </c>
      <c r="S48" s="33">
        <v>28.346514</v>
      </c>
      <c r="T48" s="28">
        <v>27.95072</v>
      </c>
      <c r="U48" s="33">
        <v>42.494319999999995</v>
      </c>
      <c r="V48" s="33">
        <v>62.327489751697996</v>
      </c>
      <c r="W48" s="33">
        <v>41.75</v>
      </c>
      <c r="X48" s="33">
        <v>61.38692299999999</v>
      </c>
      <c r="Y48" s="33">
        <v>69.98400000000001</v>
      </c>
      <c r="Z48" s="33">
        <v>55.49241599999999</v>
      </c>
      <c r="AA48" s="33">
        <v>42.1</v>
      </c>
      <c r="AB48" s="33">
        <v>110.5</v>
      </c>
      <c r="AC48" s="33">
        <v>161.9</v>
      </c>
      <c r="AD48" s="38">
        <v>351.9</v>
      </c>
    </row>
    <row r="49" spans="1:30" s="2" customFormat="1" ht="15.75">
      <c r="A49" s="17" t="s">
        <v>12</v>
      </c>
      <c r="B49" s="24">
        <v>11.3</v>
      </c>
      <c r="C49" s="24">
        <v>10.4</v>
      </c>
      <c r="D49" s="24">
        <v>21.4</v>
      </c>
      <c r="E49" s="24">
        <v>12.4</v>
      </c>
      <c r="F49" s="24">
        <v>21</v>
      </c>
      <c r="G49" s="17">
        <v>22.8</v>
      </c>
      <c r="H49" s="38">
        <v>59.46357150251751</v>
      </c>
      <c r="I49" s="38">
        <v>6.3524411796685065</v>
      </c>
      <c r="J49" s="38">
        <v>13.28107357844408</v>
      </c>
      <c r="K49" s="24">
        <v>22</v>
      </c>
      <c r="L49" s="17">
        <v>37.8</v>
      </c>
      <c r="M49" s="34">
        <v>51.14961844527849</v>
      </c>
      <c r="N49" s="34">
        <v>21.45465</v>
      </c>
      <c r="O49" s="34">
        <v>40.650000000000006</v>
      </c>
      <c r="P49" s="24">
        <v>8.1</v>
      </c>
      <c r="Q49" s="17">
        <v>6.9</v>
      </c>
      <c r="R49" s="33">
        <v>7.0498237826274</v>
      </c>
      <c r="S49" s="33">
        <v>1.8519720000000002</v>
      </c>
      <c r="T49" s="28">
        <v>11.612960000000001</v>
      </c>
      <c r="U49" s="33">
        <v>10.721039999999999</v>
      </c>
      <c r="V49" s="33">
        <v>22.1171035802585</v>
      </c>
      <c r="W49" s="33">
        <v>10.346590687597603</v>
      </c>
      <c r="X49" s="33">
        <v>10.29214</v>
      </c>
      <c r="Y49" s="33">
        <v>6.775999999999999</v>
      </c>
      <c r="Z49" s="33">
        <v>5.372565000000001</v>
      </c>
      <c r="AA49" s="33">
        <v>11</v>
      </c>
      <c r="AB49" s="33">
        <v>9.1</v>
      </c>
      <c r="AC49" s="33">
        <v>48.4</v>
      </c>
      <c r="AD49" s="38">
        <v>13.6</v>
      </c>
    </row>
    <row r="50" spans="1:30" s="2" customFormat="1" ht="17.25">
      <c r="A50" s="17" t="s">
        <v>19</v>
      </c>
      <c r="B50" s="24">
        <v>39.5</v>
      </c>
      <c r="C50" s="24">
        <v>39.8</v>
      </c>
      <c r="D50" s="24">
        <v>83</v>
      </c>
      <c r="E50" s="24">
        <v>70.7</v>
      </c>
      <c r="F50" s="24">
        <v>73</v>
      </c>
      <c r="G50" s="17">
        <v>58.4</v>
      </c>
      <c r="H50" s="38">
        <v>48.925026988568</v>
      </c>
      <c r="I50" s="38">
        <v>48.72</v>
      </c>
      <c r="J50" s="38">
        <v>126.70702232083276</v>
      </c>
      <c r="K50" s="24">
        <v>105.8</v>
      </c>
      <c r="L50" s="17">
        <v>128.7</v>
      </c>
      <c r="M50" s="34">
        <v>161.216</v>
      </c>
      <c r="N50" s="34">
        <v>94.14568799999999</v>
      </c>
      <c r="O50" s="34">
        <v>74.15</v>
      </c>
      <c r="P50" s="24">
        <v>50</v>
      </c>
      <c r="Q50" s="17">
        <v>71.9</v>
      </c>
      <c r="R50" s="33">
        <v>103.16900000000001</v>
      </c>
      <c r="S50" s="33">
        <v>60.986944</v>
      </c>
      <c r="T50" s="28">
        <v>56.949490000000004</v>
      </c>
      <c r="U50" s="33">
        <v>52.438199999999995</v>
      </c>
      <c r="V50" s="33">
        <v>37.495311313852795</v>
      </c>
      <c r="W50" s="33">
        <v>27.424</v>
      </c>
      <c r="X50" s="33">
        <v>29.369166</v>
      </c>
      <c r="Y50" s="33">
        <v>33.949999999999996</v>
      </c>
      <c r="Z50" s="33">
        <v>39.51484</v>
      </c>
      <c r="AA50" s="33">
        <v>46.1</v>
      </c>
      <c r="AB50" s="33">
        <v>25.6</v>
      </c>
      <c r="AC50" s="33">
        <v>43.5</v>
      </c>
      <c r="AD50" s="38">
        <v>55</v>
      </c>
    </row>
    <row r="51" spans="1:30" s="2" customFormat="1" ht="15.75">
      <c r="A51" s="17" t="s">
        <v>6</v>
      </c>
      <c r="B51" s="24">
        <v>458.2</v>
      </c>
      <c r="C51" s="24">
        <v>551.7</v>
      </c>
      <c r="D51" s="24">
        <v>687.9</v>
      </c>
      <c r="E51" s="24">
        <v>596.3</v>
      </c>
      <c r="F51" s="24">
        <v>515.6</v>
      </c>
      <c r="G51" s="17">
        <v>619.1</v>
      </c>
      <c r="H51" s="38">
        <v>650.210278171104</v>
      </c>
      <c r="I51" s="38">
        <v>778.100385877601</v>
      </c>
      <c r="J51" s="38">
        <v>1070.5459469328139</v>
      </c>
      <c r="K51" s="24">
        <v>890.6</v>
      </c>
      <c r="L51" s="17">
        <v>828.3</v>
      </c>
      <c r="M51" s="34">
        <v>876.339</v>
      </c>
      <c r="N51" s="34">
        <v>634.784532</v>
      </c>
      <c r="O51" s="34">
        <v>613.719</v>
      </c>
      <c r="P51" s="24">
        <v>515.4</v>
      </c>
      <c r="Q51" s="17">
        <v>656.6</v>
      </c>
      <c r="R51" s="33">
        <v>596.19</v>
      </c>
      <c r="S51" s="33">
        <v>398.9299720000001</v>
      </c>
      <c r="T51" s="28">
        <v>693.3537</v>
      </c>
      <c r="U51" s="33">
        <v>1043.57136</v>
      </c>
      <c r="V51" s="33">
        <v>1086.5226366395084</v>
      </c>
      <c r="W51" s="33">
        <v>1006.46</v>
      </c>
      <c r="X51" s="33">
        <v>844.2202870000001</v>
      </c>
      <c r="Y51" s="33">
        <v>734.4259999999999</v>
      </c>
      <c r="Z51" s="33">
        <v>731.875328</v>
      </c>
      <c r="AA51" s="33">
        <v>567.2</v>
      </c>
      <c r="AB51" s="33">
        <v>462.6</v>
      </c>
      <c r="AC51" s="33">
        <v>551.5</v>
      </c>
      <c r="AD51" s="38">
        <v>414</v>
      </c>
    </row>
    <row r="52" spans="1:30" s="2" customFormat="1" ht="15.75">
      <c r="A52" s="17" t="s">
        <v>7</v>
      </c>
      <c r="B52" s="24">
        <v>1067.7</v>
      </c>
      <c r="C52" s="24">
        <v>1140.6</v>
      </c>
      <c r="D52" s="24">
        <v>1184.3</v>
      </c>
      <c r="E52" s="24">
        <v>1179.5</v>
      </c>
      <c r="F52" s="24">
        <v>917.5</v>
      </c>
      <c r="G52" s="17">
        <v>1051.3</v>
      </c>
      <c r="H52" s="38">
        <v>1183.5845636</v>
      </c>
      <c r="I52" s="38">
        <v>1204.8466</v>
      </c>
      <c r="J52" s="38">
        <v>1489.0905354</v>
      </c>
      <c r="K52" s="24">
        <v>1760.7</v>
      </c>
      <c r="L52" s="17">
        <v>1406.8</v>
      </c>
      <c r="M52" s="34">
        <v>1641.8909999999998</v>
      </c>
      <c r="N52" s="34">
        <v>1455.397192037769</v>
      </c>
      <c r="O52" s="34">
        <v>1552.264</v>
      </c>
      <c r="P52" s="24">
        <v>1301.7</v>
      </c>
      <c r="Q52" s="17">
        <v>1413.7</v>
      </c>
      <c r="R52" s="33">
        <v>1389.15</v>
      </c>
      <c r="S52" s="33">
        <v>1230.6058163173325</v>
      </c>
      <c r="T52" s="34">
        <v>1246.77756</v>
      </c>
      <c r="U52" s="33">
        <v>1313.92256</v>
      </c>
      <c r="V52" s="33">
        <v>1459.3577141852913</v>
      </c>
      <c r="W52" s="33">
        <v>1466.208</v>
      </c>
      <c r="X52" s="33">
        <v>1996.3492102272232</v>
      </c>
      <c r="Y52" s="33">
        <v>2011.59</v>
      </c>
      <c r="Z52" s="33">
        <v>2018.454</v>
      </c>
      <c r="AA52" s="33">
        <v>1918</v>
      </c>
      <c r="AB52" s="33">
        <v>1846.6</v>
      </c>
      <c r="AC52" s="33">
        <v>1500.3</v>
      </c>
      <c r="AD52" s="38">
        <v>1327.3</v>
      </c>
    </row>
    <row r="53" spans="1:17" s="2" customFormat="1" ht="15.75">
      <c r="A53" s="18"/>
      <c r="B53" s="18"/>
      <c r="C53" s="18"/>
      <c r="D53" s="18"/>
      <c r="E53" s="18"/>
      <c r="F53" s="18"/>
      <c r="G53" s="18"/>
      <c r="K53" s="18"/>
      <c r="L53" s="18"/>
      <c r="P53" s="18"/>
      <c r="Q53" s="18"/>
    </row>
    <row r="54" spans="1:30" s="2" customFormat="1" ht="15.75">
      <c r="A54" s="19" t="s">
        <v>18</v>
      </c>
      <c r="B54" s="19"/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2" customFormat="1" ht="15.75">
      <c r="A55" s="17" t="s">
        <v>9</v>
      </c>
      <c r="B55" s="24">
        <v>17944.5</v>
      </c>
      <c r="C55" s="24">
        <v>19736.7</v>
      </c>
      <c r="D55" s="24">
        <v>28003</v>
      </c>
      <c r="E55" s="24">
        <v>27810.8</v>
      </c>
      <c r="F55" s="24">
        <v>28510.7</v>
      </c>
      <c r="G55" s="17">
        <v>26895.9</v>
      </c>
      <c r="H55" s="32">
        <v>21815.6</v>
      </c>
      <c r="I55" s="32">
        <v>18840.8</v>
      </c>
      <c r="J55" s="40">
        <v>29057.5</v>
      </c>
      <c r="K55" s="24">
        <v>22218.7</v>
      </c>
      <c r="L55" s="17">
        <v>20852.5</v>
      </c>
      <c r="M55" s="32">
        <v>17902.4</v>
      </c>
      <c r="N55" s="32">
        <v>15906.8</v>
      </c>
      <c r="O55" s="32">
        <v>12863</v>
      </c>
      <c r="P55" s="24">
        <v>9911.9</v>
      </c>
      <c r="Q55" s="17">
        <v>10259.1</v>
      </c>
      <c r="R55" s="32">
        <v>11325.2</v>
      </c>
      <c r="S55" s="40">
        <v>9150.9</v>
      </c>
      <c r="T55" s="32">
        <v>7464.9</v>
      </c>
      <c r="U55" s="32">
        <v>8713.5</v>
      </c>
      <c r="V55" s="32">
        <v>8691.9</v>
      </c>
      <c r="W55" s="32">
        <v>8193.8</v>
      </c>
      <c r="X55" s="40">
        <v>8472.8</v>
      </c>
      <c r="Y55" s="40">
        <v>8564.3</v>
      </c>
      <c r="Z55" s="40">
        <v>8600.1</v>
      </c>
      <c r="AA55" s="40">
        <v>8992.9</v>
      </c>
      <c r="AB55" s="40">
        <v>9296.8</v>
      </c>
      <c r="AC55" s="33">
        <v>8696.5</v>
      </c>
      <c r="AD55" s="33" t="s">
        <v>23</v>
      </c>
    </row>
    <row r="56" spans="1:30" s="2" customFormat="1" ht="15.75">
      <c r="A56" s="17" t="s">
        <v>2</v>
      </c>
      <c r="B56" s="24">
        <v>17612.3</v>
      </c>
      <c r="C56" s="24">
        <v>19371.9</v>
      </c>
      <c r="D56" s="24">
        <v>27608.8</v>
      </c>
      <c r="E56" s="24">
        <v>27419.8</v>
      </c>
      <c r="F56" s="24">
        <v>28120.4</v>
      </c>
      <c r="G56" s="17">
        <v>26495</v>
      </c>
      <c r="H56" s="34">
        <v>21414.174276943693</v>
      </c>
      <c r="I56" s="34">
        <f>SUM(I57:I61)</f>
        <v>18443.62350865182</v>
      </c>
      <c r="J56" s="34">
        <f>SUM(J57:J61)</f>
        <v>28688.675686755127</v>
      </c>
      <c r="K56" s="24">
        <v>21846.1</v>
      </c>
      <c r="L56" s="17">
        <v>20517.5</v>
      </c>
      <c r="M56" s="34">
        <f>SUM(M57:M61)</f>
        <v>17578.431</v>
      </c>
      <c r="N56" s="34">
        <f>SUM(N57:N61)</f>
        <v>15696.9816057314</v>
      </c>
      <c r="O56" s="34">
        <f>SUM(O57:O61)</f>
        <v>12610.0427033432</v>
      </c>
      <c r="P56" s="24">
        <v>9702.3</v>
      </c>
      <c r="Q56" s="17">
        <v>10040.8</v>
      </c>
      <c r="R56" s="34">
        <f>SUM(R57:R61)</f>
        <v>11100.518</v>
      </c>
      <c r="S56" s="34">
        <v>8934.9738442318</v>
      </c>
      <c r="T56" s="34">
        <f>SUM(T57:T61)</f>
        <v>7253.04875</v>
      </c>
      <c r="U56" s="34">
        <v>8494.70274</v>
      </c>
      <c r="V56" s="34">
        <v>8468.281289760138</v>
      </c>
      <c r="W56" s="34">
        <f>SUM(W57:W61)</f>
        <v>7960.734</v>
      </c>
      <c r="X56" s="34">
        <f>SUM(X57:X61)</f>
        <v>8229.530892390001</v>
      </c>
      <c r="Y56" s="34">
        <f>SUM(Y57:Y61)</f>
        <v>8336.8266197</v>
      </c>
      <c r="Z56" s="34">
        <v>8386.125191577601</v>
      </c>
      <c r="AA56" s="34">
        <v>8794.9</v>
      </c>
      <c r="AB56" s="34">
        <f>SUM(AB57:AB61)</f>
        <v>9074.3</v>
      </c>
      <c r="AC56" s="34">
        <f>SUM(AC57:AC61)</f>
        <v>8533.4</v>
      </c>
      <c r="AD56" s="38">
        <v>9184.8</v>
      </c>
    </row>
    <row r="57" spans="1:30" s="2" customFormat="1" ht="15.75">
      <c r="A57" s="17" t="s">
        <v>3</v>
      </c>
      <c r="B57" s="24">
        <v>3172.8</v>
      </c>
      <c r="C57" s="24">
        <v>3556.1</v>
      </c>
      <c r="D57" s="24">
        <v>4634.1</v>
      </c>
      <c r="E57" s="24">
        <v>4385.4</v>
      </c>
      <c r="F57" s="24">
        <v>4686.1</v>
      </c>
      <c r="G57" s="17">
        <v>4695.5</v>
      </c>
      <c r="H57" s="38">
        <v>3614.5006463321497</v>
      </c>
      <c r="I57" s="38">
        <v>2991.612</v>
      </c>
      <c r="J57" s="38">
        <v>4809.142894705241</v>
      </c>
      <c r="K57" s="24">
        <v>3481.2</v>
      </c>
      <c r="L57" s="17">
        <v>3373.3</v>
      </c>
      <c r="M57" s="34">
        <v>2903.5980000000004</v>
      </c>
      <c r="N57" s="34">
        <v>2816.928208</v>
      </c>
      <c r="O57" s="34">
        <v>2048.881</v>
      </c>
      <c r="P57" s="24">
        <v>1349.5</v>
      </c>
      <c r="Q57" s="17">
        <v>1441.2</v>
      </c>
      <c r="R57" s="33">
        <v>1599.664</v>
      </c>
      <c r="S57" s="33">
        <v>1232.5292</v>
      </c>
      <c r="T57" s="34">
        <v>1029.7067999999997</v>
      </c>
      <c r="U57" s="33">
        <v>1235.92302</v>
      </c>
      <c r="V57" s="33">
        <v>1229.2096276033808</v>
      </c>
      <c r="W57" s="33">
        <v>1120.284</v>
      </c>
      <c r="X57" s="33">
        <v>1159.5562719999998</v>
      </c>
      <c r="Y57" s="33">
        <v>1101.9759999999999</v>
      </c>
      <c r="Z57" s="33">
        <v>1030.7195619999998</v>
      </c>
      <c r="AA57" s="33">
        <v>1046.4</v>
      </c>
      <c r="AB57" s="33">
        <v>1136.4</v>
      </c>
      <c r="AC57" s="33">
        <v>669.1</v>
      </c>
      <c r="AD57" s="38">
        <v>510.6</v>
      </c>
    </row>
    <row r="58" spans="1:30" s="2" customFormat="1" ht="15.75">
      <c r="A58" s="17" t="s">
        <v>4</v>
      </c>
      <c r="B58" s="24">
        <v>174.8</v>
      </c>
      <c r="C58" s="24">
        <v>229.7</v>
      </c>
      <c r="D58" s="24">
        <v>644.3</v>
      </c>
      <c r="E58" s="24">
        <v>614.7</v>
      </c>
      <c r="F58" s="24">
        <v>482.9</v>
      </c>
      <c r="G58" s="17">
        <v>480.3</v>
      </c>
      <c r="H58" s="38">
        <v>261.92661367455156</v>
      </c>
      <c r="I58" s="38">
        <v>629.5360000000001</v>
      </c>
      <c r="J58" s="38">
        <v>636.1229820605457</v>
      </c>
      <c r="K58" s="24">
        <v>348.6</v>
      </c>
      <c r="L58" s="17">
        <v>320.6</v>
      </c>
      <c r="M58" s="34">
        <v>242.04600000000002</v>
      </c>
      <c r="N58" s="34">
        <v>172.549968</v>
      </c>
      <c r="O58" s="34">
        <v>130.464</v>
      </c>
      <c r="P58" s="24">
        <v>83.5</v>
      </c>
      <c r="Q58" s="17">
        <v>63.9</v>
      </c>
      <c r="R58" s="33">
        <v>209.50999999999996</v>
      </c>
      <c r="S58" s="33">
        <v>96.64799200000002</v>
      </c>
      <c r="T58" s="28">
        <v>49.07618</v>
      </c>
      <c r="U58" s="33">
        <v>89.61201</v>
      </c>
      <c r="V58" s="33">
        <v>127.7636636559375</v>
      </c>
      <c r="W58" s="33">
        <v>38.836</v>
      </c>
      <c r="X58" s="33">
        <v>46.96356000000001</v>
      </c>
      <c r="Y58" s="33">
        <v>46.258</v>
      </c>
      <c r="Z58" s="33">
        <v>54.03952799999999</v>
      </c>
      <c r="AA58" s="33">
        <v>59</v>
      </c>
      <c r="AB58" s="33">
        <v>26.7</v>
      </c>
      <c r="AC58" s="33">
        <v>22.8</v>
      </c>
      <c r="AD58" s="38">
        <v>251.7</v>
      </c>
    </row>
    <row r="59" spans="1:30" s="2" customFormat="1" ht="15.75">
      <c r="A59" s="17" t="s">
        <v>10</v>
      </c>
      <c r="B59" s="24">
        <v>12350.1</v>
      </c>
      <c r="C59" s="24">
        <v>13449.2</v>
      </c>
      <c r="D59" s="24">
        <v>18934</v>
      </c>
      <c r="E59" s="24">
        <v>18982</v>
      </c>
      <c r="F59" s="24">
        <v>19550</v>
      </c>
      <c r="G59" s="17">
        <v>19298.1</v>
      </c>
      <c r="H59" s="38">
        <v>16144.030034863023</v>
      </c>
      <c r="I59" s="38">
        <v>13607.60296</v>
      </c>
      <c r="J59" s="38">
        <v>18614.342</v>
      </c>
      <c r="K59" s="24">
        <v>16131.4</v>
      </c>
      <c r="L59" s="17">
        <v>15096.5</v>
      </c>
      <c r="M59" s="34">
        <v>12922.101</v>
      </c>
      <c r="N59" s="34">
        <v>10787.315905</v>
      </c>
      <c r="O59" s="34">
        <v>9090.29</v>
      </c>
      <c r="P59" s="24">
        <v>7776.7</v>
      </c>
      <c r="Q59" s="17">
        <v>8046.1</v>
      </c>
      <c r="R59" s="33">
        <v>8906.04</v>
      </c>
      <c r="S59" s="33">
        <v>6665.756492999999</v>
      </c>
      <c r="T59" s="34">
        <v>5865.45752</v>
      </c>
      <c r="U59" s="33">
        <v>6852.33012</v>
      </c>
      <c r="V59" s="33">
        <v>6786.682985800152</v>
      </c>
      <c r="W59" s="33">
        <v>6619.569</v>
      </c>
      <c r="X59" s="33">
        <v>6144.513326000001</v>
      </c>
      <c r="Y59" s="33">
        <v>6254.775999999999</v>
      </c>
      <c r="Z59" s="33">
        <v>6293.128200000001</v>
      </c>
      <c r="AA59" s="33">
        <v>6610.8</v>
      </c>
      <c r="AB59" s="33">
        <v>6535.6</v>
      </c>
      <c r="AC59" s="33">
        <v>6522.2</v>
      </c>
      <c r="AD59" s="38">
        <v>7183</v>
      </c>
    </row>
    <row r="60" spans="1:30" s="2" customFormat="1" ht="15.75">
      <c r="A60" s="17" t="s">
        <v>11</v>
      </c>
      <c r="B60" s="24">
        <v>1912.5</v>
      </c>
      <c r="C60" s="24">
        <v>2134.6</v>
      </c>
      <c r="D60" s="24">
        <v>3391.9</v>
      </c>
      <c r="E60" s="24">
        <v>3432.7</v>
      </c>
      <c r="F60" s="24">
        <v>3395.8</v>
      </c>
      <c r="G60" s="17">
        <v>2000.1</v>
      </c>
      <c r="H60" s="38">
        <v>1378.9092094762207</v>
      </c>
      <c r="I60" s="38">
        <v>1203.328</v>
      </c>
      <c r="J60" s="38">
        <v>4621.96244070446</v>
      </c>
      <c r="K60" s="24">
        <v>1879.8</v>
      </c>
      <c r="L60" s="17">
        <v>1719.3</v>
      </c>
      <c r="M60" s="34">
        <v>1505.19</v>
      </c>
      <c r="N60" s="34">
        <v>1916.8251787314002</v>
      </c>
      <c r="O60" s="34">
        <v>1337.4417033431998</v>
      </c>
      <c r="P60" s="24">
        <v>489.5</v>
      </c>
      <c r="Q60" s="17">
        <v>488.4</v>
      </c>
      <c r="R60" s="33">
        <v>375.36</v>
      </c>
      <c r="S60" s="33">
        <v>939.0872382318</v>
      </c>
      <c r="T60" s="28">
        <v>289.4012</v>
      </c>
      <c r="U60" s="33">
        <v>313.30839</v>
      </c>
      <c r="V60" s="33">
        <v>320.57856856101836</v>
      </c>
      <c r="W60" s="33">
        <v>177.76</v>
      </c>
      <c r="X60" s="33">
        <v>869.85974439</v>
      </c>
      <c r="Y60" s="33">
        <v>928.9666197</v>
      </c>
      <c r="Z60" s="33">
        <v>1003.2985465776001</v>
      </c>
      <c r="AA60" s="33">
        <v>1072.1</v>
      </c>
      <c r="AB60" s="33">
        <v>1369.8</v>
      </c>
      <c r="AC60" s="33">
        <v>1313.1</v>
      </c>
      <c r="AD60" s="38">
        <v>1237.7</v>
      </c>
    </row>
    <row r="61" spans="1:30" s="2" customFormat="1" ht="17.25">
      <c r="A61" s="17" t="s">
        <v>19</v>
      </c>
      <c r="B61" s="24">
        <v>2.2</v>
      </c>
      <c r="C61" s="24">
        <v>2.4</v>
      </c>
      <c r="D61" s="24">
        <v>4.4</v>
      </c>
      <c r="E61" s="24">
        <v>4.9</v>
      </c>
      <c r="F61" s="24">
        <v>5.6</v>
      </c>
      <c r="G61" s="17">
        <v>21</v>
      </c>
      <c r="H61" s="38">
        <v>14.8077725977488</v>
      </c>
      <c r="I61" s="38">
        <v>11.544548651817117</v>
      </c>
      <c r="J61" s="38">
        <v>7.105369284876905</v>
      </c>
      <c r="K61" s="24">
        <v>5.1</v>
      </c>
      <c r="L61" s="17">
        <v>7.9</v>
      </c>
      <c r="M61" s="34">
        <v>5.496</v>
      </c>
      <c r="N61" s="34">
        <v>3.362346</v>
      </c>
      <c r="O61" s="34">
        <v>2.966</v>
      </c>
      <c r="P61" s="24">
        <v>3.1</v>
      </c>
      <c r="Q61" s="17">
        <v>1.2</v>
      </c>
      <c r="R61" s="33">
        <v>9.944</v>
      </c>
      <c r="S61" s="33">
        <v>0.952921</v>
      </c>
      <c r="T61" s="28">
        <v>19.407049999999998</v>
      </c>
      <c r="U61" s="33">
        <v>3.5291999999999994</v>
      </c>
      <c r="V61" s="33">
        <v>4.046444139648</v>
      </c>
      <c r="W61" s="33">
        <v>4.285</v>
      </c>
      <c r="X61" s="33">
        <v>8.63799</v>
      </c>
      <c r="Y61" s="33">
        <v>4.85</v>
      </c>
      <c r="Z61" s="33">
        <v>4.939355</v>
      </c>
      <c r="AA61" s="33">
        <v>6.6</v>
      </c>
      <c r="AB61" s="33">
        <v>5.8</v>
      </c>
      <c r="AC61" s="33">
        <v>6.2</v>
      </c>
      <c r="AD61" s="38">
        <v>1.7</v>
      </c>
    </row>
    <row r="62" spans="1:30" s="2" customFormat="1" ht="15.75">
      <c r="A62" s="17" t="s">
        <v>7</v>
      </c>
      <c r="B62" s="24">
        <v>332.2</v>
      </c>
      <c r="C62" s="24">
        <v>364.8</v>
      </c>
      <c r="D62" s="24">
        <v>394.2</v>
      </c>
      <c r="E62" s="24">
        <v>391.1</v>
      </c>
      <c r="F62" s="24">
        <v>390.3</v>
      </c>
      <c r="G62" s="17">
        <v>400.8</v>
      </c>
      <c r="H62" s="38">
        <v>401.4535338</v>
      </c>
      <c r="I62" s="38">
        <v>397.1825000000001</v>
      </c>
      <c r="J62" s="38">
        <v>368.84518560000004</v>
      </c>
      <c r="K62" s="24">
        <v>372.6</v>
      </c>
      <c r="L62" s="17">
        <v>334.9</v>
      </c>
      <c r="M62" s="34">
        <v>323.97999999999996</v>
      </c>
      <c r="N62" s="34">
        <v>209.8180450597686</v>
      </c>
      <c r="O62" s="34">
        <v>252.908</v>
      </c>
      <c r="P62" s="24">
        <v>209.5</v>
      </c>
      <c r="Q62" s="17">
        <v>218.3</v>
      </c>
      <c r="R62" s="33">
        <v>224.66</v>
      </c>
      <c r="S62" s="33">
        <v>215.96537155056</v>
      </c>
      <c r="T62" s="28">
        <v>211.88821000000004</v>
      </c>
      <c r="U62" s="33">
        <v>218.77483999999995</v>
      </c>
      <c r="V62" s="33">
        <v>223.5748548864272</v>
      </c>
      <c r="W62" s="33">
        <v>233.026</v>
      </c>
      <c r="X62" s="33">
        <v>243.289642086</v>
      </c>
      <c r="Y62" s="33">
        <v>227.5</v>
      </c>
      <c r="Z62" s="33">
        <v>213.96555</v>
      </c>
      <c r="AA62" s="33">
        <v>198</v>
      </c>
      <c r="AB62" s="33">
        <v>222.5</v>
      </c>
      <c r="AC62" s="33">
        <v>163.1</v>
      </c>
      <c r="AD62" s="38">
        <v>109.6</v>
      </c>
    </row>
    <row r="63" spans="1:30" s="2" customFormat="1" ht="15.75">
      <c r="A63" s="22"/>
      <c r="B63" s="22"/>
      <c r="C63" s="22"/>
      <c r="D63" s="22"/>
      <c r="E63" s="22"/>
      <c r="F63" s="22"/>
      <c r="G63" s="22"/>
      <c r="H63" s="36"/>
      <c r="I63" s="36"/>
      <c r="J63" s="36"/>
      <c r="K63" s="22"/>
      <c r="L63" s="22"/>
      <c r="M63" s="36"/>
      <c r="N63" s="36"/>
      <c r="O63" s="36"/>
      <c r="P63" s="22"/>
      <c r="Q63" s="22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2" customFormat="1" ht="15.75">
      <c r="A64" s="44" t="s">
        <v>25</v>
      </c>
      <c r="B64" s="42"/>
      <c r="C64" s="42"/>
      <c r="D64" s="42"/>
      <c r="E64" s="42"/>
      <c r="F64" s="42"/>
      <c r="G64" s="42"/>
      <c r="H64" s="43"/>
      <c r="I64" s="43"/>
      <c r="J64" s="43"/>
      <c r="K64" s="42"/>
      <c r="L64" s="42"/>
      <c r="M64" s="43"/>
      <c r="N64" s="43"/>
      <c r="O64" s="43"/>
      <c r="P64" s="42"/>
      <c r="Q64" s="42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:30" s="2" customFormat="1" ht="15.75">
      <c r="A65" s="42"/>
      <c r="B65" s="42"/>
      <c r="C65" s="42"/>
      <c r="D65" s="42"/>
      <c r="E65" s="42"/>
      <c r="F65" s="42"/>
      <c r="G65" s="42"/>
      <c r="H65" s="43"/>
      <c r="I65" s="43"/>
      <c r="J65" s="43"/>
      <c r="K65" s="42"/>
      <c r="L65" s="42"/>
      <c r="M65" s="43"/>
      <c r="N65" s="43"/>
      <c r="O65" s="43"/>
      <c r="P65" s="42"/>
      <c r="Q65" s="42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  <row r="66" spans="1:17" s="2" customFormat="1" ht="15.75">
      <c r="A66" s="17" t="s">
        <v>14</v>
      </c>
      <c r="B66" s="17"/>
      <c r="C66" s="17"/>
      <c r="D66" s="17"/>
      <c r="E66" s="17"/>
      <c r="F66" s="17"/>
      <c r="G66" s="17"/>
      <c r="K66" s="17"/>
      <c r="L66" s="17"/>
      <c r="P66" s="17"/>
      <c r="Q66" s="17"/>
    </row>
    <row r="67" spans="1:17" s="2" customFormat="1" ht="15.75">
      <c r="A67" s="18"/>
      <c r="B67" s="18"/>
      <c r="C67" s="18"/>
      <c r="D67" s="18"/>
      <c r="E67" s="18"/>
      <c r="F67" s="18"/>
      <c r="G67" s="18"/>
      <c r="K67" s="18"/>
      <c r="L67" s="18"/>
      <c r="P67" s="18"/>
      <c r="Q67" s="18"/>
    </row>
    <row r="68" spans="1:20" s="2" customFormat="1" ht="31.5" customHeight="1">
      <c r="A68" s="45" t="s">
        <v>26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13"/>
      <c r="S68" s="13"/>
      <c r="T68" s="13"/>
    </row>
    <row r="69" spans="1:20" s="2" customFormat="1" ht="15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s="2" customFormat="1" ht="15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s="2" customFormat="1" ht="15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s="2" customFormat="1" ht="15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s="2" customFormat="1" ht="15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s="2" customFormat="1" ht="15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54" ht="15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ht="15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ht="15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ht="15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5"/>
      <c r="R80" s="5"/>
      <c r="S80" s="5"/>
      <c r="T80" s="5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4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25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1:25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5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spans="1:25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25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spans="1:25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</row>
    <row r="97" spans="1:25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</row>
    <row r="98" spans="1:25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</row>
    <row r="99" spans="1:25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</row>
    <row r="100" spans="1:25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25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</row>
    <row r="102" spans="1:25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</row>
    <row r="103" spans="1:25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25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</row>
    <row r="106" spans="1:25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</row>
    <row r="107" spans="1:25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</row>
    <row r="108" spans="1:25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</row>
    <row r="109" spans="1:25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</row>
    <row r="110" spans="1:25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</row>
    <row r="111" spans="1:25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</row>
    <row r="112" spans="1:25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</row>
    <row r="113" spans="1:25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</row>
    <row r="114" spans="1:25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</row>
    <row r="115" spans="1:25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</row>
    <row r="116" spans="1:25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</row>
    <row r="117" spans="1:25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</row>
    <row r="118" spans="1:25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</row>
    <row r="119" spans="1:25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</row>
    <row r="120" spans="1:25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</row>
    <row r="121" spans="1:25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</row>
    <row r="122" spans="1:25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</row>
    <row r="123" spans="1:25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</row>
    <row r="124" spans="1:25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</row>
    <row r="125" spans="1:25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</row>
    <row r="126" spans="1:25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</row>
    <row r="127" spans="1:25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</row>
    <row r="128" spans="1:25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</row>
  </sheetData>
  <sheetProtection/>
  <mergeCells count="1">
    <mergeCell ref="A68:Q68"/>
  </mergeCells>
  <hyperlinks>
    <hyperlink ref="A68:Q68" r:id="rId1" display="SOURCE: New York State Energy Research and Development Authority, Patterns and Trends — New York State Energy Profiles; www.nyserda.ny.gov/About/Publications/EA-Reports-and-Studies/Patterns-and-Trends (last viewed October 23, 2020)."/>
  </hyperlinks>
  <printOptions/>
  <pageMargins left="0.572916666666667" right="0.666666666666667" top="0.75" bottom="0.75" header="0" footer="0"/>
  <pageSetup fitToHeight="2" fitToWidth="1" horizontalDpi="600" verticalDpi="600" orientation="landscape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Tarantino/nyserda</dc:creator>
  <cp:keywords/>
  <dc:description/>
  <cp:lastModifiedBy>Charbonneau, Michele</cp:lastModifiedBy>
  <cp:lastPrinted>2018-07-02T15:43:06Z</cp:lastPrinted>
  <dcterms:created xsi:type="dcterms:W3CDTF">2003-01-08T18:17:48Z</dcterms:created>
  <dcterms:modified xsi:type="dcterms:W3CDTF">2022-03-01T15:46:44Z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