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cipients" sheetId="1" r:id="rId1"/>
    <sheet name="Expenditures" sheetId="2" r:id="rId2"/>
    <sheet name="2014 &amp; 2015" sheetId="3" r:id="rId3"/>
    <sheet name="2013 &amp; 2014" sheetId="4" r:id="rId4"/>
    <sheet name="2012 &amp; 2013" sheetId="5" r:id="rId5"/>
    <sheet name="2010 &amp; 2011" sheetId="6" r:id="rId6"/>
    <sheet name="2008 &amp; 2009" sheetId="7" r:id="rId7"/>
    <sheet name="2007 &amp; 2008" sheetId="8" r:id="rId8"/>
    <sheet name="2006 &amp; 2007" sheetId="9" r:id="rId9"/>
    <sheet name="2005 &amp; 2006" sheetId="10" r:id="rId10"/>
    <sheet name="2004 &amp; 2005" sheetId="11" r:id="rId11"/>
    <sheet name="2003 &amp; 2004" sheetId="12" r:id="rId12"/>
    <sheet name="2002 &amp; 2003" sheetId="13" r:id="rId13"/>
    <sheet name="2001 &amp; 2002" sheetId="14" r:id="rId14"/>
    <sheet name="2000 &amp; 2001" sheetId="15" r:id="rId15"/>
    <sheet name="1999 &amp; 2000" sheetId="16" r:id="rId16"/>
    <sheet name="1998 &amp; 1999" sheetId="17" r:id="rId17"/>
  </sheets>
  <definedNames>
    <definedName name="COUNTY">'2014 &amp; 2015'!$A$7:$A$68</definedName>
    <definedName name="_xlnm.Print_Area" localSheetId="2">'2014 &amp; 2015'!$A$1:$J$74</definedName>
  </definedNames>
  <calcPr fullCalcOnLoad="1"/>
</workbook>
</file>

<file path=xl/sharedStrings.xml><?xml version="1.0" encoding="utf-8"?>
<sst xmlns="http://schemas.openxmlformats.org/spreadsheetml/2006/main" count="1245" uniqueCount="89">
  <si>
    <t xml:space="preserve"> </t>
  </si>
  <si>
    <t>Percentage Change</t>
  </si>
  <si>
    <t>Local District</t>
  </si>
  <si>
    <t>Recipients</t>
  </si>
  <si>
    <t>Expenditures</t>
  </si>
  <si>
    <t>New York State</t>
  </si>
  <si>
    <t xml:space="preserve">  New York City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</si>
  <si>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</si>
  <si>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</si>
  <si>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</si>
  <si>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</si>
  <si>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</si>
  <si>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</si>
  <si>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</si>
  <si>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</si>
  <si>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</si>
  <si>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</si>
  <si>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</si>
  <si>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</si>
  <si>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</si>
  <si>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</si>
  <si>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</si>
  <si>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</si>
  <si>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</si>
  <si>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</si>
  <si>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</si>
  <si>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</si>
  <si>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</si>
  <si>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</si>
  <si>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</si>
  <si>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</si>
  <si>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</si>
  <si>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</si>
  <si>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</si>
  <si>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</si>
  <si>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</si>
  <si>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</si>
  <si>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</si>
  <si>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</si>
  <si>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</si>
  <si>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</si>
  <si>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</si>
  <si>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</si>
  <si>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</si>
  <si>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</si>
  <si>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</si>
  <si>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</si>
  <si>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</si>
  <si>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</si>
  <si>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</si>
  <si>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</si>
  <si>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</si>
  <si>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</si>
  <si>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</si>
  <si>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</si>
  <si>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</si>
  <si>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</si>
  <si>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</si>
  <si>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</si>
  <si>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</si>
  <si>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</si>
  <si>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</si>
  <si>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</si>
  <si>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</si>
  <si>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</si>
  <si>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Mental Hygiene</t>
  </si>
  <si>
    <t>NOTE: Only New York State totals include data for the Department of Mental Hygiene, not allocated to individual counties.</t>
  </si>
  <si>
    <t>SOURCE: New York State Department of Family Assistance, Office of Temporary and Disability Assistance.</t>
  </si>
  <si>
    <t>Supplemental Security Income—Monthly Average Recipients and Annual Expenditures</t>
  </si>
  <si>
    <t>New York State by Local Districts—2014 and 2015</t>
  </si>
  <si>
    <t>New York State by Local Districts—2013 and 2014</t>
  </si>
  <si>
    <t>New York State by Local Districts—2012 and 2013</t>
  </si>
  <si>
    <t>New York State by Local Districts—2010 and 2011</t>
  </si>
  <si>
    <t>New York State by Local Districts—2008 and 2009</t>
  </si>
  <si>
    <t>New York State by Local Districts—2007 and 2008</t>
  </si>
  <si>
    <t>New York State by Local Districts—2006 and 2007</t>
  </si>
  <si>
    <t>New York State by Local Districts—2005 and 2006</t>
  </si>
  <si>
    <t>New York State by Local Districts—2004 and 2005</t>
  </si>
  <si>
    <t>New York State by Local Districts—2003 and 2004</t>
  </si>
  <si>
    <t>New York State by Local Districts—2002 and 2003</t>
  </si>
  <si>
    <t>New York State by Local Districts—2001 and 2002</t>
  </si>
  <si>
    <t>New York State by Local Districts—2000 and 2001</t>
  </si>
  <si>
    <t>New York State by Local Districts—1999 and 2000</t>
  </si>
  <si>
    <t>New York State by Local Districts—1998 and 1999</t>
  </si>
  <si>
    <t>NOTE: Only New York State contains Mental Hygiene.</t>
  </si>
  <si>
    <t xml:space="preserve">  Mental Hygiene</t>
  </si>
  <si>
    <t>Supplemental Security Income—Annual Expenditures</t>
  </si>
  <si>
    <t>Supplemental Security Income—Monthly Average Recipients</t>
  </si>
  <si>
    <t>New York State by Local Districts—1998-2015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</si>
</sst>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;\-#,##0"/>
    <numFmt numFmtId="165" formatCode="[$-10409]0.00;\(0.00\)"/>
    <numFmt numFmtId="166" formatCode="#,##0.000000000"/>
    <numFmt numFmtId="167" formatCode="&quot;$&quot;#,##0.00"/>
    <numFmt numFmtId="168" formatCode="&quot;$&quot;#,##0.0"/>
    <numFmt numFmtId="169" formatCode="&quot;$&quot;#,##0"/>
    <numFmt numFmtId="170" formatCode="0.0%"/>
    <numFmt numFmtId="171" formatCode="#,##0\ \ \ _);\(#,##0\)"/>
  </numFmts>
  <fonts count="40">
    <font>
      <sz val="12"/>
      <name val="Rockwell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9"/>
      </top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2" borderId="0" xfId="0" applyAlignment="1">
      <alignment/>
    </xf>
    <xf numFmtId="0" fontId="3" fillId="2" borderId="0" xfId="0" applyNumberFormat="1" applyFont="1" applyAlignment="1">
      <alignment/>
    </xf>
    <xf numFmtId="0" fontId="3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/>
    </xf>
    <xf numFmtId="0" fontId="3" fillId="2" borderId="12" xfId="0" applyNumberFormat="1" applyFont="1" applyBorder="1" applyAlignment="1">
      <alignment horizontal="right"/>
    </xf>
    <xf numFmtId="0" fontId="3" fillId="2" borderId="11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3" fontId="3" fillId="0" borderId="0" xfId="57" applyNumberFormat="1" applyFont="1" applyFill="1" applyAlignment="1" quotePrefix="1">
      <alignment horizontal="left"/>
      <protection/>
    </xf>
    <xf numFmtId="3" fontId="3" fillId="2" borderId="0" xfId="57" applyNumberFormat="1" applyFont="1" applyAlignment="1" quotePrefix="1">
      <alignment horizontal="right"/>
      <protection/>
    </xf>
    <xf numFmtId="3" fontId="3" fillId="0" borderId="0" xfId="57" applyNumberFormat="1" applyFont="1" applyFill="1" applyAlignment="1" quotePrefix="1">
      <alignment horizontal="right"/>
      <protection/>
    </xf>
    <xf numFmtId="3" fontId="3" fillId="2" borderId="0" xfId="0" applyNumberFormat="1" applyFont="1" applyAlignment="1">
      <alignment/>
    </xf>
    <xf numFmtId="3" fontId="3" fillId="2" borderId="0" xfId="57" applyNumberFormat="1" applyFont="1" applyAlignment="1">
      <alignment horizontal="right"/>
      <protection/>
    </xf>
    <xf numFmtId="3" fontId="3" fillId="0" borderId="0" xfId="57" applyNumberFormat="1" applyFont="1" applyFill="1" applyAlignment="1">
      <alignment horizontal="right"/>
      <protection/>
    </xf>
    <xf numFmtId="164" fontId="39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3" fontId="3" fillId="0" borderId="0" xfId="56" applyNumberFormat="1" applyFont="1" applyFill="1" applyBorder="1" applyAlignment="1">
      <alignment vertical="center"/>
      <protection/>
    </xf>
    <xf numFmtId="164" fontId="39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3" fontId="3" fillId="2" borderId="0" xfId="0" applyNumberFormat="1" applyFont="1" applyBorder="1" applyAlignment="1">
      <alignment/>
    </xf>
    <xf numFmtId="164" fontId="39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2" borderId="16" xfId="0" applyNumberFormat="1" applyFont="1" applyBorder="1" applyAlignment="1">
      <alignment/>
    </xf>
    <xf numFmtId="3" fontId="3" fillId="2" borderId="16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4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169" fontId="3" fillId="0" borderId="0" xfId="0" applyNumberFormat="1" applyFont="1" applyFill="1" applyAlignment="1" quotePrefix="1">
      <alignment horizontal="right"/>
    </xf>
    <xf numFmtId="169" fontId="3" fillId="2" borderId="0" xfId="0" applyNumberFormat="1" applyFont="1" applyAlignment="1">
      <alignment/>
    </xf>
    <xf numFmtId="169" fontId="39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9" fontId="3" fillId="0" borderId="0" xfId="56" applyNumberFormat="1" applyFont="1" applyFill="1" applyBorder="1" applyAlignment="1">
      <alignment vertical="center"/>
      <protection/>
    </xf>
    <xf numFmtId="169" fontId="39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69" fontId="39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9" fontId="3" fillId="2" borderId="16" xfId="0" applyNumberFormat="1" applyFont="1" applyBorder="1" applyAlignment="1">
      <alignment/>
    </xf>
    <xf numFmtId="10" fontId="3" fillId="2" borderId="0" xfId="0" applyNumberFormat="1" applyFont="1" applyAlignment="1">
      <alignment/>
    </xf>
    <xf numFmtId="170" fontId="3" fillId="2" borderId="0" xfId="0" applyNumberFormat="1" applyFont="1" applyAlignment="1">
      <alignment/>
    </xf>
    <xf numFmtId="164" fontId="3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0" xfId="55" applyNumberFormat="1" applyFont="1" applyFill="1" applyBorder="1" applyAlignment="1" applyProtection="1">
      <alignment horizontal="right" vertical="center" wrapText="1" readingOrder="1"/>
      <protection locked="0"/>
    </xf>
    <xf numFmtId="169" fontId="3" fillId="2" borderId="0" xfId="0" applyNumberFormat="1" applyFont="1" applyAlignment="1" quotePrefix="1">
      <alignment horizontal="right"/>
    </xf>
    <xf numFmtId="169" fontId="3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169" fontId="3" fillId="0" borderId="0" xfId="55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Alignment="1">
      <alignment/>
    </xf>
    <xf numFmtId="169" fontId="0" fillId="2" borderId="0" xfId="0" applyNumberFormat="1" applyAlignment="1">
      <alignment/>
    </xf>
    <xf numFmtId="169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" fontId="3" fillId="2" borderId="0" xfId="57" applyNumberFormat="1" applyFont="1">
      <alignment/>
      <protection/>
    </xf>
    <xf numFmtId="37" fontId="3" fillId="2" borderId="0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 vertical="center"/>
    </xf>
    <xf numFmtId="169" fontId="3" fillId="2" borderId="0" xfId="57" applyNumberFormat="1" applyFont="1">
      <alignment/>
      <protection/>
    </xf>
    <xf numFmtId="169" fontId="3" fillId="0" borderId="17" xfId="0" applyNumberFormat="1" applyFont="1" applyFill="1" applyBorder="1" applyAlignment="1">
      <alignment vertical="center"/>
    </xf>
    <xf numFmtId="0" fontId="3" fillId="2" borderId="0" xfId="0" applyNumberFormat="1" applyFont="1" applyBorder="1" applyAlignment="1">
      <alignment/>
    </xf>
    <xf numFmtId="169" fontId="3" fillId="2" borderId="0" xfId="0" applyNumberFormat="1" applyFont="1" applyBorder="1" applyAlignment="1">
      <alignment/>
    </xf>
    <xf numFmtId="4" fontId="3" fillId="2" borderId="16" xfId="0" applyNumberFormat="1" applyFont="1" applyBorder="1" applyAlignment="1">
      <alignment/>
    </xf>
    <xf numFmtId="3" fontId="3" fillId="2" borderId="0" xfId="0" applyNumberFormat="1" applyFont="1" applyBorder="1" applyAlignment="1">
      <alignment vertical="center"/>
    </xf>
    <xf numFmtId="169" fontId="3" fillId="2" borderId="0" xfId="0" applyNumberFormat="1" applyFont="1" applyBorder="1" applyAlignment="1">
      <alignment vertical="center"/>
    </xf>
    <xf numFmtId="169" fontId="3" fillId="2" borderId="0" xfId="57" applyNumberFormat="1" applyFont="1" applyAlignment="1" quotePrefix="1">
      <alignment horizontal="right"/>
      <protection/>
    </xf>
    <xf numFmtId="169" fontId="3" fillId="2" borderId="0" xfId="57" applyNumberFormat="1" applyFont="1" applyAlignment="1">
      <alignment horizontal="right"/>
      <protection/>
    </xf>
    <xf numFmtId="169" fontId="3" fillId="0" borderId="0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 horizontal="center"/>
    </xf>
    <xf numFmtId="0" fontId="3" fillId="2" borderId="19" xfId="0" applyNumberFormat="1" applyFont="1" applyBorder="1" applyAlignment="1">
      <alignment/>
    </xf>
    <xf numFmtId="0" fontId="3" fillId="2" borderId="19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k-2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ht="20.25">
      <c r="A1" s="26" t="s">
        <v>87</v>
      </c>
    </row>
    <row r="2" ht="20.25">
      <c r="A2" s="26" t="s">
        <v>88</v>
      </c>
    </row>
    <row r="3" ht="15.75">
      <c r="A3" s="1" t="s">
        <v>0</v>
      </c>
    </row>
    <row r="4" spans="1:19" ht="15.75">
      <c r="A4" s="64" t="s">
        <v>2</v>
      </c>
      <c r="B4" s="65">
        <v>2015</v>
      </c>
      <c r="C4" s="65">
        <v>2014</v>
      </c>
      <c r="D4" s="65">
        <v>2013</v>
      </c>
      <c r="E4" s="65">
        <v>2012</v>
      </c>
      <c r="F4" s="65">
        <v>2011</v>
      </c>
      <c r="G4" s="65">
        <v>2010</v>
      </c>
      <c r="H4" s="65">
        <v>2009</v>
      </c>
      <c r="I4" s="65">
        <v>2008</v>
      </c>
      <c r="J4" s="65">
        <v>2007</v>
      </c>
      <c r="K4" s="65">
        <v>2006</v>
      </c>
      <c r="L4" s="65">
        <v>2005</v>
      </c>
      <c r="M4" s="65">
        <v>2004</v>
      </c>
      <c r="N4" s="65">
        <v>2003</v>
      </c>
      <c r="O4" s="65">
        <v>2002</v>
      </c>
      <c r="P4" s="65">
        <v>2001</v>
      </c>
      <c r="Q4" s="65">
        <v>2000</v>
      </c>
      <c r="R4" s="65">
        <v>1999</v>
      </c>
      <c r="S4" s="65">
        <v>1998</v>
      </c>
    </row>
    <row r="5" ht="15.75">
      <c r="A5" s="1"/>
    </row>
    <row r="6" spans="1:19" ht="15.75">
      <c r="A6" s="1" t="s">
        <v>5</v>
      </c>
      <c r="B6" s="12">
        <f>+B8+B10+B69</f>
        <v>711575.9166666667</v>
      </c>
      <c r="C6" s="12">
        <f>+C8+C10+C69</f>
        <v>701600.3333333333</v>
      </c>
      <c r="D6" s="12">
        <f>+D8+D10+D69</f>
        <v>695387.8333333333</v>
      </c>
      <c r="E6" s="12">
        <f>+E8+E10+E69</f>
        <v>695387.8333333333</v>
      </c>
      <c r="F6" s="12">
        <f>+F8+F10+F69</f>
        <v>689478.25</v>
      </c>
      <c r="G6" s="12">
        <f>+G8+G10+G69</f>
        <v>675299.75</v>
      </c>
      <c r="H6" s="12">
        <f>+H8+H10+H69</f>
        <v>666486.1666666667</v>
      </c>
      <c r="I6" s="12">
        <f>+I8+I10+I69</f>
        <v>656358</v>
      </c>
      <c r="J6" s="12">
        <f>+J8+J10+J69</f>
        <v>649071.3333333334</v>
      </c>
      <c r="K6" s="12">
        <v>644118</v>
      </c>
      <c r="L6" s="12">
        <v>634265</v>
      </c>
      <c r="M6" s="12">
        <f>+M8+M10+M69</f>
        <v>630096.75</v>
      </c>
      <c r="N6" s="12">
        <f>+N8+N10+N69</f>
        <v>627088.6666666666</v>
      </c>
      <c r="O6" s="12">
        <f>+O8+O10+O69</f>
        <v>627038.75</v>
      </c>
      <c r="P6" s="12">
        <f>+P8+P10+P69</f>
        <v>624971</v>
      </c>
      <c r="Q6" s="12">
        <f>+Q8+Q10+Q69</f>
        <v>616195</v>
      </c>
      <c r="R6" s="12">
        <f>+R8+R10+R69</f>
        <v>613741</v>
      </c>
      <c r="S6" s="12">
        <f>+S8+S10+S69</f>
        <v>609197</v>
      </c>
    </row>
    <row r="7" spans="1:19" ht="15.75">
      <c r="A7" s="1"/>
      <c r="B7" s="14"/>
      <c r="C7" s="14"/>
      <c r="D7" s="14"/>
      <c r="E7" s="14"/>
      <c r="F7" s="14"/>
      <c r="G7" s="14"/>
      <c r="H7" s="14"/>
      <c r="I7" s="14"/>
      <c r="J7" s="14"/>
      <c r="K7" s="14"/>
      <c r="L7" s="1"/>
      <c r="M7" s="1"/>
      <c r="N7" s="1"/>
      <c r="O7" s="1"/>
      <c r="P7" s="1"/>
      <c r="Q7" s="1"/>
      <c r="R7" s="15"/>
      <c r="S7" s="15"/>
    </row>
    <row r="8" spans="1:19" ht="15.75">
      <c r="A8" s="1" t="s">
        <v>6</v>
      </c>
      <c r="B8" s="17">
        <v>429159.75</v>
      </c>
      <c r="C8" s="17">
        <v>425122.5833333333</v>
      </c>
      <c r="D8" s="18">
        <v>425790.6666666667</v>
      </c>
      <c r="E8" s="18">
        <v>425790.6666666667</v>
      </c>
      <c r="F8" s="18">
        <v>424292.25</v>
      </c>
      <c r="G8" s="18">
        <v>418155</v>
      </c>
      <c r="H8" s="18">
        <v>414134.6666666667</v>
      </c>
      <c r="I8" s="18">
        <v>409794.6666666667</v>
      </c>
      <c r="J8" s="44">
        <v>407052</v>
      </c>
      <c r="K8" s="44">
        <v>405479</v>
      </c>
      <c r="L8" s="44">
        <v>400469.5</v>
      </c>
      <c r="M8" s="44">
        <v>398504.0833333333</v>
      </c>
      <c r="N8" s="44">
        <v>397939.5833333333</v>
      </c>
      <c r="O8" s="44">
        <v>398698.4166666667</v>
      </c>
      <c r="P8" s="44">
        <v>396125</v>
      </c>
      <c r="Q8" s="58">
        <v>389664</v>
      </c>
      <c r="R8" s="20">
        <v>385452</v>
      </c>
      <c r="S8" s="20">
        <v>380066</v>
      </c>
    </row>
    <row r="9" spans="1:19" ht="15.75">
      <c r="A9" s="1"/>
      <c r="B9" s="18"/>
      <c r="C9" s="18"/>
      <c r="D9" s="18"/>
      <c r="E9" s="18"/>
      <c r="F9" s="18"/>
      <c r="G9" s="18"/>
      <c r="H9" s="18"/>
      <c r="I9" s="18"/>
      <c r="J9" s="44"/>
      <c r="K9" s="44"/>
      <c r="L9" s="44"/>
      <c r="M9" s="44"/>
      <c r="N9" s="1"/>
      <c r="O9" s="1"/>
      <c r="P9" s="1"/>
      <c r="Q9" s="1"/>
      <c r="R9" s="15"/>
      <c r="S9" s="15"/>
    </row>
    <row r="10" spans="1:19" ht="15.75">
      <c r="A10" s="1" t="s">
        <v>7</v>
      </c>
      <c r="B10" s="18">
        <f>SUM(B11:B67)</f>
        <v>277712.8333333334</v>
      </c>
      <c r="C10" s="18">
        <f>SUM(C11:C67)</f>
        <v>271300.2499999999</v>
      </c>
      <c r="D10" s="18">
        <f>SUM(D11:D67)</f>
        <v>263714.74999999994</v>
      </c>
      <c r="E10" s="18">
        <f>SUM(E11:E67)</f>
        <v>263714.74999999994</v>
      </c>
      <c r="F10" s="18">
        <f>SUM(F11:F67)</f>
        <v>258739.5</v>
      </c>
      <c r="G10" s="18">
        <f>SUM(G11:G67)</f>
        <v>249924</v>
      </c>
      <c r="H10" s="18">
        <f>SUM(H11:H67)</f>
        <v>244678.50000000006</v>
      </c>
      <c r="I10" s="18">
        <v>238523.58333333328</v>
      </c>
      <c r="J10" s="44">
        <f>SUM(J11:J68)</f>
        <v>233686.25</v>
      </c>
      <c r="K10" s="44">
        <f>SUM(K11:K68)</f>
        <v>230075.66666666666</v>
      </c>
      <c r="L10" s="44">
        <v>224886.75</v>
      </c>
      <c r="M10" s="44">
        <v>222497.91666666663</v>
      </c>
      <c r="N10" s="50">
        <f>SUM(N11:N68)</f>
        <v>219705.6666666667</v>
      </c>
      <c r="O10" s="50">
        <f>SUM(O11:O68)</f>
        <v>218505.24999999997</v>
      </c>
      <c r="P10" s="50">
        <f>SUM(P11:P68)</f>
        <v>218425</v>
      </c>
      <c r="Q10" s="50">
        <f>SUM(Q11:Q68)</f>
        <v>215664</v>
      </c>
      <c r="R10" s="50">
        <f>SUM(R11:R68)</f>
        <v>216963</v>
      </c>
      <c r="S10" s="50">
        <f>SUM(S11:S68)</f>
        <v>217586</v>
      </c>
    </row>
    <row r="11" spans="1:19" ht="15.75">
      <c r="A11" s="1" t="s">
        <v>8</v>
      </c>
      <c r="B11" s="19">
        <v>7523.083333333333</v>
      </c>
      <c r="C11" s="17">
        <v>7424.833333333333</v>
      </c>
      <c r="D11" s="18">
        <v>7281.166666666667</v>
      </c>
      <c r="E11" s="18">
        <v>7281.166666666667</v>
      </c>
      <c r="F11" s="18">
        <v>7363.833333333333</v>
      </c>
      <c r="G11" s="18">
        <v>7071.416666666667</v>
      </c>
      <c r="H11" s="18">
        <v>7001.5</v>
      </c>
      <c r="I11" s="18">
        <v>6841.416666666667</v>
      </c>
      <c r="J11" s="44">
        <v>6660.25</v>
      </c>
      <c r="K11" s="44">
        <v>6550.666666666667</v>
      </c>
      <c r="L11" s="44">
        <v>6456.5</v>
      </c>
      <c r="M11" s="44">
        <v>6337.083333333333</v>
      </c>
      <c r="N11" s="44">
        <v>6288.333333333333</v>
      </c>
      <c r="O11" s="44">
        <v>6220.916666666667</v>
      </c>
      <c r="P11" s="44">
        <v>6308</v>
      </c>
      <c r="Q11" s="58">
        <v>6289</v>
      </c>
      <c r="R11" s="20">
        <v>6407</v>
      </c>
      <c r="S11" s="20">
        <v>6335</v>
      </c>
    </row>
    <row r="12" spans="1:19" ht="15.75">
      <c r="A12" s="1" t="s">
        <v>9</v>
      </c>
      <c r="B12" s="19">
        <v>1587.5833333333333</v>
      </c>
      <c r="C12" s="17">
        <v>1586.6666666666665</v>
      </c>
      <c r="D12" s="18">
        <v>1569.9166666666667</v>
      </c>
      <c r="E12" s="18">
        <v>1569.9166666666667</v>
      </c>
      <c r="F12" s="18">
        <v>1546.5833333333333</v>
      </c>
      <c r="G12" s="18">
        <v>1539.4166666666667</v>
      </c>
      <c r="H12" s="18">
        <v>1521</v>
      </c>
      <c r="I12" s="18">
        <v>1517.8333333333333</v>
      </c>
      <c r="J12" s="44">
        <v>1491.5</v>
      </c>
      <c r="K12" s="44">
        <v>1467.8333333333333</v>
      </c>
      <c r="L12" s="44">
        <v>1446.5</v>
      </c>
      <c r="M12" s="44">
        <v>1453.5833333333333</v>
      </c>
      <c r="N12" s="44">
        <v>1429</v>
      </c>
      <c r="O12" s="44">
        <v>1434</v>
      </c>
      <c r="P12" s="44">
        <v>1467</v>
      </c>
      <c r="Q12" s="58">
        <v>1445</v>
      </c>
      <c r="R12" s="20">
        <v>1484</v>
      </c>
      <c r="S12" s="20">
        <v>1519</v>
      </c>
    </row>
    <row r="13" spans="1:19" ht="15.75">
      <c r="A13" s="1" t="s">
        <v>10</v>
      </c>
      <c r="B13" s="19">
        <v>7355.416666666666</v>
      </c>
      <c r="C13" s="17">
        <v>7185.583333333332</v>
      </c>
      <c r="D13" s="18">
        <v>6844.416666666667</v>
      </c>
      <c r="E13" s="18">
        <v>6844.416666666667</v>
      </c>
      <c r="F13" s="18">
        <v>6658.416666666667</v>
      </c>
      <c r="G13" s="18">
        <v>6403.083333333333</v>
      </c>
      <c r="H13" s="18">
        <v>6324.166666666667</v>
      </c>
      <c r="I13" s="18">
        <v>6104.833333333333</v>
      </c>
      <c r="J13" s="44">
        <v>5917.333333333333</v>
      </c>
      <c r="K13" s="44">
        <v>5685</v>
      </c>
      <c r="L13" s="44">
        <v>5431.75</v>
      </c>
      <c r="M13" s="44">
        <v>5249.666666666667</v>
      </c>
      <c r="N13" s="44">
        <v>5173</v>
      </c>
      <c r="O13" s="44">
        <v>5095.166666666667</v>
      </c>
      <c r="P13" s="44">
        <v>5035</v>
      </c>
      <c r="Q13" s="58">
        <v>4916</v>
      </c>
      <c r="R13" s="20">
        <v>4890</v>
      </c>
      <c r="S13" s="20">
        <v>4824</v>
      </c>
    </row>
    <row r="14" spans="1:19" ht="15.75">
      <c r="A14" s="1" t="s">
        <v>11</v>
      </c>
      <c r="B14" s="19">
        <v>2651.333333333333</v>
      </c>
      <c r="C14" s="17">
        <v>2649.583333333333</v>
      </c>
      <c r="D14" s="18">
        <v>2609.5833333333335</v>
      </c>
      <c r="E14" s="18">
        <v>2609.5833333333335</v>
      </c>
      <c r="F14" s="18">
        <v>2561.25</v>
      </c>
      <c r="G14" s="18">
        <v>2458.5</v>
      </c>
      <c r="H14" s="18">
        <v>2445.75</v>
      </c>
      <c r="I14" s="18">
        <v>2438.6666666666665</v>
      </c>
      <c r="J14" s="44">
        <v>2396.9166666666665</v>
      </c>
      <c r="K14" s="44">
        <v>2362.25</v>
      </c>
      <c r="L14" s="44">
        <v>2311.5</v>
      </c>
      <c r="M14" s="44">
        <v>2335.75</v>
      </c>
      <c r="N14" s="44">
        <v>2338.1666666666665</v>
      </c>
      <c r="O14" s="44">
        <v>2324.75</v>
      </c>
      <c r="P14" s="44">
        <v>2353</v>
      </c>
      <c r="Q14" s="58">
        <v>2345</v>
      </c>
      <c r="R14" s="20">
        <v>2342</v>
      </c>
      <c r="S14" s="20">
        <v>2342</v>
      </c>
    </row>
    <row r="15" spans="1:19" ht="15.75">
      <c r="A15" s="1" t="s">
        <v>12</v>
      </c>
      <c r="B15" s="19">
        <v>1983.1666666666663</v>
      </c>
      <c r="C15" s="17">
        <v>1931.1666666666665</v>
      </c>
      <c r="D15" s="18">
        <v>1932.5</v>
      </c>
      <c r="E15" s="18">
        <v>1932.5</v>
      </c>
      <c r="F15" s="18">
        <v>1948.75</v>
      </c>
      <c r="G15" s="18">
        <v>1931</v>
      </c>
      <c r="H15" s="18">
        <v>1880</v>
      </c>
      <c r="I15" s="18">
        <v>1842.25</v>
      </c>
      <c r="J15" s="44">
        <v>1815.9166666666667</v>
      </c>
      <c r="K15" s="44">
        <v>1809.6666666666667</v>
      </c>
      <c r="L15" s="44">
        <v>1791</v>
      </c>
      <c r="M15" s="44">
        <v>1772.75</v>
      </c>
      <c r="N15" s="44">
        <v>1735.6666666666667</v>
      </c>
      <c r="O15" s="44">
        <v>1734.6666666666667</v>
      </c>
      <c r="P15" s="44">
        <v>1736</v>
      </c>
      <c r="Q15" s="58">
        <v>1749</v>
      </c>
      <c r="R15" s="20">
        <v>1773</v>
      </c>
      <c r="S15" s="20">
        <v>1774</v>
      </c>
    </row>
    <row r="16" spans="1:19" ht="15.75">
      <c r="A16" s="1" t="s">
        <v>13</v>
      </c>
      <c r="B16" s="19">
        <v>5131.083333333333</v>
      </c>
      <c r="C16" s="17">
        <v>5102.333333333333</v>
      </c>
      <c r="D16" s="18">
        <v>4985.166666666667</v>
      </c>
      <c r="E16" s="18">
        <v>4985.166666666667</v>
      </c>
      <c r="F16" s="18">
        <v>4920.166666666667</v>
      </c>
      <c r="G16" s="18">
        <v>4689.75</v>
      </c>
      <c r="H16" s="18">
        <v>4522.666666666667</v>
      </c>
      <c r="I16" s="18">
        <v>4363.416666666667</v>
      </c>
      <c r="J16" s="44">
        <v>4229.166666666667</v>
      </c>
      <c r="K16" s="44">
        <v>4138.583333333333</v>
      </c>
      <c r="L16" s="44">
        <v>4044</v>
      </c>
      <c r="M16" s="44">
        <v>4018.1666666666665</v>
      </c>
      <c r="N16" s="44">
        <v>3962.8333333333335</v>
      </c>
      <c r="O16" s="44">
        <v>3934.8333333333335</v>
      </c>
      <c r="P16" s="44">
        <v>3882</v>
      </c>
      <c r="Q16" s="58">
        <v>3836</v>
      </c>
      <c r="R16" s="20">
        <v>3929</v>
      </c>
      <c r="S16" s="20">
        <v>4033</v>
      </c>
    </row>
    <row r="17" spans="1:19" ht="15.75">
      <c r="A17" s="1" t="s">
        <v>14</v>
      </c>
      <c r="B17" s="19">
        <v>3590.4166666666665</v>
      </c>
      <c r="C17" s="17">
        <v>3585.5</v>
      </c>
      <c r="D17" s="18">
        <v>3572.8333333333335</v>
      </c>
      <c r="E17" s="18">
        <v>3572.8333333333335</v>
      </c>
      <c r="F17" s="18">
        <v>3552.5</v>
      </c>
      <c r="G17" s="18">
        <v>3473.3333333333335</v>
      </c>
      <c r="H17" s="18">
        <v>3367.0833333333335</v>
      </c>
      <c r="I17" s="18">
        <v>3211.8333333333335</v>
      </c>
      <c r="J17" s="44">
        <v>3105.8333333333335</v>
      </c>
      <c r="K17" s="44">
        <v>3022.5</v>
      </c>
      <c r="L17" s="44">
        <v>2915.8333333333335</v>
      </c>
      <c r="M17" s="44">
        <v>2862</v>
      </c>
      <c r="N17" s="44">
        <v>2830.25</v>
      </c>
      <c r="O17" s="44">
        <v>2787.75</v>
      </c>
      <c r="P17" s="44">
        <v>2764</v>
      </c>
      <c r="Q17" s="58">
        <v>2732</v>
      </c>
      <c r="R17" s="20">
        <v>2792</v>
      </c>
      <c r="S17" s="20">
        <v>2785</v>
      </c>
    </row>
    <row r="18" spans="1:19" ht="15.75">
      <c r="A18" s="1" t="s">
        <v>15</v>
      </c>
      <c r="B18" s="19">
        <v>1641.1666666666665</v>
      </c>
      <c r="C18" s="17">
        <v>1631.3333333333333</v>
      </c>
      <c r="D18" s="18">
        <v>1653.8333333333333</v>
      </c>
      <c r="E18" s="18">
        <v>1653.8333333333333</v>
      </c>
      <c r="F18" s="18">
        <v>1631.4166666666667</v>
      </c>
      <c r="G18" s="18">
        <v>1582.5</v>
      </c>
      <c r="H18" s="18">
        <v>1555.4166666666667</v>
      </c>
      <c r="I18" s="18">
        <v>1546.75</v>
      </c>
      <c r="J18" s="44">
        <v>1505.4166666666667</v>
      </c>
      <c r="K18" s="44">
        <v>1459.4166666666667</v>
      </c>
      <c r="L18" s="44">
        <v>1407.6666666666667</v>
      </c>
      <c r="M18" s="44">
        <v>1364.0833333333333</v>
      </c>
      <c r="N18" s="44">
        <v>1330.0833333333333</v>
      </c>
      <c r="O18" s="44">
        <v>1336.1666666666667</v>
      </c>
      <c r="P18" s="44">
        <v>1328</v>
      </c>
      <c r="Q18" s="58">
        <v>1303</v>
      </c>
      <c r="R18" s="20">
        <v>1281</v>
      </c>
      <c r="S18" s="20">
        <v>1288</v>
      </c>
    </row>
    <row r="19" spans="1:19" ht="15.75">
      <c r="A19" s="1" t="s">
        <v>16</v>
      </c>
      <c r="B19" s="19">
        <v>3171.083333333333</v>
      </c>
      <c r="C19" s="17">
        <v>3103.583333333333</v>
      </c>
      <c r="D19" s="18">
        <v>3001.4166666666665</v>
      </c>
      <c r="E19" s="18">
        <v>3001.4166666666665</v>
      </c>
      <c r="F19" s="18">
        <v>2960.25</v>
      </c>
      <c r="G19" s="18">
        <v>2847.5</v>
      </c>
      <c r="H19" s="18">
        <v>2788.8333333333335</v>
      </c>
      <c r="I19" s="18">
        <v>2764.0833333333335</v>
      </c>
      <c r="J19" s="44">
        <v>2722.4166666666665</v>
      </c>
      <c r="K19" s="44">
        <v>2688.0833333333335</v>
      </c>
      <c r="L19" s="44">
        <v>2621.3333333333335</v>
      </c>
      <c r="M19" s="44">
        <v>2560.5</v>
      </c>
      <c r="N19" s="44">
        <v>2492.25</v>
      </c>
      <c r="O19" s="44">
        <v>2472.3333333333335</v>
      </c>
      <c r="P19" s="44">
        <v>2466</v>
      </c>
      <c r="Q19" s="58">
        <v>2459</v>
      </c>
      <c r="R19" s="20">
        <v>2482</v>
      </c>
      <c r="S19" s="20">
        <v>2500</v>
      </c>
    </row>
    <row r="20" spans="1:19" ht="15.75">
      <c r="A20" s="1" t="s">
        <v>17</v>
      </c>
      <c r="B20" s="19">
        <v>1711.0833333333333</v>
      </c>
      <c r="C20" s="17">
        <v>1699.6666666666665</v>
      </c>
      <c r="D20" s="18">
        <v>1626.1666666666667</v>
      </c>
      <c r="E20" s="18">
        <v>1626.1666666666667</v>
      </c>
      <c r="F20" s="18">
        <v>1594.25</v>
      </c>
      <c r="G20" s="18">
        <v>1562.1666666666667</v>
      </c>
      <c r="H20" s="18">
        <v>1545.8333333333333</v>
      </c>
      <c r="I20" s="18">
        <v>1505.3333333333333</v>
      </c>
      <c r="J20" s="44">
        <v>1495.0833333333333</v>
      </c>
      <c r="K20" s="44">
        <v>1500.9166666666667</v>
      </c>
      <c r="L20" s="44">
        <v>1498.75</v>
      </c>
      <c r="M20" s="44">
        <v>1480.5833333333333</v>
      </c>
      <c r="N20" s="44">
        <v>1482.5833333333333</v>
      </c>
      <c r="O20" s="44">
        <v>1477.5833333333333</v>
      </c>
      <c r="P20" s="44">
        <v>1502</v>
      </c>
      <c r="Q20" s="58">
        <v>1509</v>
      </c>
      <c r="R20" s="20">
        <v>1528</v>
      </c>
      <c r="S20" s="20">
        <v>1506</v>
      </c>
    </row>
    <row r="21" spans="1:19" ht="15.75">
      <c r="A21" s="1" t="s">
        <v>18</v>
      </c>
      <c r="B21" s="19">
        <v>1304.25</v>
      </c>
      <c r="C21" s="17">
        <v>1313.1666666666665</v>
      </c>
      <c r="D21" s="18">
        <v>1295.9166666666667</v>
      </c>
      <c r="E21" s="18">
        <v>1295.9166666666667</v>
      </c>
      <c r="F21" s="18">
        <v>1277</v>
      </c>
      <c r="G21" s="18">
        <v>1226.0833333333333</v>
      </c>
      <c r="H21" s="18">
        <v>1209.6666666666667</v>
      </c>
      <c r="I21" s="18">
        <v>1204.1666666666667</v>
      </c>
      <c r="J21" s="44">
        <v>1201.1666666666667</v>
      </c>
      <c r="K21" s="44">
        <v>1224.4166666666667</v>
      </c>
      <c r="L21" s="44">
        <v>1191.25</v>
      </c>
      <c r="M21" s="44">
        <v>1181.4166666666667</v>
      </c>
      <c r="N21" s="44">
        <v>1175.75</v>
      </c>
      <c r="O21" s="44">
        <v>1168.3333333333333</v>
      </c>
      <c r="P21" s="44">
        <v>1201</v>
      </c>
      <c r="Q21" s="58">
        <v>1186</v>
      </c>
      <c r="R21" s="20">
        <v>1226</v>
      </c>
      <c r="S21" s="20">
        <v>1269</v>
      </c>
    </row>
    <row r="22" spans="1:19" ht="15.75">
      <c r="A22" s="1" t="s">
        <v>19</v>
      </c>
      <c r="B22" s="19">
        <v>1337.75</v>
      </c>
      <c r="C22" s="17">
        <v>1297.3333333333333</v>
      </c>
      <c r="D22" s="18">
        <v>1216.0833333333333</v>
      </c>
      <c r="E22" s="18">
        <v>1216.0833333333333</v>
      </c>
      <c r="F22" s="18">
        <v>1217.1666666666667</v>
      </c>
      <c r="G22" s="18">
        <v>1174.75</v>
      </c>
      <c r="H22" s="18">
        <v>1192.5833333333333</v>
      </c>
      <c r="I22" s="18">
        <v>1210.3333333333333</v>
      </c>
      <c r="J22" s="44">
        <v>1187.6666666666667</v>
      </c>
      <c r="K22" s="44">
        <v>1206.0833333333333</v>
      </c>
      <c r="L22" s="44">
        <v>1199.25</v>
      </c>
      <c r="M22" s="44">
        <v>1205.25</v>
      </c>
      <c r="N22" s="44">
        <v>1209.4166666666667</v>
      </c>
      <c r="O22" s="44">
        <v>1200.5833333333333</v>
      </c>
      <c r="P22" s="44">
        <v>1184</v>
      </c>
      <c r="Q22" s="58">
        <v>1162</v>
      </c>
      <c r="R22" s="20">
        <v>1165</v>
      </c>
      <c r="S22" s="20">
        <v>1181</v>
      </c>
    </row>
    <row r="23" spans="1:19" ht="15.75">
      <c r="A23" s="1" t="s">
        <v>20</v>
      </c>
      <c r="B23" s="19">
        <v>6028.333333333333</v>
      </c>
      <c r="C23" s="17">
        <v>5865.75</v>
      </c>
      <c r="D23" s="18">
        <v>5496.583333333333</v>
      </c>
      <c r="E23" s="18">
        <v>5496.583333333333</v>
      </c>
      <c r="F23" s="18">
        <v>5320.25</v>
      </c>
      <c r="G23" s="18">
        <v>5013.916666666667</v>
      </c>
      <c r="H23" s="18">
        <v>4834.5</v>
      </c>
      <c r="I23" s="18">
        <v>4689.25</v>
      </c>
      <c r="J23" s="44">
        <v>4617.666666666667</v>
      </c>
      <c r="K23" s="44">
        <v>4592.166666666667</v>
      </c>
      <c r="L23" s="44">
        <v>4471.083333333333</v>
      </c>
      <c r="M23" s="44">
        <v>4418.833333333333</v>
      </c>
      <c r="N23" s="44">
        <v>4356.333333333333</v>
      </c>
      <c r="O23" s="44">
        <v>4330.083333333333</v>
      </c>
      <c r="P23" s="44">
        <v>4333</v>
      </c>
      <c r="Q23" s="58">
        <v>4286</v>
      </c>
      <c r="R23" s="20">
        <v>4305</v>
      </c>
      <c r="S23" s="20">
        <v>4323</v>
      </c>
    </row>
    <row r="24" spans="1:19" ht="15.75">
      <c r="A24" s="1" t="s">
        <v>21</v>
      </c>
      <c r="B24" s="19">
        <v>30669.416666666668</v>
      </c>
      <c r="C24" s="17">
        <v>30169.666666666664</v>
      </c>
      <c r="D24" s="18">
        <v>29499.083333333332</v>
      </c>
      <c r="E24" s="18">
        <v>29499.083333333332</v>
      </c>
      <c r="F24" s="18">
        <v>29032.25</v>
      </c>
      <c r="G24" s="18">
        <v>28116</v>
      </c>
      <c r="H24" s="18">
        <v>27667.416666666668</v>
      </c>
      <c r="I24" s="18">
        <v>26967.333333333332</v>
      </c>
      <c r="J24" s="44">
        <v>26331.916666666668</v>
      </c>
      <c r="K24" s="44">
        <v>26196.833333333332</v>
      </c>
      <c r="L24" s="44">
        <v>25686.5</v>
      </c>
      <c r="M24" s="44">
        <v>25385</v>
      </c>
      <c r="N24" s="44">
        <v>24921.25</v>
      </c>
      <c r="O24" s="44">
        <v>24862</v>
      </c>
      <c r="P24" s="44">
        <v>25119</v>
      </c>
      <c r="Q24" s="58">
        <v>25059</v>
      </c>
      <c r="R24" s="20">
        <v>25404</v>
      </c>
      <c r="S24" s="20">
        <v>25637</v>
      </c>
    </row>
    <row r="25" spans="1:19" ht="15.75">
      <c r="A25" s="1" t="s">
        <v>22</v>
      </c>
      <c r="B25" s="19">
        <v>1105.8333333333333</v>
      </c>
      <c r="C25" s="17">
        <v>1111.25</v>
      </c>
      <c r="D25" s="18">
        <v>1081.0833333333333</v>
      </c>
      <c r="E25" s="18">
        <v>1081.0833333333333</v>
      </c>
      <c r="F25" s="18">
        <v>1061.4166666666667</v>
      </c>
      <c r="G25" s="18">
        <v>1036.4166666666667</v>
      </c>
      <c r="H25" s="18">
        <v>993.8333333333334</v>
      </c>
      <c r="I25" s="18">
        <v>982.3333333333334</v>
      </c>
      <c r="J25" s="44">
        <v>970.0833333333334</v>
      </c>
      <c r="K25" s="44">
        <v>960.5</v>
      </c>
      <c r="L25" s="44">
        <v>944.4166666666666</v>
      </c>
      <c r="M25" s="44">
        <v>934</v>
      </c>
      <c r="N25" s="44">
        <v>932.8333333333334</v>
      </c>
      <c r="O25" s="44">
        <v>943.4166666666666</v>
      </c>
      <c r="P25" s="44">
        <v>948</v>
      </c>
      <c r="Q25" s="58">
        <v>923</v>
      </c>
      <c r="R25" s="20">
        <v>908</v>
      </c>
      <c r="S25" s="20">
        <v>906</v>
      </c>
    </row>
    <row r="26" spans="1:19" ht="15.75">
      <c r="A26" s="1" t="s">
        <v>23</v>
      </c>
      <c r="B26" s="19">
        <v>1848.5</v>
      </c>
      <c r="C26" s="17">
        <v>1817</v>
      </c>
      <c r="D26" s="18">
        <v>1771</v>
      </c>
      <c r="E26" s="18">
        <v>1771</v>
      </c>
      <c r="F26" s="18">
        <v>1744.5833333333333</v>
      </c>
      <c r="G26" s="18">
        <v>1689.3333333333333</v>
      </c>
      <c r="H26" s="18">
        <v>1673.4166666666667</v>
      </c>
      <c r="I26" s="18">
        <v>1658.5</v>
      </c>
      <c r="J26" s="44">
        <v>1643.5833333333333</v>
      </c>
      <c r="K26" s="44">
        <v>1636.25</v>
      </c>
      <c r="L26" s="44">
        <v>1609.75</v>
      </c>
      <c r="M26" s="44">
        <v>1597.25</v>
      </c>
      <c r="N26" s="44">
        <v>1588.0833333333333</v>
      </c>
      <c r="O26" s="44">
        <v>1574.25</v>
      </c>
      <c r="P26" s="44">
        <v>1587</v>
      </c>
      <c r="Q26" s="58">
        <v>1587</v>
      </c>
      <c r="R26" s="20">
        <v>1594</v>
      </c>
      <c r="S26" s="20">
        <v>1590</v>
      </c>
    </row>
    <row r="27" spans="1:19" ht="15.75">
      <c r="A27" s="1" t="s">
        <v>24</v>
      </c>
      <c r="B27" s="19">
        <v>2295.333333333333</v>
      </c>
      <c r="C27" s="17">
        <v>2164.833333333333</v>
      </c>
      <c r="D27" s="18">
        <v>2117.3333333333335</v>
      </c>
      <c r="E27" s="18">
        <v>2117.3333333333335</v>
      </c>
      <c r="F27" s="18">
        <v>2097.5</v>
      </c>
      <c r="G27" s="18">
        <v>2003.6666666666667</v>
      </c>
      <c r="H27" s="18">
        <v>1965</v>
      </c>
      <c r="I27" s="18">
        <v>1879</v>
      </c>
      <c r="J27" s="44">
        <v>1810.75</v>
      </c>
      <c r="K27" s="44">
        <v>1757.0833333333333</v>
      </c>
      <c r="L27" s="44">
        <v>1730</v>
      </c>
      <c r="M27" s="44">
        <v>1717</v>
      </c>
      <c r="N27" s="44">
        <v>1642.5833333333333</v>
      </c>
      <c r="O27" s="44">
        <v>1629.3333333333333</v>
      </c>
      <c r="P27" s="44">
        <v>1651</v>
      </c>
      <c r="Q27" s="58">
        <v>1645</v>
      </c>
      <c r="R27" s="20">
        <v>1694</v>
      </c>
      <c r="S27" s="20">
        <v>1728</v>
      </c>
    </row>
    <row r="28" spans="1:19" ht="15.75">
      <c r="A28" s="1" t="s">
        <v>25</v>
      </c>
      <c r="B28" s="19">
        <v>1312.25</v>
      </c>
      <c r="C28" s="17">
        <v>1279.0833333333333</v>
      </c>
      <c r="D28" s="18">
        <v>1250.1666666666667</v>
      </c>
      <c r="E28" s="18">
        <v>1250.1666666666667</v>
      </c>
      <c r="F28" s="18">
        <v>1238.0833333333333</v>
      </c>
      <c r="G28" s="18">
        <v>1188.5</v>
      </c>
      <c r="H28" s="18">
        <v>1126.5833333333333</v>
      </c>
      <c r="I28" s="18">
        <v>1067.4166666666667</v>
      </c>
      <c r="J28" s="44">
        <v>1040.0833333333333</v>
      </c>
      <c r="K28" s="44">
        <v>1024.75</v>
      </c>
      <c r="L28" s="44">
        <v>1021.25</v>
      </c>
      <c r="M28" s="44">
        <v>1011.3333333333334</v>
      </c>
      <c r="N28" s="44">
        <v>1010.25</v>
      </c>
      <c r="O28" s="44">
        <v>1005.25</v>
      </c>
      <c r="P28" s="44">
        <v>983</v>
      </c>
      <c r="Q28" s="58">
        <v>965</v>
      </c>
      <c r="R28" s="20">
        <v>981</v>
      </c>
      <c r="S28" s="20">
        <v>992</v>
      </c>
    </row>
    <row r="29" spans="1:19" ht="15.75">
      <c r="A29" s="1" t="s">
        <v>26</v>
      </c>
      <c r="B29" s="19">
        <v>1528.8333333333333</v>
      </c>
      <c r="C29" s="17">
        <v>1492.5833333333333</v>
      </c>
      <c r="D29" s="18">
        <v>1414.4166666666667</v>
      </c>
      <c r="E29" s="18">
        <v>1414.4166666666667</v>
      </c>
      <c r="F29" s="18">
        <v>1353.6666666666667</v>
      </c>
      <c r="G29" s="18">
        <v>1284.25</v>
      </c>
      <c r="H29" s="18">
        <v>1287.0833333333333</v>
      </c>
      <c r="I29" s="18">
        <v>1249.6666666666667</v>
      </c>
      <c r="J29" s="44">
        <v>1229.75</v>
      </c>
      <c r="K29" s="44">
        <v>1200.9166666666667</v>
      </c>
      <c r="L29" s="44">
        <v>1172.25</v>
      </c>
      <c r="M29" s="44">
        <v>1134.0833333333333</v>
      </c>
      <c r="N29" s="44">
        <v>1101.0833333333333</v>
      </c>
      <c r="O29" s="44">
        <v>1074.5</v>
      </c>
      <c r="P29" s="44">
        <v>1068</v>
      </c>
      <c r="Q29" s="58">
        <v>1033</v>
      </c>
      <c r="R29" s="20">
        <v>1049</v>
      </c>
      <c r="S29" s="20">
        <v>1059</v>
      </c>
    </row>
    <row r="30" spans="1:19" ht="15.75">
      <c r="A30" s="1" t="s">
        <v>27</v>
      </c>
      <c r="B30" s="19">
        <v>62.416666666666664</v>
      </c>
      <c r="C30" s="17">
        <v>60.75</v>
      </c>
      <c r="D30" s="18">
        <v>59.166666666666664</v>
      </c>
      <c r="E30" s="18">
        <v>59.166666666666664</v>
      </c>
      <c r="F30" s="18">
        <v>62.166666666666664</v>
      </c>
      <c r="G30" s="18">
        <v>59.333333333333336</v>
      </c>
      <c r="H30" s="18">
        <v>64.33333333333333</v>
      </c>
      <c r="I30" s="18">
        <v>69.66666666666667</v>
      </c>
      <c r="J30" s="44">
        <v>71.91666666666667</v>
      </c>
      <c r="K30" s="44">
        <v>70.91666666666667</v>
      </c>
      <c r="L30" s="44">
        <v>68.33333333333333</v>
      </c>
      <c r="M30" s="44">
        <v>71</v>
      </c>
      <c r="N30" s="44">
        <v>74</v>
      </c>
      <c r="O30" s="44">
        <v>74.5</v>
      </c>
      <c r="P30" s="44">
        <v>77</v>
      </c>
      <c r="Q30" s="58">
        <v>69</v>
      </c>
      <c r="R30" s="20">
        <v>65</v>
      </c>
      <c r="S30" s="20">
        <v>73</v>
      </c>
    </row>
    <row r="31" spans="1:19" ht="15.75">
      <c r="A31" s="1" t="s">
        <v>28</v>
      </c>
      <c r="B31" s="19">
        <v>1816.25</v>
      </c>
      <c r="C31" s="17">
        <v>1775.4166666666665</v>
      </c>
      <c r="D31" s="18">
        <v>1729</v>
      </c>
      <c r="E31" s="18">
        <v>1729</v>
      </c>
      <c r="F31" s="18">
        <v>1728.5</v>
      </c>
      <c r="G31" s="18">
        <v>1683.5</v>
      </c>
      <c r="H31" s="18">
        <v>1707</v>
      </c>
      <c r="I31" s="18">
        <v>1678.0833333333333</v>
      </c>
      <c r="J31" s="44">
        <v>1634.4166666666667</v>
      </c>
      <c r="K31" s="44">
        <v>1575.75</v>
      </c>
      <c r="L31" s="44">
        <v>1531.8333333333333</v>
      </c>
      <c r="M31" s="44">
        <v>1501.5833333333333</v>
      </c>
      <c r="N31" s="44">
        <v>1546.1666666666667</v>
      </c>
      <c r="O31" s="44">
        <v>1544.4166666666667</v>
      </c>
      <c r="P31" s="44">
        <v>1551</v>
      </c>
      <c r="Q31" s="58">
        <v>1570</v>
      </c>
      <c r="R31" s="20">
        <v>1598</v>
      </c>
      <c r="S31" s="20">
        <v>1589</v>
      </c>
    </row>
    <row r="32" spans="1:19" ht="15.75">
      <c r="A32" s="1" t="s">
        <v>29</v>
      </c>
      <c r="B32" s="19">
        <v>3049</v>
      </c>
      <c r="C32" s="17">
        <v>2964.333333333333</v>
      </c>
      <c r="D32" s="18">
        <v>2969</v>
      </c>
      <c r="E32" s="18">
        <v>2969</v>
      </c>
      <c r="F32" s="18">
        <v>2998.0833333333335</v>
      </c>
      <c r="G32" s="18">
        <v>2981.5</v>
      </c>
      <c r="H32" s="18">
        <v>2940.5833333333335</v>
      </c>
      <c r="I32" s="18">
        <v>2875.4166666666665</v>
      </c>
      <c r="J32" s="44">
        <v>2888.1666666666665</v>
      </c>
      <c r="K32" s="44">
        <v>2916.1666666666665</v>
      </c>
      <c r="L32" s="44">
        <v>2882.4166666666665</v>
      </c>
      <c r="M32" s="44">
        <v>2886.75</v>
      </c>
      <c r="N32" s="44">
        <v>2841.5833333333335</v>
      </c>
      <c r="O32" s="44">
        <v>2856.25</v>
      </c>
      <c r="P32" s="44">
        <v>2846</v>
      </c>
      <c r="Q32" s="58">
        <v>2763</v>
      </c>
      <c r="R32" s="20">
        <v>2773</v>
      </c>
      <c r="S32" s="20">
        <v>2849</v>
      </c>
    </row>
    <row r="33" spans="1:19" ht="15.75">
      <c r="A33" s="1" t="s">
        <v>30</v>
      </c>
      <c r="B33" s="19">
        <v>649.75</v>
      </c>
      <c r="C33" s="17">
        <v>669.0833333333333</v>
      </c>
      <c r="D33" s="18">
        <v>675.8333333333334</v>
      </c>
      <c r="E33" s="18">
        <v>675.8333333333334</v>
      </c>
      <c r="F33" s="18">
        <v>658.4166666666666</v>
      </c>
      <c r="G33" s="18">
        <v>635.75</v>
      </c>
      <c r="H33" s="18">
        <v>642.8333333333334</v>
      </c>
      <c r="I33" s="18">
        <v>644.9166666666666</v>
      </c>
      <c r="J33" s="44">
        <v>646</v>
      </c>
      <c r="K33" s="44">
        <v>636.9166666666666</v>
      </c>
      <c r="L33" s="44">
        <v>628.25</v>
      </c>
      <c r="M33" s="44">
        <v>631.5</v>
      </c>
      <c r="N33" s="44">
        <v>634</v>
      </c>
      <c r="O33" s="44">
        <v>626.0833333333334</v>
      </c>
      <c r="P33" s="44">
        <v>641</v>
      </c>
      <c r="Q33" s="58">
        <v>634</v>
      </c>
      <c r="R33" s="20">
        <v>639</v>
      </c>
      <c r="S33" s="20">
        <v>632</v>
      </c>
    </row>
    <row r="34" spans="1:19" ht="15.75">
      <c r="A34" s="1" t="s">
        <v>31</v>
      </c>
      <c r="B34" s="19">
        <v>1312.0833333333333</v>
      </c>
      <c r="C34" s="17">
        <v>1274.5833333333333</v>
      </c>
      <c r="D34" s="18">
        <v>1176</v>
      </c>
      <c r="E34" s="18">
        <v>1176</v>
      </c>
      <c r="F34" s="18">
        <v>1149.3333333333333</v>
      </c>
      <c r="G34" s="18">
        <v>1110.3333333333333</v>
      </c>
      <c r="H34" s="18">
        <v>1095.0833333333333</v>
      </c>
      <c r="I34" s="18">
        <v>1053.9166666666667</v>
      </c>
      <c r="J34" s="44">
        <v>1022.25</v>
      </c>
      <c r="K34" s="44">
        <v>1000.1666666666666</v>
      </c>
      <c r="L34" s="44">
        <v>976.5</v>
      </c>
      <c r="M34" s="44">
        <v>957.4166666666666</v>
      </c>
      <c r="N34" s="44">
        <v>918.5</v>
      </c>
      <c r="O34" s="44">
        <v>911</v>
      </c>
      <c r="P34" s="44">
        <v>918</v>
      </c>
      <c r="Q34" s="58">
        <v>919</v>
      </c>
      <c r="R34" s="20">
        <v>920</v>
      </c>
      <c r="S34" s="20">
        <v>933</v>
      </c>
    </row>
    <row r="35" spans="1:19" ht="15.75">
      <c r="A35" s="1" t="s">
        <v>32</v>
      </c>
      <c r="B35" s="19">
        <v>1472.1666666666665</v>
      </c>
      <c r="C35" s="17">
        <v>1464.8333333333333</v>
      </c>
      <c r="D35" s="18">
        <v>1384.5833333333333</v>
      </c>
      <c r="E35" s="18">
        <v>1384.5833333333333</v>
      </c>
      <c r="F35" s="18">
        <v>1354</v>
      </c>
      <c r="G35" s="18">
        <v>1349.9166666666667</v>
      </c>
      <c r="H35" s="18">
        <v>1334.4166666666667</v>
      </c>
      <c r="I35" s="18">
        <v>1329.3333333333333</v>
      </c>
      <c r="J35" s="44">
        <v>1307.6666666666667</v>
      </c>
      <c r="K35" s="44">
        <v>1286.6666666666667</v>
      </c>
      <c r="L35" s="44">
        <v>1240.9166666666667</v>
      </c>
      <c r="M35" s="44">
        <v>1228.5</v>
      </c>
      <c r="N35" s="44">
        <v>1224.5833333333333</v>
      </c>
      <c r="O35" s="44">
        <v>1224.1666666666667</v>
      </c>
      <c r="P35" s="44">
        <v>1221</v>
      </c>
      <c r="Q35" s="58">
        <v>1231</v>
      </c>
      <c r="R35" s="20">
        <v>1228</v>
      </c>
      <c r="S35" s="20">
        <v>1274</v>
      </c>
    </row>
    <row r="36" spans="1:19" ht="15.75">
      <c r="A36" s="1" t="s">
        <v>33</v>
      </c>
      <c r="B36" s="19">
        <v>27780.666666666668</v>
      </c>
      <c r="C36" s="17">
        <v>26997.666666666664</v>
      </c>
      <c r="D36" s="18">
        <v>25691.666666666668</v>
      </c>
      <c r="E36" s="18">
        <v>25691.666666666668</v>
      </c>
      <c r="F36" s="18">
        <v>24734.5</v>
      </c>
      <c r="G36" s="18">
        <v>23485.25</v>
      </c>
      <c r="H36" s="18">
        <v>22379.5</v>
      </c>
      <c r="I36" s="18">
        <v>21164.083333333332</v>
      </c>
      <c r="J36" s="44">
        <v>20428.916666666668</v>
      </c>
      <c r="K36" s="44">
        <v>19795.916666666668</v>
      </c>
      <c r="L36" s="44">
        <v>19196.416666666668</v>
      </c>
      <c r="M36" s="44">
        <v>18768.666666666668</v>
      </c>
      <c r="N36" s="44">
        <v>18149.666666666668</v>
      </c>
      <c r="O36" s="44">
        <v>17843.916666666668</v>
      </c>
      <c r="P36" s="44">
        <v>17524</v>
      </c>
      <c r="Q36" s="58">
        <v>16925</v>
      </c>
      <c r="R36" s="20">
        <v>16936</v>
      </c>
      <c r="S36" s="20">
        <v>17021</v>
      </c>
    </row>
    <row r="37" spans="1:19" ht="15.75">
      <c r="A37" s="1" t="s">
        <v>34</v>
      </c>
      <c r="B37" s="19">
        <v>2070.9166666666665</v>
      </c>
      <c r="C37" s="17">
        <v>2013.9166666666663</v>
      </c>
      <c r="D37" s="18">
        <v>1894.4166666666667</v>
      </c>
      <c r="E37" s="18">
        <v>1894.4166666666667</v>
      </c>
      <c r="F37" s="18">
        <v>1806.6666666666667</v>
      </c>
      <c r="G37" s="18">
        <v>1773.8333333333333</v>
      </c>
      <c r="H37" s="18">
        <v>1675.75</v>
      </c>
      <c r="I37" s="18">
        <v>1625.8333333333333</v>
      </c>
      <c r="J37" s="44">
        <v>1559.5833333333333</v>
      </c>
      <c r="K37" s="44">
        <v>1490.9166666666667</v>
      </c>
      <c r="L37" s="44">
        <v>1436.5833333333333</v>
      </c>
      <c r="M37" s="44">
        <v>1391.75</v>
      </c>
      <c r="N37" s="44">
        <v>1343.5</v>
      </c>
      <c r="O37" s="44">
        <v>1328.25</v>
      </c>
      <c r="P37" s="44">
        <v>1302</v>
      </c>
      <c r="Q37" s="58">
        <v>1277</v>
      </c>
      <c r="R37" s="20">
        <v>1344</v>
      </c>
      <c r="S37" s="20">
        <v>1371</v>
      </c>
    </row>
    <row r="38" spans="1:19" ht="15.75">
      <c r="A38" s="1" t="s">
        <v>35</v>
      </c>
      <c r="B38" s="19">
        <v>19218.416666666668</v>
      </c>
      <c r="C38" s="17">
        <v>18523</v>
      </c>
      <c r="D38" s="18">
        <v>18385.5</v>
      </c>
      <c r="E38" s="18">
        <v>18385.5</v>
      </c>
      <c r="F38" s="18">
        <v>18219.833333333332</v>
      </c>
      <c r="G38" s="18">
        <v>17794.5</v>
      </c>
      <c r="H38" s="18">
        <v>17631.833333333332</v>
      </c>
      <c r="I38" s="18">
        <v>17483.333333333332</v>
      </c>
      <c r="J38" s="44">
        <v>17249.583333333332</v>
      </c>
      <c r="K38" s="44">
        <v>16938.083333333332</v>
      </c>
      <c r="L38" s="44">
        <v>16510</v>
      </c>
      <c r="M38" s="44">
        <v>16580.5</v>
      </c>
      <c r="N38" s="44">
        <v>16551.25</v>
      </c>
      <c r="O38" s="44">
        <v>16639.25</v>
      </c>
      <c r="P38" s="44">
        <v>16770</v>
      </c>
      <c r="Q38" s="58">
        <v>16603</v>
      </c>
      <c r="R38" s="20">
        <v>16570</v>
      </c>
      <c r="S38" s="20">
        <v>16537</v>
      </c>
    </row>
    <row r="39" spans="1:19" ht="15.75">
      <c r="A39" s="1" t="s">
        <v>36</v>
      </c>
      <c r="B39" s="19">
        <v>6422.083333333333</v>
      </c>
      <c r="C39" s="17">
        <v>6307.5</v>
      </c>
      <c r="D39" s="18">
        <v>6066.916666666667</v>
      </c>
      <c r="E39" s="18">
        <v>6066.916666666667</v>
      </c>
      <c r="F39" s="18">
        <v>5887.666666666667</v>
      </c>
      <c r="G39" s="18">
        <v>5640.5</v>
      </c>
      <c r="H39" s="18">
        <v>5532.75</v>
      </c>
      <c r="I39" s="18">
        <v>5356.916666666667</v>
      </c>
      <c r="J39" s="44">
        <v>5255.5</v>
      </c>
      <c r="K39" s="44">
        <v>5195.666666666667</v>
      </c>
      <c r="L39" s="44">
        <v>5024.916666666667</v>
      </c>
      <c r="M39" s="44">
        <v>4940.083333333333</v>
      </c>
      <c r="N39" s="44">
        <v>4859.666666666667</v>
      </c>
      <c r="O39" s="44">
        <v>4801.75</v>
      </c>
      <c r="P39" s="44">
        <v>4803</v>
      </c>
      <c r="Q39" s="58">
        <v>4767</v>
      </c>
      <c r="R39" s="20">
        <v>4865</v>
      </c>
      <c r="S39" s="20">
        <v>4923</v>
      </c>
    </row>
    <row r="40" spans="1:19" ht="15.75">
      <c r="A40" s="1" t="s">
        <v>37</v>
      </c>
      <c r="B40" s="19">
        <v>8909.333333333334</v>
      </c>
      <c r="C40" s="17">
        <v>8709.5</v>
      </c>
      <c r="D40" s="18">
        <v>8526.25</v>
      </c>
      <c r="E40" s="18">
        <v>8526.25</v>
      </c>
      <c r="F40" s="18">
        <v>8395.166666666666</v>
      </c>
      <c r="G40" s="18">
        <v>8149.916666666667</v>
      </c>
      <c r="H40" s="18">
        <v>7953</v>
      </c>
      <c r="I40" s="18">
        <v>7694.583333333333</v>
      </c>
      <c r="J40" s="44">
        <v>7528.416666666667</v>
      </c>
      <c r="K40" s="44">
        <v>7458.25</v>
      </c>
      <c r="L40" s="44">
        <v>7265.25</v>
      </c>
      <c r="M40" s="44">
        <v>7275.583333333333</v>
      </c>
      <c r="N40" s="44">
        <v>7247.166666666667</v>
      </c>
      <c r="O40" s="44">
        <v>7164.5</v>
      </c>
      <c r="P40" s="44">
        <v>7100</v>
      </c>
      <c r="Q40" s="58">
        <v>6991</v>
      </c>
      <c r="R40" s="20">
        <v>7048</v>
      </c>
      <c r="S40" s="20">
        <v>7099</v>
      </c>
    </row>
    <row r="41" spans="1:19" ht="15.75">
      <c r="A41" s="1" t="s">
        <v>38</v>
      </c>
      <c r="B41" s="19">
        <v>15492.5</v>
      </c>
      <c r="C41" s="17">
        <v>15058.416666666666</v>
      </c>
      <c r="D41" s="18">
        <v>14781.333333333334</v>
      </c>
      <c r="E41" s="18">
        <v>14781.333333333334</v>
      </c>
      <c r="F41" s="18">
        <v>14526.833333333334</v>
      </c>
      <c r="G41" s="18">
        <v>13989.75</v>
      </c>
      <c r="H41" s="18">
        <v>13655.75</v>
      </c>
      <c r="I41" s="18">
        <v>13172</v>
      </c>
      <c r="J41" s="44">
        <v>12798.5</v>
      </c>
      <c r="K41" s="44">
        <v>12553.5</v>
      </c>
      <c r="L41" s="44">
        <v>12193.416666666666</v>
      </c>
      <c r="M41" s="44">
        <v>11842.333333333334</v>
      </c>
      <c r="N41" s="44">
        <v>11429</v>
      </c>
      <c r="O41" s="44">
        <v>11280.333333333334</v>
      </c>
      <c r="P41" s="44">
        <v>11184</v>
      </c>
      <c r="Q41" s="58">
        <v>10996</v>
      </c>
      <c r="R41" s="20">
        <v>10894</v>
      </c>
      <c r="S41" s="20">
        <v>10575</v>
      </c>
    </row>
    <row r="42" spans="1:19" ht="15.75">
      <c r="A42" s="1" t="s">
        <v>39</v>
      </c>
      <c r="B42" s="19">
        <v>2062.9166666666665</v>
      </c>
      <c r="C42" s="17">
        <v>1983.25</v>
      </c>
      <c r="D42" s="18">
        <v>1985.6666666666667</v>
      </c>
      <c r="E42" s="18">
        <v>1985.6666666666667</v>
      </c>
      <c r="F42" s="18">
        <v>1976</v>
      </c>
      <c r="G42" s="18">
        <v>1872.25</v>
      </c>
      <c r="H42" s="18">
        <v>1803</v>
      </c>
      <c r="I42" s="18">
        <v>1733.5</v>
      </c>
      <c r="J42" s="44">
        <v>1667.9166666666667</v>
      </c>
      <c r="K42" s="44">
        <v>1626</v>
      </c>
      <c r="L42" s="44">
        <v>1607.8333333333333</v>
      </c>
      <c r="M42" s="44">
        <v>1585</v>
      </c>
      <c r="N42" s="44">
        <v>1557.1666666666667</v>
      </c>
      <c r="O42" s="44">
        <v>1540.75</v>
      </c>
      <c r="P42" s="44">
        <v>1534</v>
      </c>
      <c r="Q42" s="58">
        <v>1489</v>
      </c>
      <c r="R42" s="20">
        <v>1480</v>
      </c>
      <c r="S42" s="20">
        <v>1460</v>
      </c>
    </row>
    <row r="43" spans="1:19" ht="15.75">
      <c r="A43" s="1" t="s">
        <v>40</v>
      </c>
      <c r="B43" s="19">
        <v>7457.833333333332</v>
      </c>
      <c r="C43" s="17">
        <v>7345.666666666666</v>
      </c>
      <c r="D43" s="18">
        <v>7072.833333333333</v>
      </c>
      <c r="E43" s="18">
        <v>7072.833333333333</v>
      </c>
      <c r="F43" s="18">
        <v>6884</v>
      </c>
      <c r="G43" s="18">
        <v>6579.5</v>
      </c>
      <c r="H43" s="18">
        <v>6423</v>
      </c>
      <c r="I43" s="18">
        <v>6284.083333333333</v>
      </c>
      <c r="J43" s="44">
        <v>6139.666666666667</v>
      </c>
      <c r="K43" s="44">
        <v>6001.083333333333</v>
      </c>
      <c r="L43" s="44">
        <v>5884.416666666667</v>
      </c>
      <c r="M43" s="44">
        <v>5899.083333333333</v>
      </c>
      <c r="N43" s="44">
        <v>5892.583333333333</v>
      </c>
      <c r="O43" s="44">
        <v>5958.583333333333</v>
      </c>
      <c r="P43" s="44">
        <v>5955</v>
      </c>
      <c r="Q43" s="58">
        <v>5940</v>
      </c>
      <c r="R43" s="20">
        <v>5969</v>
      </c>
      <c r="S43" s="20">
        <v>6005</v>
      </c>
    </row>
    <row r="44" spans="1:19" ht="15.75">
      <c r="A44" s="1" t="s">
        <v>41</v>
      </c>
      <c r="B44" s="19">
        <v>1049.8333333333333</v>
      </c>
      <c r="C44" s="17">
        <v>1031.1666666666667</v>
      </c>
      <c r="D44" s="18">
        <v>1006.4166666666666</v>
      </c>
      <c r="E44" s="18">
        <v>1006.4166666666666</v>
      </c>
      <c r="F44" s="18">
        <v>966.1666666666666</v>
      </c>
      <c r="G44" s="18">
        <v>944.0833333333334</v>
      </c>
      <c r="H44" s="18">
        <v>945.0833333333334</v>
      </c>
      <c r="I44" s="18">
        <v>935.1666666666666</v>
      </c>
      <c r="J44" s="44">
        <v>950.25</v>
      </c>
      <c r="K44" s="44">
        <v>959.5</v>
      </c>
      <c r="L44" s="44">
        <v>920.1666666666666</v>
      </c>
      <c r="M44" s="44">
        <v>907.75</v>
      </c>
      <c r="N44" s="44">
        <v>882.5</v>
      </c>
      <c r="O44" s="44">
        <v>888.1666666666666</v>
      </c>
      <c r="P44" s="44">
        <v>906</v>
      </c>
      <c r="Q44" s="58">
        <v>901</v>
      </c>
      <c r="R44" s="20">
        <v>902</v>
      </c>
      <c r="S44" s="20">
        <v>897</v>
      </c>
    </row>
    <row r="45" spans="1:19" ht="15.75">
      <c r="A45" s="1" t="s">
        <v>42</v>
      </c>
      <c r="B45" s="19">
        <v>3599.1666666666665</v>
      </c>
      <c r="C45" s="17">
        <v>3502</v>
      </c>
      <c r="D45" s="18">
        <v>3418.9166666666665</v>
      </c>
      <c r="E45" s="18">
        <v>3418.9166666666665</v>
      </c>
      <c r="F45" s="18">
        <v>3382.1666666666665</v>
      </c>
      <c r="G45" s="18">
        <v>3322.0833333333335</v>
      </c>
      <c r="H45" s="18">
        <v>3240.3333333333335</v>
      </c>
      <c r="I45" s="18">
        <v>3205.75</v>
      </c>
      <c r="J45" s="44">
        <v>3172.5</v>
      </c>
      <c r="K45" s="44">
        <v>3134.4166666666665</v>
      </c>
      <c r="L45" s="44">
        <v>3043.6666666666665</v>
      </c>
      <c r="M45" s="44">
        <v>2944.5</v>
      </c>
      <c r="N45" s="44">
        <v>2873.1666666666665</v>
      </c>
      <c r="O45" s="44">
        <v>2885.5</v>
      </c>
      <c r="P45" s="44">
        <v>2869</v>
      </c>
      <c r="Q45" s="58">
        <v>2837</v>
      </c>
      <c r="R45" s="20">
        <v>2816</v>
      </c>
      <c r="S45" s="20">
        <v>2779</v>
      </c>
    </row>
    <row r="46" spans="1:19" ht="15.75">
      <c r="A46" s="1" t="s">
        <v>43</v>
      </c>
      <c r="B46" s="19">
        <v>1538.9166666666665</v>
      </c>
      <c r="C46" s="17">
        <v>1481</v>
      </c>
      <c r="D46" s="18">
        <v>1466.25</v>
      </c>
      <c r="E46" s="18">
        <v>1466.25</v>
      </c>
      <c r="F46" s="18">
        <v>1426.5833333333333</v>
      </c>
      <c r="G46" s="18">
        <v>1417.9166666666667</v>
      </c>
      <c r="H46" s="18">
        <v>1364.4166666666667</v>
      </c>
      <c r="I46" s="18">
        <v>1337.5833333333333</v>
      </c>
      <c r="J46" s="44">
        <v>1323.1666666666667</v>
      </c>
      <c r="K46" s="44">
        <v>1351.0833333333333</v>
      </c>
      <c r="L46" s="44">
        <v>1305.4166666666667</v>
      </c>
      <c r="M46" s="44">
        <v>1301.1666666666667</v>
      </c>
      <c r="N46" s="44">
        <v>1289.5833333333333</v>
      </c>
      <c r="O46" s="44">
        <v>1288.5833333333333</v>
      </c>
      <c r="P46" s="44">
        <v>1298</v>
      </c>
      <c r="Q46" s="58">
        <v>1303</v>
      </c>
      <c r="R46" s="20">
        <v>1345</v>
      </c>
      <c r="S46" s="20">
        <v>1348</v>
      </c>
    </row>
    <row r="47" spans="1:19" ht="15.75">
      <c r="A47" s="1" t="s">
        <v>44</v>
      </c>
      <c r="B47" s="19">
        <v>927.5833333333333</v>
      </c>
      <c r="C47" s="17">
        <v>913.4166666666666</v>
      </c>
      <c r="D47" s="18">
        <v>881.75</v>
      </c>
      <c r="E47" s="18">
        <v>881.75</v>
      </c>
      <c r="F47" s="18">
        <v>854.75</v>
      </c>
      <c r="G47" s="18">
        <v>824.25</v>
      </c>
      <c r="H47" s="18">
        <v>820</v>
      </c>
      <c r="I47" s="18">
        <v>828.6666666666666</v>
      </c>
      <c r="J47" s="44">
        <v>797.5</v>
      </c>
      <c r="K47" s="44">
        <v>774.4166666666666</v>
      </c>
      <c r="L47" s="44">
        <v>770.25</v>
      </c>
      <c r="M47" s="44">
        <v>782.5</v>
      </c>
      <c r="N47" s="44">
        <v>770.5</v>
      </c>
      <c r="O47" s="44">
        <v>732</v>
      </c>
      <c r="P47" s="44">
        <v>742</v>
      </c>
      <c r="Q47" s="58">
        <v>718</v>
      </c>
      <c r="R47" s="20">
        <v>723</v>
      </c>
      <c r="S47" s="20">
        <v>735</v>
      </c>
    </row>
    <row r="48" spans="1:19" ht="15.75">
      <c r="A48" s="1" t="s">
        <v>45</v>
      </c>
      <c r="B48" s="19">
        <v>4866.583333333333</v>
      </c>
      <c r="C48" s="17">
        <v>4664.666666666666</v>
      </c>
      <c r="D48" s="18">
        <v>4292</v>
      </c>
      <c r="E48" s="18">
        <v>4292</v>
      </c>
      <c r="F48" s="18">
        <v>4008.6666666666665</v>
      </c>
      <c r="G48" s="18">
        <v>3811.0833333333335</v>
      </c>
      <c r="H48" s="18">
        <v>3717.75</v>
      </c>
      <c r="I48" s="18">
        <v>3593.4166666666665</v>
      </c>
      <c r="J48" s="44">
        <v>3448</v>
      </c>
      <c r="K48" s="44">
        <v>3336.1666666666665</v>
      </c>
      <c r="L48" s="44">
        <v>3259.0833333333335</v>
      </c>
      <c r="M48" s="44">
        <v>3237.9166666666665</v>
      </c>
      <c r="N48" s="44">
        <v>3106.75</v>
      </c>
      <c r="O48" s="44">
        <v>3132.5833333333335</v>
      </c>
      <c r="P48" s="44">
        <v>3120</v>
      </c>
      <c r="Q48" s="58">
        <v>3065</v>
      </c>
      <c r="R48" s="20">
        <v>3086</v>
      </c>
      <c r="S48" s="20">
        <v>3124</v>
      </c>
    </row>
    <row r="49" spans="1:19" ht="15.75">
      <c r="A49" s="1" t="s">
        <v>46</v>
      </c>
      <c r="B49" s="19">
        <v>5617.25</v>
      </c>
      <c r="C49" s="17">
        <v>5452.166666666666</v>
      </c>
      <c r="D49" s="18">
        <v>5198.75</v>
      </c>
      <c r="E49" s="18">
        <v>5198.75</v>
      </c>
      <c r="F49" s="18">
        <v>5049.583333333333</v>
      </c>
      <c r="G49" s="18">
        <v>4857.916666666667</v>
      </c>
      <c r="H49" s="18">
        <v>4768.333333333333</v>
      </c>
      <c r="I49" s="18">
        <v>4605.5</v>
      </c>
      <c r="J49" s="44">
        <v>4525.75</v>
      </c>
      <c r="K49" s="44">
        <v>4459</v>
      </c>
      <c r="L49" s="44">
        <v>4364</v>
      </c>
      <c r="M49" s="44">
        <v>4301</v>
      </c>
      <c r="N49" s="44">
        <v>4314.666666666667</v>
      </c>
      <c r="O49" s="44">
        <v>4407.583333333333</v>
      </c>
      <c r="P49" s="44">
        <v>4401</v>
      </c>
      <c r="Q49" s="58">
        <v>4285</v>
      </c>
      <c r="R49" s="20">
        <v>4252</v>
      </c>
      <c r="S49" s="20">
        <v>4286</v>
      </c>
    </row>
    <row r="50" spans="1:19" ht="15.75">
      <c r="A50" s="1" t="s">
        <v>47</v>
      </c>
      <c r="B50" s="19">
        <v>4069.9166666666665</v>
      </c>
      <c r="C50" s="17">
        <v>4000</v>
      </c>
      <c r="D50" s="18">
        <v>3997.8333333333335</v>
      </c>
      <c r="E50" s="18">
        <v>3997.8333333333335</v>
      </c>
      <c r="F50" s="18">
        <v>3972.75</v>
      </c>
      <c r="G50" s="18">
        <v>3851.4166666666665</v>
      </c>
      <c r="H50" s="18">
        <v>3835.1666666666665</v>
      </c>
      <c r="I50" s="18">
        <v>3803.25</v>
      </c>
      <c r="J50" s="44">
        <v>3803.4166666666665</v>
      </c>
      <c r="K50" s="44">
        <v>3782.8333333333335</v>
      </c>
      <c r="L50" s="44">
        <v>3701.5833333333335</v>
      </c>
      <c r="M50" s="44">
        <v>3662</v>
      </c>
      <c r="N50" s="44">
        <v>3661.25</v>
      </c>
      <c r="O50" s="44">
        <v>3659.4166666666665</v>
      </c>
      <c r="P50" s="44">
        <v>3609</v>
      </c>
      <c r="Q50" s="58">
        <v>3606</v>
      </c>
      <c r="R50" s="20">
        <v>3681</v>
      </c>
      <c r="S50" s="20">
        <v>3730</v>
      </c>
    </row>
    <row r="51" spans="1:19" ht="15.75">
      <c r="A51" s="1" t="s">
        <v>48</v>
      </c>
      <c r="B51" s="19">
        <v>3201.25</v>
      </c>
      <c r="C51" s="17">
        <v>3135.25</v>
      </c>
      <c r="D51" s="18">
        <v>3011.1666666666665</v>
      </c>
      <c r="E51" s="18">
        <v>3011.1666666666665</v>
      </c>
      <c r="F51" s="18">
        <v>2941.0833333333335</v>
      </c>
      <c r="G51" s="18">
        <v>2829.6666666666665</v>
      </c>
      <c r="H51" s="18">
        <v>2763.75</v>
      </c>
      <c r="I51" s="18">
        <v>2694.25</v>
      </c>
      <c r="J51" s="44">
        <v>2605.1666666666665</v>
      </c>
      <c r="K51" s="44">
        <v>2571.75</v>
      </c>
      <c r="L51" s="44">
        <v>2542.75</v>
      </c>
      <c r="M51" s="44">
        <v>2524.25</v>
      </c>
      <c r="N51" s="44">
        <v>2519.8333333333335</v>
      </c>
      <c r="O51" s="44">
        <v>2477.5833333333335</v>
      </c>
      <c r="P51" s="44">
        <v>2484</v>
      </c>
      <c r="Q51" s="58">
        <v>2415</v>
      </c>
      <c r="R51" s="20">
        <v>2433</v>
      </c>
      <c r="S51" s="20">
        <v>2380</v>
      </c>
    </row>
    <row r="52" spans="1:19" ht="15.75">
      <c r="A52" s="1" t="s">
        <v>49</v>
      </c>
      <c r="B52" s="19">
        <v>5966.333333333333</v>
      </c>
      <c r="C52" s="17">
        <v>5728.333333333333</v>
      </c>
      <c r="D52" s="18">
        <v>5395.083333333333</v>
      </c>
      <c r="E52" s="18">
        <v>5395.083333333333</v>
      </c>
      <c r="F52" s="18">
        <v>5185.583333333333</v>
      </c>
      <c r="G52" s="18">
        <v>4938.833333333333</v>
      </c>
      <c r="H52" s="18">
        <v>4746.333333333333</v>
      </c>
      <c r="I52" s="18">
        <v>4606.5</v>
      </c>
      <c r="J52" s="44">
        <v>4527.25</v>
      </c>
      <c r="K52" s="44">
        <v>4395.5</v>
      </c>
      <c r="L52" s="44">
        <v>4139.166666666667</v>
      </c>
      <c r="M52" s="44">
        <v>3981.6666666666665</v>
      </c>
      <c r="N52" s="44">
        <v>3876.6666666666665</v>
      </c>
      <c r="O52" s="44">
        <v>3757.6666666666665</v>
      </c>
      <c r="P52" s="44">
        <v>3707</v>
      </c>
      <c r="Q52" s="58">
        <v>3572</v>
      </c>
      <c r="R52" s="20">
        <v>3502</v>
      </c>
      <c r="S52" s="20">
        <v>3509</v>
      </c>
    </row>
    <row r="53" spans="1:19" ht="15.75">
      <c r="A53" s="1" t="s">
        <v>50</v>
      </c>
      <c r="B53" s="19">
        <v>764.9166666666666</v>
      </c>
      <c r="C53" s="17">
        <v>761.6666666666666</v>
      </c>
      <c r="D53" s="18">
        <v>743.8333333333334</v>
      </c>
      <c r="E53" s="18">
        <v>743.8333333333334</v>
      </c>
      <c r="F53" s="18">
        <v>730</v>
      </c>
      <c r="G53" s="18">
        <v>713.3333333333334</v>
      </c>
      <c r="H53" s="18">
        <v>715.75</v>
      </c>
      <c r="I53" s="18">
        <v>718.5833333333334</v>
      </c>
      <c r="J53" s="44">
        <v>710.8333333333334</v>
      </c>
      <c r="K53" s="44">
        <v>698.4166666666666</v>
      </c>
      <c r="L53" s="44">
        <v>694.9166666666666</v>
      </c>
      <c r="M53" s="44">
        <v>684.4166666666666</v>
      </c>
      <c r="N53" s="44">
        <v>688.5833333333334</v>
      </c>
      <c r="O53" s="44">
        <v>691.0833333333334</v>
      </c>
      <c r="P53" s="44">
        <v>709</v>
      </c>
      <c r="Q53" s="58">
        <v>704</v>
      </c>
      <c r="R53" s="20">
        <v>718</v>
      </c>
      <c r="S53" s="20">
        <v>718</v>
      </c>
    </row>
    <row r="54" spans="1:19" ht="15.75">
      <c r="A54" s="1" t="s">
        <v>51</v>
      </c>
      <c r="B54" s="19">
        <v>478.91666666666663</v>
      </c>
      <c r="C54" s="17">
        <v>475.91666666666663</v>
      </c>
      <c r="D54" s="18">
        <v>458</v>
      </c>
      <c r="E54" s="18">
        <v>458</v>
      </c>
      <c r="F54" s="18">
        <v>457.0833333333333</v>
      </c>
      <c r="G54" s="18">
        <v>446.8333333333333</v>
      </c>
      <c r="H54" s="18">
        <v>436.0833333333333</v>
      </c>
      <c r="I54" s="18">
        <v>447.4166666666667</v>
      </c>
      <c r="J54" s="44">
        <v>438.75</v>
      </c>
      <c r="K54" s="44">
        <v>415.9166666666667</v>
      </c>
      <c r="L54" s="44">
        <v>412.5833333333333</v>
      </c>
      <c r="M54" s="44">
        <v>412.3333333333333</v>
      </c>
      <c r="N54" s="44">
        <v>429.4166666666667</v>
      </c>
      <c r="O54" s="44">
        <v>456.75</v>
      </c>
      <c r="P54" s="44">
        <v>494</v>
      </c>
      <c r="Q54" s="58">
        <v>508</v>
      </c>
      <c r="R54" s="20">
        <v>497</v>
      </c>
      <c r="S54" s="20">
        <v>482</v>
      </c>
    </row>
    <row r="55" spans="1:19" ht="15.75">
      <c r="A55" s="1" t="s">
        <v>52</v>
      </c>
      <c r="B55" s="19">
        <v>845.3333333333333</v>
      </c>
      <c r="C55" s="17">
        <v>817.5</v>
      </c>
      <c r="D55" s="18">
        <v>752.8333333333334</v>
      </c>
      <c r="E55" s="18">
        <v>752.8333333333334</v>
      </c>
      <c r="F55" s="18">
        <v>744.75</v>
      </c>
      <c r="G55" s="18">
        <v>717.8333333333334</v>
      </c>
      <c r="H55" s="18">
        <v>695.3333333333334</v>
      </c>
      <c r="I55" s="18">
        <v>674.1666666666666</v>
      </c>
      <c r="J55" s="44">
        <v>673.8333333333334</v>
      </c>
      <c r="K55" s="44">
        <v>667.8333333333334</v>
      </c>
      <c r="L55" s="44">
        <v>664.25</v>
      </c>
      <c r="M55" s="44">
        <v>665.1666666666666</v>
      </c>
      <c r="N55" s="44">
        <v>675.5833333333334</v>
      </c>
      <c r="O55" s="44">
        <v>687</v>
      </c>
      <c r="P55" s="44">
        <v>695</v>
      </c>
      <c r="Q55" s="58">
        <v>705</v>
      </c>
      <c r="R55" s="20">
        <v>709</v>
      </c>
      <c r="S55" s="20">
        <v>688</v>
      </c>
    </row>
    <row r="56" spans="1:19" ht="15.75">
      <c r="A56" s="1" t="s">
        <v>53</v>
      </c>
      <c r="B56" s="19">
        <v>3238.083333333333</v>
      </c>
      <c r="C56" s="17">
        <v>3220.916666666666</v>
      </c>
      <c r="D56" s="18">
        <v>3268.1666666666665</v>
      </c>
      <c r="E56" s="18">
        <v>3268.1666666666665</v>
      </c>
      <c r="F56" s="18">
        <v>3283.6666666666665</v>
      </c>
      <c r="G56" s="18">
        <v>3192.6666666666665</v>
      </c>
      <c r="H56" s="18">
        <v>3134.1666666666665</v>
      </c>
      <c r="I56" s="18">
        <v>3115.1666666666665</v>
      </c>
      <c r="J56" s="44">
        <v>3043.9166666666665</v>
      </c>
      <c r="K56" s="44">
        <v>3003.5</v>
      </c>
      <c r="L56" s="44">
        <v>2907.0833333333335</v>
      </c>
      <c r="M56" s="44">
        <v>2879.9166666666665</v>
      </c>
      <c r="N56" s="44">
        <v>2885.25</v>
      </c>
      <c r="O56" s="44">
        <v>2902.6666666666665</v>
      </c>
      <c r="P56" s="44">
        <v>2884</v>
      </c>
      <c r="Q56" s="58">
        <v>2801</v>
      </c>
      <c r="R56" s="20">
        <v>2804</v>
      </c>
      <c r="S56" s="20">
        <v>2829</v>
      </c>
    </row>
    <row r="57" spans="1:19" ht="15.75">
      <c r="A57" s="1" t="s">
        <v>54</v>
      </c>
      <c r="B57" s="19">
        <v>23321.333333333336</v>
      </c>
      <c r="C57" s="17">
        <v>22868.666666666668</v>
      </c>
      <c r="D57" s="18">
        <v>22520.333333333332</v>
      </c>
      <c r="E57" s="18">
        <v>22520.333333333332</v>
      </c>
      <c r="F57" s="18">
        <v>22192.75</v>
      </c>
      <c r="G57" s="18">
        <v>21550.416666666668</v>
      </c>
      <c r="H57" s="18">
        <v>21253.25</v>
      </c>
      <c r="I57" s="18">
        <v>20814.166666666668</v>
      </c>
      <c r="J57" s="44">
        <v>20614</v>
      </c>
      <c r="K57" s="44">
        <v>20403.5</v>
      </c>
      <c r="L57" s="44">
        <v>20300.75</v>
      </c>
      <c r="M57" s="44">
        <v>20536.5</v>
      </c>
      <c r="N57" s="44">
        <v>20734.083333333332</v>
      </c>
      <c r="O57" s="44">
        <v>20689.666666666668</v>
      </c>
      <c r="P57" s="44">
        <v>20861</v>
      </c>
      <c r="Q57" s="58">
        <v>20760</v>
      </c>
      <c r="R57" s="20">
        <v>20914</v>
      </c>
      <c r="S57" s="20">
        <v>20953</v>
      </c>
    </row>
    <row r="58" spans="1:19" ht="15.75">
      <c r="A58" s="1" t="s">
        <v>55</v>
      </c>
      <c r="B58" s="19">
        <v>2849</v>
      </c>
      <c r="C58" s="17">
        <v>2788.083333333333</v>
      </c>
      <c r="D58" s="18">
        <v>2764.5</v>
      </c>
      <c r="E58" s="18">
        <v>2764.5</v>
      </c>
      <c r="F58" s="18">
        <v>2707.25</v>
      </c>
      <c r="G58" s="18">
        <v>2565.25</v>
      </c>
      <c r="H58" s="18">
        <v>2496.3333333333335</v>
      </c>
      <c r="I58" s="18">
        <v>2525.4166666666665</v>
      </c>
      <c r="J58" s="44">
        <v>2481.1666666666665</v>
      </c>
      <c r="K58" s="44">
        <v>2490.25</v>
      </c>
      <c r="L58" s="44">
        <v>2491.25</v>
      </c>
      <c r="M58" s="44">
        <v>2531.0833333333335</v>
      </c>
      <c r="N58" s="44">
        <v>2537.0833333333335</v>
      </c>
      <c r="O58" s="44">
        <v>2528.4166666666665</v>
      </c>
      <c r="P58" s="44">
        <v>2521</v>
      </c>
      <c r="Q58" s="58">
        <v>2507</v>
      </c>
      <c r="R58" s="20">
        <v>2551</v>
      </c>
      <c r="S58" s="20">
        <v>2590</v>
      </c>
    </row>
    <row r="59" spans="1:19" ht="15.75">
      <c r="A59" s="1" t="s">
        <v>56</v>
      </c>
      <c r="B59" s="19">
        <v>1271.9166666666665</v>
      </c>
      <c r="C59" s="17">
        <v>1247.1666666666665</v>
      </c>
      <c r="D59" s="18">
        <v>1183.4166666666667</v>
      </c>
      <c r="E59" s="18">
        <v>1183.4166666666667</v>
      </c>
      <c r="F59" s="18">
        <v>1225.5</v>
      </c>
      <c r="G59" s="18">
        <v>1191.4166666666667</v>
      </c>
      <c r="H59" s="18">
        <v>1163.1666666666667</v>
      </c>
      <c r="I59" s="18">
        <v>1127.3333333333333</v>
      </c>
      <c r="J59" s="44">
        <v>1093.5</v>
      </c>
      <c r="K59" s="44">
        <v>1068.25</v>
      </c>
      <c r="L59" s="44">
        <v>1051.0833333333333</v>
      </c>
      <c r="M59" s="44">
        <v>1032.75</v>
      </c>
      <c r="N59" s="44">
        <v>1001.5</v>
      </c>
      <c r="O59" s="44">
        <v>1000.0833333333334</v>
      </c>
      <c r="P59" s="44">
        <v>982</v>
      </c>
      <c r="Q59" s="58">
        <v>970</v>
      </c>
      <c r="R59" s="20">
        <v>988</v>
      </c>
      <c r="S59" s="20">
        <v>1024</v>
      </c>
    </row>
    <row r="60" spans="1:19" ht="15.75">
      <c r="A60" s="1" t="s">
        <v>57</v>
      </c>
      <c r="B60" s="19">
        <v>1720.6666666666665</v>
      </c>
      <c r="C60" s="17">
        <v>1706.9166666666665</v>
      </c>
      <c r="D60" s="18">
        <v>1740.75</v>
      </c>
      <c r="E60" s="18">
        <v>1740.75</v>
      </c>
      <c r="F60" s="18">
        <v>1742.25</v>
      </c>
      <c r="G60" s="18">
        <v>1724.6666666666667</v>
      </c>
      <c r="H60" s="18">
        <v>1704.8333333333333</v>
      </c>
      <c r="I60" s="18">
        <v>1666.5</v>
      </c>
      <c r="J60" s="44">
        <v>1622.6666666666667</v>
      </c>
      <c r="K60" s="44">
        <v>1626.0833333333333</v>
      </c>
      <c r="L60" s="44">
        <v>1610.0833333333333</v>
      </c>
      <c r="M60" s="44">
        <v>1550.9166666666667</v>
      </c>
      <c r="N60" s="44">
        <v>1523.9166666666667</v>
      </c>
      <c r="O60" s="44">
        <v>1498.6666666666667</v>
      </c>
      <c r="P60" s="44">
        <v>1483</v>
      </c>
      <c r="Q60" s="58">
        <v>1484</v>
      </c>
      <c r="R60" s="20">
        <v>1516</v>
      </c>
      <c r="S60" s="20">
        <v>1522</v>
      </c>
    </row>
    <row r="61" spans="1:19" ht="15.75">
      <c r="A61" s="1" t="s">
        <v>58</v>
      </c>
      <c r="B61" s="19">
        <v>4551.333333333333</v>
      </c>
      <c r="C61" s="17">
        <v>4447.083333333333</v>
      </c>
      <c r="D61" s="18">
        <v>4320.833333333333</v>
      </c>
      <c r="E61" s="18">
        <v>4320.833333333333</v>
      </c>
      <c r="F61" s="18">
        <v>4261.333333333333</v>
      </c>
      <c r="G61" s="18">
        <v>4163.083333333333</v>
      </c>
      <c r="H61" s="18">
        <v>4093.3333333333335</v>
      </c>
      <c r="I61" s="18">
        <v>4042.0833333333335</v>
      </c>
      <c r="J61" s="44">
        <v>4000.5</v>
      </c>
      <c r="K61" s="44">
        <v>4030.1666666666665</v>
      </c>
      <c r="L61" s="44">
        <v>4016.5</v>
      </c>
      <c r="M61" s="44">
        <v>3982.3333333333335</v>
      </c>
      <c r="N61" s="44">
        <v>3956.8333333333335</v>
      </c>
      <c r="O61" s="44">
        <v>3952.1666666666665</v>
      </c>
      <c r="P61" s="44">
        <v>3980</v>
      </c>
      <c r="Q61" s="58">
        <v>3965</v>
      </c>
      <c r="R61" s="20">
        <v>3990</v>
      </c>
      <c r="S61" s="20">
        <v>4038</v>
      </c>
    </row>
    <row r="62" spans="1:19" ht="15.75">
      <c r="A62" s="1" t="s">
        <v>59</v>
      </c>
      <c r="B62" s="19">
        <v>1770.5</v>
      </c>
      <c r="C62" s="17">
        <v>1729.75</v>
      </c>
      <c r="D62" s="18">
        <v>1734.5833333333333</v>
      </c>
      <c r="E62" s="18">
        <v>1734.5833333333333</v>
      </c>
      <c r="F62" s="18">
        <v>1699.8333333333333</v>
      </c>
      <c r="G62" s="18">
        <v>1646.5833333333333</v>
      </c>
      <c r="H62" s="18">
        <v>1592</v>
      </c>
      <c r="I62" s="18">
        <v>1554</v>
      </c>
      <c r="J62" s="44">
        <v>1519.8333333333333</v>
      </c>
      <c r="K62" s="44">
        <v>1518.5</v>
      </c>
      <c r="L62" s="44">
        <v>1494.5</v>
      </c>
      <c r="M62" s="44">
        <v>1480</v>
      </c>
      <c r="N62" s="44">
        <v>1468.0833333333333</v>
      </c>
      <c r="O62" s="44">
        <v>1418</v>
      </c>
      <c r="P62" s="44">
        <v>1436</v>
      </c>
      <c r="Q62" s="58">
        <v>1419</v>
      </c>
      <c r="R62" s="20">
        <v>1418</v>
      </c>
      <c r="S62" s="20">
        <v>1405</v>
      </c>
    </row>
    <row r="63" spans="1:19" ht="15.75">
      <c r="A63" s="1" t="s">
        <v>60</v>
      </c>
      <c r="B63" s="19">
        <v>1733.5</v>
      </c>
      <c r="C63" s="17">
        <v>1684.083333333333</v>
      </c>
      <c r="D63" s="18">
        <v>1644.5</v>
      </c>
      <c r="E63" s="18">
        <v>1644.5</v>
      </c>
      <c r="F63" s="18">
        <v>1609</v>
      </c>
      <c r="G63" s="18">
        <v>1574.9166666666667</v>
      </c>
      <c r="H63" s="18">
        <v>1564.3333333333333</v>
      </c>
      <c r="I63" s="18">
        <v>1512.1666666666667</v>
      </c>
      <c r="J63" s="44">
        <v>1517.5</v>
      </c>
      <c r="K63" s="44">
        <v>1479.6666666666667</v>
      </c>
      <c r="L63" s="44">
        <v>1450.5833333333333</v>
      </c>
      <c r="M63" s="44">
        <v>1433.75</v>
      </c>
      <c r="N63" s="44">
        <v>1393.9166666666667</v>
      </c>
      <c r="O63" s="44">
        <v>1385.6666666666667</v>
      </c>
      <c r="P63" s="44">
        <v>1414</v>
      </c>
      <c r="Q63" s="58">
        <v>1389</v>
      </c>
      <c r="R63" s="20">
        <v>1348</v>
      </c>
      <c r="S63" s="20">
        <v>1352</v>
      </c>
    </row>
    <row r="64" spans="1:19" ht="15.75">
      <c r="A64" s="1" t="s">
        <v>61</v>
      </c>
      <c r="B64" s="19">
        <v>2334</v>
      </c>
      <c r="C64" s="17">
        <v>2269.9166666666665</v>
      </c>
      <c r="D64" s="18">
        <v>2149.9166666666665</v>
      </c>
      <c r="E64" s="18">
        <v>2149.9166666666665</v>
      </c>
      <c r="F64" s="18">
        <v>2086.6666666666665</v>
      </c>
      <c r="G64" s="18">
        <v>2017.3333333333333</v>
      </c>
      <c r="H64" s="18">
        <v>2025.0833333333333</v>
      </c>
      <c r="I64" s="18">
        <v>2000.6666666666667</v>
      </c>
      <c r="J64" s="44">
        <v>1959.3333333333333</v>
      </c>
      <c r="K64" s="44">
        <v>1931.5</v>
      </c>
      <c r="L64" s="44">
        <v>1877.0833333333333</v>
      </c>
      <c r="M64" s="44">
        <v>1817.25</v>
      </c>
      <c r="N64" s="44">
        <v>1797.4166666666667</v>
      </c>
      <c r="O64" s="44">
        <v>1786.9166666666667</v>
      </c>
      <c r="P64" s="44">
        <v>1786</v>
      </c>
      <c r="Q64" s="58">
        <v>1783</v>
      </c>
      <c r="R64" s="20">
        <v>1840</v>
      </c>
      <c r="S64" s="20">
        <v>1817</v>
      </c>
    </row>
    <row r="65" spans="1:19" ht="15.75">
      <c r="A65" s="1" t="s">
        <v>62</v>
      </c>
      <c r="B65" s="19">
        <v>19163.666666666668</v>
      </c>
      <c r="C65" s="17">
        <v>18561</v>
      </c>
      <c r="D65" s="18">
        <v>17925.75</v>
      </c>
      <c r="E65" s="18">
        <v>17925.75</v>
      </c>
      <c r="F65" s="18">
        <v>17557.416666666668</v>
      </c>
      <c r="G65" s="18">
        <v>17046.5</v>
      </c>
      <c r="H65" s="18">
        <v>16683.083333333332</v>
      </c>
      <c r="I65" s="18">
        <v>16350</v>
      </c>
      <c r="J65" s="44">
        <v>16150.833333333334</v>
      </c>
      <c r="K65" s="44">
        <v>15837.166666666666</v>
      </c>
      <c r="L65" s="44">
        <v>15391.416666666666</v>
      </c>
      <c r="M65" s="44">
        <v>15206</v>
      </c>
      <c r="N65" s="44">
        <v>14980.916666666666</v>
      </c>
      <c r="O65" s="44">
        <v>14814.25</v>
      </c>
      <c r="P65" s="44">
        <v>14626</v>
      </c>
      <c r="Q65" s="58">
        <v>14257</v>
      </c>
      <c r="R65" s="20">
        <v>14258</v>
      </c>
      <c r="S65" s="20">
        <v>14316</v>
      </c>
    </row>
    <row r="66" spans="1:19" ht="15.75">
      <c r="A66" s="1" t="s">
        <v>63</v>
      </c>
      <c r="B66" s="19">
        <v>718.8333333333333</v>
      </c>
      <c r="C66" s="17">
        <v>707.0833333333333</v>
      </c>
      <c r="D66" s="18">
        <v>697.3333333333334</v>
      </c>
      <c r="E66" s="18">
        <v>697.3333333333334</v>
      </c>
      <c r="F66" s="18">
        <v>674.75</v>
      </c>
      <c r="G66" s="18">
        <v>672</v>
      </c>
      <c r="H66" s="18">
        <v>671.3333333333334</v>
      </c>
      <c r="I66" s="18">
        <v>652.1666666666666</v>
      </c>
      <c r="J66" s="44">
        <v>633.3333333333334</v>
      </c>
      <c r="K66" s="44">
        <v>623.4166666666666</v>
      </c>
      <c r="L66" s="44">
        <v>598.1666666666666</v>
      </c>
      <c r="M66" s="44">
        <v>592.5833333333334</v>
      </c>
      <c r="N66" s="44">
        <v>603.25</v>
      </c>
      <c r="O66" s="44">
        <v>613.9166666666666</v>
      </c>
      <c r="P66" s="44">
        <v>617</v>
      </c>
      <c r="Q66" s="58">
        <v>624</v>
      </c>
      <c r="R66" s="20">
        <v>625</v>
      </c>
      <c r="S66" s="20">
        <v>636</v>
      </c>
    </row>
    <row r="67" spans="1:19" ht="15.75">
      <c r="A67" s="1" t="s">
        <v>64</v>
      </c>
      <c r="B67" s="19">
        <v>561.75</v>
      </c>
      <c r="C67" s="17">
        <v>547.6666666666666</v>
      </c>
      <c r="D67" s="18">
        <v>525</v>
      </c>
      <c r="E67" s="18">
        <v>525</v>
      </c>
      <c r="F67" s="18">
        <v>519.4166666666666</v>
      </c>
      <c r="G67" s="18">
        <v>506.5</v>
      </c>
      <c r="H67" s="18">
        <v>508.0833333333333</v>
      </c>
      <c r="I67" s="18">
        <v>503.5833333333333</v>
      </c>
      <c r="J67" s="44">
        <v>502.25</v>
      </c>
      <c r="K67" s="44">
        <v>486.9166666666667</v>
      </c>
      <c r="L67" s="44">
        <v>482.75</v>
      </c>
      <c r="M67" s="44">
        <v>472.0833333333333</v>
      </c>
      <c r="N67" s="44">
        <v>466.3333333333333</v>
      </c>
      <c r="O67" s="44">
        <v>451.25</v>
      </c>
      <c r="P67" s="44">
        <v>460</v>
      </c>
      <c r="Q67" s="58">
        <v>483</v>
      </c>
      <c r="R67" s="20">
        <v>484</v>
      </c>
      <c r="S67" s="20">
        <v>496</v>
      </c>
    </row>
    <row r="68" spans="1:19" ht="15.75">
      <c r="A68" s="1"/>
      <c r="B68" s="1"/>
      <c r="C68" s="1"/>
      <c r="D68" s="18"/>
      <c r="E68" s="18"/>
      <c r="F68" s="18"/>
      <c r="G68" s="18"/>
      <c r="H68" s="18"/>
      <c r="I68" s="18"/>
      <c r="J68" s="44"/>
      <c r="K68" s="44"/>
      <c r="L68" s="44"/>
      <c r="M68" s="44"/>
      <c r="N68" s="44"/>
      <c r="O68" s="44"/>
      <c r="P68" s="44"/>
      <c r="Q68" s="58"/>
      <c r="R68" s="20"/>
      <c r="S68" s="20"/>
    </row>
    <row r="69" spans="1:19" ht="15.75">
      <c r="A69" s="1" t="s">
        <v>65</v>
      </c>
      <c r="B69" s="21">
        <v>4703.333333333333</v>
      </c>
      <c r="C69" s="21">
        <v>5177.5</v>
      </c>
      <c r="D69" s="18">
        <v>5882.416666666667</v>
      </c>
      <c r="E69" s="18">
        <v>5882.416666666667</v>
      </c>
      <c r="F69" s="18">
        <v>6446.5</v>
      </c>
      <c r="G69" s="18">
        <v>7220.75</v>
      </c>
      <c r="H69" s="18">
        <v>7673</v>
      </c>
      <c r="I69" s="18">
        <v>8039.75</v>
      </c>
      <c r="J69" s="44">
        <v>8333.083333333334</v>
      </c>
      <c r="K69" s="44">
        <v>8563</v>
      </c>
      <c r="L69" s="44">
        <v>8907.75</v>
      </c>
      <c r="M69" s="44">
        <v>9094.75</v>
      </c>
      <c r="N69" s="52">
        <v>9443.416666666666</v>
      </c>
      <c r="O69" s="44">
        <v>9835.083333333334</v>
      </c>
      <c r="P69" s="44">
        <v>10421</v>
      </c>
      <c r="Q69" s="58">
        <v>10867</v>
      </c>
      <c r="R69" s="20">
        <v>11326</v>
      </c>
      <c r="S69" s="20">
        <v>11545</v>
      </c>
    </row>
    <row r="70" spans="1:19" ht="15.7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5.75">
      <c r="A71" s="1" t="s">
        <v>66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5.75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5.75">
      <c r="A73" s="1" t="s">
        <v>67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2:19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19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2:19" ht="15.75">
      <c r="B76" s="14"/>
      <c r="C76" s="14"/>
      <c r="D76" s="14"/>
      <c r="E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2:19" ht="15.75">
      <c r="B77" s="14"/>
      <c r="C77" s="14"/>
      <c r="D77" s="14"/>
      <c r="E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19" ht="15.75">
      <c r="B78" s="14"/>
      <c r="C78" s="14"/>
      <c r="D78" s="14"/>
      <c r="E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5.75">
      <c r="B79" s="14"/>
      <c r="C79" s="14"/>
      <c r="D79" s="14"/>
      <c r="E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5.75">
      <c r="B80" s="14"/>
      <c r="C80" s="14"/>
      <c r="D80" s="14"/>
      <c r="E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8" ht="15.75">
      <c r="B81" s="14"/>
      <c r="C81" s="14"/>
      <c r="D81" s="14"/>
      <c r="E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2:18" ht="15.75">
      <c r="B82" s="14"/>
      <c r="C82" s="14"/>
      <c r="D82" s="14"/>
      <c r="E82" s="14"/>
      <c r="H82" s="14"/>
      <c r="I82" s="14"/>
      <c r="K82" s="14"/>
      <c r="L82" s="14"/>
      <c r="M82" s="14"/>
      <c r="O82" s="14"/>
      <c r="P82" s="14"/>
      <c r="Q82" s="14"/>
      <c r="R82" s="14"/>
    </row>
    <row r="83" spans="2:18" ht="15.75">
      <c r="B83" s="14"/>
      <c r="C83" s="14"/>
      <c r="D83" s="14"/>
      <c r="E83" s="14"/>
      <c r="K83" s="14"/>
      <c r="L83" s="14"/>
      <c r="M83" s="14"/>
      <c r="O83" s="14"/>
      <c r="P83" s="14"/>
      <c r="Q83" s="14"/>
      <c r="R83" s="14"/>
    </row>
    <row r="84" spans="2:3" ht="15.75">
      <c r="B84" s="14"/>
      <c r="C84" s="14"/>
    </row>
    <row r="85" spans="2:3" ht="15.75">
      <c r="B85" s="14"/>
      <c r="C85" s="14"/>
    </row>
    <row r="86" spans="2:3" ht="15.75">
      <c r="B86" s="14"/>
      <c r="C86" s="14"/>
    </row>
    <row r="87" spans="2:3" ht="15.75">
      <c r="B87" s="14"/>
      <c r="C87" s="14"/>
    </row>
    <row r="88" spans="2:3" ht="15.75">
      <c r="B88" s="14"/>
      <c r="C88" s="14"/>
    </row>
    <row r="89" spans="2:3" ht="15.75">
      <c r="B89" s="14"/>
      <c r="C89" s="14"/>
    </row>
    <row r="90" spans="2:3" ht="15.75">
      <c r="B90" s="14"/>
      <c r="C90" s="14"/>
    </row>
    <row r="91" spans="2:3" ht="15.75">
      <c r="B91" s="14"/>
      <c r="C91" s="14"/>
    </row>
    <row r="92" spans="2:3" ht="15.75">
      <c r="B92" s="14"/>
      <c r="C92" s="14"/>
    </row>
    <row r="93" ht="15.75">
      <c r="C93" s="1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ht="20.25">
      <c r="A1" s="26" t="s">
        <v>68</v>
      </c>
    </row>
    <row r="2" ht="20.25">
      <c r="A2" s="26" t="s">
        <v>76</v>
      </c>
    </row>
    <row r="4" spans="1:9" ht="15.75">
      <c r="A4" s="2" t="s">
        <v>0</v>
      </c>
      <c r="B4" s="63">
        <v>2006</v>
      </c>
      <c r="C4" s="63"/>
      <c r="D4" s="3"/>
      <c r="E4" s="63">
        <v>2005</v>
      </c>
      <c r="F4" s="63"/>
      <c r="G4" s="4"/>
      <c r="H4" s="63" t="s">
        <v>1</v>
      </c>
      <c r="I4" s="63"/>
    </row>
    <row r="5" spans="1:9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</row>
    <row r="6" spans="1:9" ht="15.75">
      <c r="A6" s="1"/>
      <c r="B6" s="8"/>
      <c r="C6" s="8"/>
      <c r="D6" s="8"/>
      <c r="E6" s="8"/>
      <c r="F6" s="8"/>
      <c r="G6" s="8"/>
      <c r="H6" s="8"/>
      <c r="I6" s="1"/>
    </row>
    <row r="7" spans="1:9" ht="15.75">
      <c r="A7" s="1" t="s">
        <v>5</v>
      </c>
      <c r="B7" s="12">
        <v>644118</v>
      </c>
      <c r="C7" s="38">
        <v>3859534450</v>
      </c>
      <c r="D7" s="12"/>
      <c r="E7" s="12">
        <v>634265</v>
      </c>
      <c r="F7" s="38">
        <v>3729161901</v>
      </c>
      <c r="G7" s="12"/>
      <c r="H7" s="34">
        <v>0.015500000000000002</v>
      </c>
      <c r="I7" s="34">
        <v>0.0454</v>
      </c>
    </row>
    <row r="8" spans="1:9" ht="15.75">
      <c r="A8" s="1"/>
      <c r="B8" s="1"/>
      <c r="C8" s="28"/>
      <c r="D8" s="15"/>
      <c r="E8" s="1"/>
      <c r="F8" s="28"/>
      <c r="G8" s="15"/>
      <c r="H8" s="34"/>
      <c r="I8" s="34"/>
    </row>
    <row r="9" spans="1:9" ht="15.75">
      <c r="A9" s="1" t="s">
        <v>6</v>
      </c>
      <c r="B9" s="44">
        <v>405479</v>
      </c>
      <c r="C9" s="46">
        <v>2522538059</v>
      </c>
      <c r="D9" s="44"/>
      <c r="E9" s="44">
        <v>400469.5</v>
      </c>
      <c r="F9" s="46">
        <v>2417651078</v>
      </c>
      <c r="G9" s="45"/>
      <c r="H9" s="34">
        <f>(((B9-E9)/E9)*100)*0.01</f>
        <v>0.012509067482042953</v>
      </c>
      <c r="I9" s="34">
        <f>(((C9-F9)/F9)*100)*0.01</f>
        <v>0.043383837293331715</v>
      </c>
    </row>
    <row r="10" spans="1:9" ht="15.75">
      <c r="A10" s="1"/>
      <c r="B10" s="44"/>
      <c r="C10" s="46"/>
      <c r="D10" s="44"/>
      <c r="E10" s="44"/>
      <c r="F10" s="46"/>
      <c r="G10" s="45"/>
      <c r="H10" s="34"/>
      <c r="I10" s="34"/>
    </row>
    <row r="11" spans="1:9" ht="15.75">
      <c r="A11" s="1" t="s">
        <v>7</v>
      </c>
      <c r="B11" s="44">
        <v>230075.66666666666</v>
      </c>
      <c r="C11" s="46">
        <v>1336447867</v>
      </c>
      <c r="D11" s="44"/>
      <c r="E11" s="44">
        <v>224886.75</v>
      </c>
      <c r="F11" s="46">
        <v>1271510707</v>
      </c>
      <c r="G11" s="45"/>
      <c r="H11" s="34">
        <f aca="true" t="shared" si="0" ref="H11:H42">(((B11-E11)/E11)*100)*0.01</f>
        <v>0.023073465496151538</v>
      </c>
      <c r="I11" s="34">
        <f aca="true" t="shared" si="1" ref="I11:I42">(((C11-F11)/F11)*100)*0.01</f>
        <v>0.0510708715565696</v>
      </c>
    </row>
    <row r="12" spans="1:9" ht="15.75">
      <c r="A12" s="1" t="s">
        <v>8</v>
      </c>
      <c r="B12" s="44">
        <v>6550.666666666667</v>
      </c>
      <c r="C12" s="46">
        <v>37662580</v>
      </c>
      <c r="D12" s="44"/>
      <c r="E12" s="44">
        <v>6456.5</v>
      </c>
      <c r="F12" s="46">
        <v>36236976</v>
      </c>
      <c r="G12" s="45"/>
      <c r="H12" s="34">
        <f t="shared" si="0"/>
        <v>0.014584785358424375</v>
      </c>
      <c r="I12" s="34">
        <f t="shared" si="1"/>
        <v>0.03934114149039368</v>
      </c>
    </row>
    <row r="13" spans="1:9" ht="15.75">
      <c r="A13" s="1" t="s">
        <v>9</v>
      </c>
      <c r="B13" s="44">
        <v>1467.8333333333333</v>
      </c>
      <c r="C13" s="46">
        <v>8636136</v>
      </c>
      <c r="D13" s="44"/>
      <c r="E13" s="44">
        <v>1446.5</v>
      </c>
      <c r="F13" s="46">
        <v>8016507</v>
      </c>
      <c r="G13" s="45"/>
      <c r="H13" s="34">
        <f t="shared" si="0"/>
        <v>0.014748242885124963</v>
      </c>
      <c r="I13" s="34">
        <f t="shared" si="1"/>
        <v>0.07729413820757594</v>
      </c>
    </row>
    <row r="14" spans="1:9" ht="15.75">
      <c r="A14" s="1" t="s">
        <v>10</v>
      </c>
      <c r="B14" s="44">
        <v>5685</v>
      </c>
      <c r="C14" s="46">
        <v>34312823</v>
      </c>
      <c r="D14" s="44"/>
      <c r="E14" s="44">
        <v>5431.75</v>
      </c>
      <c r="F14" s="46">
        <v>31657461</v>
      </c>
      <c r="G14" s="45"/>
      <c r="H14" s="34">
        <f t="shared" si="0"/>
        <v>0.04662401620104018</v>
      </c>
      <c r="I14" s="34">
        <f t="shared" si="1"/>
        <v>0.08387792059508499</v>
      </c>
    </row>
    <row r="15" spans="1:9" ht="15.75">
      <c r="A15" s="1" t="s">
        <v>11</v>
      </c>
      <c r="B15" s="44">
        <v>2362.25</v>
      </c>
      <c r="C15" s="46">
        <v>13645518</v>
      </c>
      <c r="D15" s="44"/>
      <c r="E15" s="44">
        <v>2311.5</v>
      </c>
      <c r="F15" s="46">
        <v>12717900</v>
      </c>
      <c r="G15" s="45"/>
      <c r="H15" s="34">
        <f t="shared" si="0"/>
        <v>0.021955440190352584</v>
      </c>
      <c r="I15" s="34">
        <f t="shared" si="1"/>
        <v>0.07293798504470078</v>
      </c>
    </row>
    <row r="16" spans="1:9" ht="15.75">
      <c r="A16" s="1" t="s">
        <v>12</v>
      </c>
      <c r="B16" s="44">
        <v>1809.6666666666667</v>
      </c>
      <c r="C16" s="46">
        <v>10110239</v>
      </c>
      <c r="D16" s="44"/>
      <c r="E16" s="44">
        <v>1791</v>
      </c>
      <c r="F16" s="46">
        <v>9805885</v>
      </c>
      <c r="G16" s="45"/>
      <c r="H16" s="34">
        <f t="shared" si="0"/>
        <v>0.010422482784291871</v>
      </c>
      <c r="I16" s="34">
        <f t="shared" si="1"/>
        <v>0.03103789204136088</v>
      </c>
    </row>
    <row r="17" spans="1:9" ht="15.75">
      <c r="A17" s="1" t="s">
        <v>13</v>
      </c>
      <c r="B17" s="44">
        <v>4138.583333333333</v>
      </c>
      <c r="C17" s="46">
        <v>24691203</v>
      </c>
      <c r="D17" s="44"/>
      <c r="E17" s="44">
        <v>4044</v>
      </c>
      <c r="F17" s="46">
        <v>23266993</v>
      </c>
      <c r="G17" s="45"/>
      <c r="H17" s="34">
        <f t="shared" si="0"/>
        <v>0.023388559182327653</v>
      </c>
      <c r="I17" s="34">
        <f t="shared" si="1"/>
        <v>0.06121160564237931</v>
      </c>
    </row>
    <row r="18" spans="1:9" ht="15.75">
      <c r="A18" s="1" t="s">
        <v>14</v>
      </c>
      <c r="B18" s="44">
        <v>3022.5</v>
      </c>
      <c r="C18" s="46">
        <v>17514046</v>
      </c>
      <c r="D18" s="44"/>
      <c r="E18" s="44">
        <v>2915.8333333333335</v>
      </c>
      <c r="F18" s="46">
        <v>16420741</v>
      </c>
      <c r="G18" s="45"/>
      <c r="H18" s="34">
        <f t="shared" si="0"/>
        <v>0.036581880537296316</v>
      </c>
      <c r="I18" s="34">
        <f t="shared" si="1"/>
        <v>0.0665807346940068</v>
      </c>
    </row>
    <row r="19" spans="1:9" ht="15.75">
      <c r="A19" s="1" t="s">
        <v>15</v>
      </c>
      <c r="B19" s="44">
        <v>1459.4166666666667</v>
      </c>
      <c r="C19" s="46">
        <v>8041592</v>
      </c>
      <c r="D19" s="44"/>
      <c r="E19" s="44">
        <v>1407.6666666666667</v>
      </c>
      <c r="F19" s="46">
        <v>7547267</v>
      </c>
      <c r="G19" s="45"/>
      <c r="H19" s="34">
        <f t="shared" si="0"/>
        <v>0.03676296471702581</v>
      </c>
      <c r="I19" s="34">
        <f t="shared" si="1"/>
        <v>0.06549721905956156</v>
      </c>
    </row>
    <row r="20" spans="1:9" ht="15.75">
      <c r="A20" s="1" t="s">
        <v>16</v>
      </c>
      <c r="B20" s="44">
        <v>2688.0833333333335</v>
      </c>
      <c r="C20" s="46">
        <v>14946453</v>
      </c>
      <c r="D20" s="44"/>
      <c r="E20" s="44">
        <v>2621.3333333333335</v>
      </c>
      <c r="F20" s="46">
        <v>14305240</v>
      </c>
      <c r="G20" s="45"/>
      <c r="H20" s="34">
        <f t="shared" si="0"/>
        <v>0.025464140386571722</v>
      </c>
      <c r="I20" s="34">
        <f t="shared" si="1"/>
        <v>0.044823645041956656</v>
      </c>
    </row>
    <row r="21" spans="1:9" ht="15.75">
      <c r="A21" s="1" t="s">
        <v>17</v>
      </c>
      <c r="B21" s="44">
        <v>1500.9166666666667</v>
      </c>
      <c r="C21" s="46">
        <v>8427179</v>
      </c>
      <c r="D21" s="44"/>
      <c r="E21" s="44">
        <v>1498.75</v>
      </c>
      <c r="F21" s="46">
        <v>8192885</v>
      </c>
      <c r="G21" s="45"/>
      <c r="H21" s="34">
        <f t="shared" si="0"/>
        <v>0.001445649152071221</v>
      </c>
      <c r="I21" s="34">
        <f t="shared" si="1"/>
        <v>0.028597252372027683</v>
      </c>
    </row>
    <row r="22" spans="1:9" ht="15.75">
      <c r="A22" s="1" t="s">
        <v>18</v>
      </c>
      <c r="B22" s="44">
        <v>1224.4166666666667</v>
      </c>
      <c r="C22" s="46">
        <v>6783199</v>
      </c>
      <c r="D22" s="44"/>
      <c r="E22" s="44">
        <v>1191.25</v>
      </c>
      <c r="F22" s="46">
        <v>6289564</v>
      </c>
      <c r="G22" s="45"/>
      <c r="H22" s="34">
        <f t="shared" si="0"/>
        <v>0.027841902763203984</v>
      </c>
      <c r="I22" s="34">
        <f t="shared" si="1"/>
        <v>0.07848477255339162</v>
      </c>
    </row>
    <row r="23" spans="1:9" ht="15.75">
      <c r="A23" s="1" t="s">
        <v>19</v>
      </c>
      <c r="B23" s="44">
        <v>1206.0833333333333</v>
      </c>
      <c r="C23" s="46">
        <v>6124522</v>
      </c>
      <c r="D23" s="44"/>
      <c r="E23" s="44">
        <v>1199.25</v>
      </c>
      <c r="F23" s="46">
        <v>6239177</v>
      </c>
      <c r="G23" s="45"/>
      <c r="H23" s="34">
        <f t="shared" si="0"/>
        <v>0.005698005698005635</v>
      </c>
      <c r="I23" s="34">
        <f t="shared" si="1"/>
        <v>-0.018376622429528765</v>
      </c>
    </row>
    <row r="24" spans="1:9" ht="15.75">
      <c r="A24" s="1" t="s">
        <v>20</v>
      </c>
      <c r="B24" s="44">
        <v>4592.166666666667</v>
      </c>
      <c r="C24" s="46">
        <v>26517791</v>
      </c>
      <c r="D24" s="44"/>
      <c r="E24" s="44">
        <v>4471.083333333333</v>
      </c>
      <c r="F24" s="46">
        <v>24993367</v>
      </c>
      <c r="G24" s="45"/>
      <c r="H24" s="34">
        <f t="shared" si="0"/>
        <v>0.0270814306748925</v>
      </c>
      <c r="I24" s="34">
        <f t="shared" si="1"/>
        <v>0.06099314270062133</v>
      </c>
    </row>
    <row r="25" spans="1:9" ht="15.75">
      <c r="A25" s="1" t="s">
        <v>21</v>
      </c>
      <c r="B25" s="44">
        <v>26196.833333333332</v>
      </c>
      <c r="C25" s="46">
        <v>159310608</v>
      </c>
      <c r="D25" s="44"/>
      <c r="E25" s="44">
        <v>25686.5</v>
      </c>
      <c r="F25" s="46">
        <v>153194449</v>
      </c>
      <c r="G25" s="45"/>
      <c r="H25" s="34">
        <f t="shared" si="0"/>
        <v>0.0198677645196244</v>
      </c>
      <c r="I25" s="34">
        <f t="shared" si="1"/>
        <v>0.03992415547641677</v>
      </c>
    </row>
    <row r="26" spans="1:9" ht="15.75">
      <c r="A26" s="1" t="s">
        <v>22</v>
      </c>
      <c r="B26" s="44">
        <v>960.5</v>
      </c>
      <c r="C26" s="46">
        <v>5234965</v>
      </c>
      <c r="D26" s="44"/>
      <c r="E26" s="44">
        <v>944.4166666666666</v>
      </c>
      <c r="F26" s="46">
        <v>5192977</v>
      </c>
      <c r="G26" s="45"/>
      <c r="H26" s="34">
        <f t="shared" si="0"/>
        <v>0.017029912644489584</v>
      </c>
      <c r="I26" s="34">
        <f t="shared" si="1"/>
        <v>0.008085535522302525</v>
      </c>
    </row>
    <row r="27" spans="1:9" ht="15.75">
      <c r="A27" s="1" t="s">
        <v>23</v>
      </c>
      <c r="B27" s="44">
        <v>1636.25</v>
      </c>
      <c r="C27" s="46">
        <v>9120574</v>
      </c>
      <c r="D27" s="44"/>
      <c r="E27" s="44">
        <v>1609.75</v>
      </c>
      <c r="F27" s="46">
        <v>8661300</v>
      </c>
      <c r="G27" s="45"/>
      <c r="H27" s="34">
        <f t="shared" si="0"/>
        <v>0.016462183568877155</v>
      </c>
      <c r="I27" s="34">
        <f t="shared" si="1"/>
        <v>0.05302598917021694</v>
      </c>
    </row>
    <row r="28" spans="1:9" ht="15.75">
      <c r="A28" s="1" t="s">
        <v>24</v>
      </c>
      <c r="B28" s="44">
        <v>1757.0833333333333</v>
      </c>
      <c r="C28" s="46">
        <v>9810419</v>
      </c>
      <c r="D28" s="44"/>
      <c r="E28" s="44">
        <v>1730</v>
      </c>
      <c r="F28" s="46">
        <v>9439141</v>
      </c>
      <c r="G28" s="45"/>
      <c r="H28" s="34">
        <f t="shared" si="0"/>
        <v>0.015655105973025003</v>
      </c>
      <c r="I28" s="34">
        <f t="shared" si="1"/>
        <v>0.03933387582620071</v>
      </c>
    </row>
    <row r="29" spans="1:9" ht="15.75">
      <c r="A29" s="1" t="s">
        <v>25</v>
      </c>
      <c r="B29" s="44">
        <v>1024.75</v>
      </c>
      <c r="C29" s="46">
        <v>5576051</v>
      </c>
      <c r="D29" s="44"/>
      <c r="E29" s="44">
        <v>1021.25</v>
      </c>
      <c r="F29" s="46">
        <v>5460353</v>
      </c>
      <c r="G29" s="45"/>
      <c r="H29" s="34">
        <f t="shared" si="0"/>
        <v>0.003427172582619339</v>
      </c>
      <c r="I29" s="34">
        <f t="shared" si="1"/>
        <v>0.02118873999538125</v>
      </c>
    </row>
    <row r="30" spans="1:9" ht="15.75">
      <c r="A30" s="1" t="s">
        <v>26</v>
      </c>
      <c r="B30" s="44">
        <v>1200.9166666666667</v>
      </c>
      <c r="C30" s="46">
        <v>6853532</v>
      </c>
      <c r="D30" s="44"/>
      <c r="E30" s="44">
        <v>1172.25</v>
      </c>
      <c r="F30" s="46">
        <v>6437748</v>
      </c>
      <c r="G30" s="45"/>
      <c r="H30" s="34">
        <f t="shared" si="0"/>
        <v>0.024454396815241412</v>
      </c>
      <c r="I30" s="34">
        <f t="shared" si="1"/>
        <v>0.06458531772290559</v>
      </c>
    </row>
    <row r="31" spans="1:9" ht="15.75">
      <c r="A31" s="1" t="s">
        <v>27</v>
      </c>
      <c r="B31" s="44">
        <v>70.91666666666667</v>
      </c>
      <c r="C31" s="46">
        <v>326877</v>
      </c>
      <c r="D31" s="44"/>
      <c r="E31" s="44">
        <v>68.33333333333333</v>
      </c>
      <c r="F31" s="46">
        <v>324324</v>
      </c>
      <c r="G31" s="45"/>
      <c r="H31" s="34">
        <f t="shared" si="0"/>
        <v>0.03780487804878063</v>
      </c>
      <c r="I31" s="34">
        <f t="shared" si="1"/>
        <v>0.007871757871757873</v>
      </c>
    </row>
    <row r="32" spans="1:9" ht="15.75">
      <c r="A32" s="1" t="s">
        <v>28</v>
      </c>
      <c r="B32" s="44">
        <v>1575.75</v>
      </c>
      <c r="C32" s="46">
        <v>8558372</v>
      </c>
      <c r="D32" s="44"/>
      <c r="E32" s="44">
        <v>1531.8333333333333</v>
      </c>
      <c r="F32" s="46">
        <v>8172430</v>
      </c>
      <c r="G32" s="45"/>
      <c r="H32" s="34">
        <f t="shared" si="0"/>
        <v>0.02866935045152872</v>
      </c>
      <c r="I32" s="34">
        <f t="shared" si="1"/>
        <v>0.04722487681142573</v>
      </c>
    </row>
    <row r="33" spans="1:9" ht="15.75">
      <c r="A33" s="1" t="s">
        <v>29</v>
      </c>
      <c r="B33" s="44">
        <v>2916.1666666666665</v>
      </c>
      <c r="C33" s="46">
        <v>16410783</v>
      </c>
      <c r="D33" s="44"/>
      <c r="E33" s="44">
        <v>2882.4166666666665</v>
      </c>
      <c r="F33" s="46">
        <v>15905188</v>
      </c>
      <c r="G33" s="45"/>
      <c r="H33" s="34">
        <f t="shared" si="0"/>
        <v>0.011708924802682935</v>
      </c>
      <c r="I33" s="34">
        <f t="shared" si="1"/>
        <v>0.03178805557029568</v>
      </c>
    </row>
    <row r="34" spans="1:9" ht="15.75">
      <c r="A34" s="1" t="s">
        <v>30</v>
      </c>
      <c r="B34" s="44">
        <v>636.9166666666666</v>
      </c>
      <c r="C34" s="46">
        <v>3558348</v>
      </c>
      <c r="D34" s="44"/>
      <c r="E34" s="44">
        <v>628.25</v>
      </c>
      <c r="F34" s="46">
        <v>3518967</v>
      </c>
      <c r="G34" s="45"/>
      <c r="H34" s="34">
        <f t="shared" si="0"/>
        <v>0.013794933014988667</v>
      </c>
      <c r="I34" s="34">
        <f t="shared" si="1"/>
        <v>0.011191068287937912</v>
      </c>
    </row>
    <row r="35" spans="1:9" ht="15.75">
      <c r="A35" s="1" t="s">
        <v>31</v>
      </c>
      <c r="B35" s="44">
        <v>1000.1666666666666</v>
      </c>
      <c r="C35" s="46">
        <v>5654347</v>
      </c>
      <c r="D35" s="44"/>
      <c r="E35" s="44">
        <v>976.5</v>
      </c>
      <c r="F35" s="46">
        <v>5653349</v>
      </c>
      <c r="G35" s="45"/>
      <c r="H35" s="34">
        <f t="shared" si="0"/>
        <v>0.024236217784604844</v>
      </c>
      <c r="I35" s="34">
        <f t="shared" si="1"/>
        <v>0.00017653252965631525</v>
      </c>
    </row>
    <row r="36" spans="1:9" ht="15.75">
      <c r="A36" s="1" t="s">
        <v>32</v>
      </c>
      <c r="B36" s="44">
        <v>1286.6666666666667</v>
      </c>
      <c r="C36" s="46">
        <v>7028659</v>
      </c>
      <c r="D36" s="44"/>
      <c r="E36" s="44">
        <v>1240.9166666666667</v>
      </c>
      <c r="F36" s="46">
        <v>6560720</v>
      </c>
      <c r="G36" s="45"/>
      <c r="H36" s="34">
        <f t="shared" si="0"/>
        <v>0.03686790678933584</v>
      </c>
      <c r="I36" s="34">
        <f t="shared" si="1"/>
        <v>0.07132433635332708</v>
      </c>
    </row>
    <row r="37" spans="1:9" ht="15.75">
      <c r="A37" s="1" t="s">
        <v>33</v>
      </c>
      <c r="B37" s="44">
        <v>19795.916666666668</v>
      </c>
      <c r="C37" s="46">
        <v>122284114</v>
      </c>
      <c r="D37" s="44"/>
      <c r="E37" s="44">
        <v>19196.416666666668</v>
      </c>
      <c r="F37" s="46">
        <v>115648737</v>
      </c>
      <c r="G37" s="45"/>
      <c r="H37" s="34">
        <f t="shared" si="0"/>
        <v>0.031229786809170112</v>
      </c>
      <c r="I37" s="34">
        <f t="shared" si="1"/>
        <v>0.05737526558547717</v>
      </c>
    </row>
    <row r="38" spans="1:9" ht="15.75">
      <c r="A38" s="1" t="s">
        <v>34</v>
      </c>
      <c r="B38" s="44">
        <v>1490.9166666666667</v>
      </c>
      <c r="C38" s="46">
        <v>8380871</v>
      </c>
      <c r="D38" s="44"/>
      <c r="E38" s="44">
        <v>1436.5833333333333</v>
      </c>
      <c r="F38" s="46">
        <v>7967577</v>
      </c>
      <c r="G38" s="45"/>
      <c r="H38" s="34">
        <f t="shared" si="0"/>
        <v>0.03782121932826741</v>
      </c>
      <c r="I38" s="34">
        <f t="shared" si="1"/>
        <v>0.05187198065359143</v>
      </c>
    </row>
    <row r="39" spans="1:9" ht="15.75">
      <c r="A39" s="1" t="s">
        <v>35</v>
      </c>
      <c r="B39" s="44">
        <v>16938.083333333332</v>
      </c>
      <c r="C39" s="46">
        <v>94806062</v>
      </c>
      <c r="D39" s="44"/>
      <c r="E39" s="44">
        <v>16510</v>
      </c>
      <c r="F39" s="46">
        <v>89890528</v>
      </c>
      <c r="G39" s="45"/>
      <c r="H39" s="34">
        <f t="shared" si="0"/>
        <v>0.025928730062588258</v>
      </c>
      <c r="I39" s="34">
        <f t="shared" si="1"/>
        <v>0.05468355909534762</v>
      </c>
    </row>
    <row r="40" spans="1:9" ht="15.75">
      <c r="A40" s="1" t="s">
        <v>36</v>
      </c>
      <c r="B40" s="44">
        <v>5195.666666666667</v>
      </c>
      <c r="C40" s="46">
        <v>30613060</v>
      </c>
      <c r="D40" s="44"/>
      <c r="E40" s="44">
        <v>5024.916666666667</v>
      </c>
      <c r="F40" s="46">
        <v>28857935</v>
      </c>
      <c r="G40" s="45"/>
      <c r="H40" s="34">
        <f t="shared" si="0"/>
        <v>0.03398066302923763</v>
      </c>
      <c r="I40" s="34">
        <f t="shared" si="1"/>
        <v>0.060819493841122035</v>
      </c>
    </row>
    <row r="41" spans="1:9" ht="15.75">
      <c r="A41" s="1" t="s">
        <v>37</v>
      </c>
      <c r="B41" s="44">
        <v>7458.25</v>
      </c>
      <c r="C41" s="46">
        <v>43732002</v>
      </c>
      <c r="D41" s="44"/>
      <c r="E41" s="44">
        <v>7265.25</v>
      </c>
      <c r="F41" s="46">
        <v>42015605</v>
      </c>
      <c r="G41" s="45"/>
      <c r="H41" s="34">
        <f t="shared" si="0"/>
        <v>0.0265648119472833</v>
      </c>
      <c r="I41" s="34">
        <f t="shared" si="1"/>
        <v>0.04085141699137737</v>
      </c>
    </row>
    <row r="42" spans="1:9" ht="15.75">
      <c r="A42" s="1" t="s">
        <v>38</v>
      </c>
      <c r="B42" s="44">
        <v>12553.5</v>
      </c>
      <c r="C42" s="46">
        <v>76179609</v>
      </c>
      <c r="D42" s="44"/>
      <c r="E42" s="44">
        <v>12193.416666666666</v>
      </c>
      <c r="F42" s="46">
        <v>71937900</v>
      </c>
      <c r="G42" s="45"/>
      <c r="H42" s="34">
        <f t="shared" si="0"/>
        <v>0.029530962746290742</v>
      </c>
      <c r="I42" s="34">
        <f t="shared" si="1"/>
        <v>0.05896348100236454</v>
      </c>
    </row>
    <row r="43" spans="1:9" ht="15.75">
      <c r="A43" s="1" t="s">
        <v>39</v>
      </c>
      <c r="B43" s="44">
        <v>1626</v>
      </c>
      <c r="C43" s="46">
        <v>9249615</v>
      </c>
      <c r="D43" s="44"/>
      <c r="E43" s="44">
        <v>1607.8333333333333</v>
      </c>
      <c r="F43" s="46">
        <v>8738344</v>
      </c>
      <c r="G43" s="45"/>
      <c r="H43" s="34">
        <f aca="true" t="shared" si="2" ref="H43:H68">(((B43-E43)/E43)*100)*0.01</f>
        <v>0.011298849383227994</v>
      </c>
      <c r="I43" s="34">
        <f aca="true" t="shared" si="3" ref="I43:I68">(((C43-F43)/F43)*100)*0.01</f>
        <v>0.058508911986069674</v>
      </c>
    </row>
    <row r="44" spans="1:9" ht="15.75">
      <c r="A44" s="1" t="s">
        <v>40</v>
      </c>
      <c r="B44" s="44">
        <v>6001.083333333333</v>
      </c>
      <c r="C44" s="46">
        <v>34192509</v>
      </c>
      <c r="D44" s="44"/>
      <c r="E44" s="44">
        <v>5884.416666666667</v>
      </c>
      <c r="F44" s="46">
        <v>32718233</v>
      </c>
      <c r="G44" s="45"/>
      <c r="H44" s="34">
        <f t="shared" si="2"/>
        <v>0.019826377579199195</v>
      </c>
      <c r="I44" s="34">
        <f t="shared" si="3"/>
        <v>0.04505976835607228</v>
      </c>
    </row>
    <row r="45" spans="1:9" ht="15.75">
      <c r="A45" s="1" t="s">
        <v>41</v>
      </c>
      <c r="B45" s="44">
        <v>959.5</v>
      </c>
      <c r="C45" s="46">
        <v>5402964</v>
      </c>
      <c r="D45" s="44"/>
      <c r="E45" s="44">
        <v>920.1666666666666</v>
      </c>
      <c r="F45" s="46">
        <v>4925813</v>
      </c>
      <c r="G45" s="45"/>
      <c r="H45" s="34">
        <f t="shared" si="2"/>
        <v>0.04274587936967945</v>
      </c>
      <c r="I45" s="34">
        <f t="shared" si="3"/>
        <v>0.0968674612698452</v>
      </c>
    </row>
    <row r="46" spans="1:9" ht="15.75">
      <c r="A46" s="1" t="s">
        <v>42</v>
      </c>
      <c r="B46" s="44">
        <v>3134.4166666666665</v>
      </c>
      <c r="C46" s="46">
        <v>18230890</v>
      </c>
      <c r="D46" s="44"/>
      <c r="E46" s="44">
        <v>3043.6666666666665</v>
      </c>
      <c r="F46" s="46">
        <v>17345960</v>
      </c>
      <c r="G46" s="45"/>
      <c r="H46" s="34">
        <f t="shared" si="2"/>
        <v>0.02981601138977111</v>
      </c>
      <c r="I46" s="34">
        <f t="shared" si="3"/>
        <v>0.051016490295146544</v>
      </c>
    </row>
    <row r="47" spans="1:9" ht="15.75">
      <c r="A47" s="1" t="s">
        <v>43</v>
      </c>
      <c r="B47" s="44">
        <v>1351.0833333333333</v>
      </c>
      <c r="C47" s="46">
        <v>7234963</v>
      </c>
      <c r="D47" s="44"/>
      <c r="E47" s="44">
        <v>1305.4166666666667</v>
      </c>
      <c r="F47" s="46">
        <v>6949930</v>
      </c>
      <c r="G47" s="45"/>
      <c r="H47" s="34">
        <f t="shared" si="2"/>
        <v>0.03498244494095105</v>
      </c>
      <c r="I47" s="34">
        <f t="shared" si="3"/>
        <v>0.04101235552012754</v>
      </c>
    </row>
    <row r="48" spans="1:9" ht="15.75">
      <c r="A48" s="1" t="s">
        <v>44</v>
      </c>
      <c r="B48" s="44">
        <v>774.4166666666666</v>
      </c>
      <c r="C48" s="46">
        <v>4478842</v>
      </c>
      <c r="D48" s="44"/>
      <c r="E48" s="44">
        <v>770.25</v>
      </c>
      <c r="F48" s="46">
        <v>4335555</v>
      </c>
      <c r="G48" s="45"/>
      <c r="H48" s="34">
        <f t="shared" si="2"/>
        <v>0.005409499080385107</v>
      </c>
      <c r="I48" s="34">
        <f t="shared" si="3"/>
        <v>0.03304928665418845</v>
      </c>
    </row>
    <row r="49" spans="1:9" ht="15.75">
      <c r="A49" s="1" t="s">
        <v>45</v>
      </c>
      <c r="B49" s="44">
        <v>3336.1666666666665</v>
      </c>
      <c r="C49" s="46">
        <v>19453791</v>
      </c>
      <c r="D49" s="44"/>
      <c r="E49" s="44">
        <v>3259.0833333333335</v>
      </c>
      <c r="F49" s="46">
        <v>18496942</v>
      </c>
      <c r="G49" s="45"/>
      <c r="H49" s="34">
        <f t="shared" si="2"/>
        <v>0.02365184484389773</v>
      </c>
      <c r="I49" s="34">
        <f t="shared" si="3"/>
        <v>0.051730118416330656</v>
      </c>
    </row>
    <row r="50" spans="1:9" ht="15.75">
      <c r="A50" s="1" t="s">
        <v>46</v>
      </c>
      <c r="B50" s="44">
        <v>4459</v>
      </c>
      <c r="C50" s="46">
        <v>25512181</v>
      </c>
      <c r="D50" s="44"/>
      <c r="E50" s="44">
        <v>4364</v>
      </c>
      <c r="F50" s="46">
        <v>23965370</v>
      </c>
      <c r="G50" s="45"/>
      <c r="H50" s="34">
        <f t="shared" si="2"/>
        <v>0.021769019248395968</v>
      </c>
      <c r="I50" s="34">
        <f t="shared" si="3"/>
        <v>0.06454358935413891</v>
      </c>
    </row>
    <row r="51" spans="1:9" ht="15.75">
      <c r="A51" s="1" t="s">
        <v>47</v>
      </c>
      <c r="B51" s="44">
        <v>3782.8333333333335</v>
      </c>
      <c r="C51" s="46">
        <v>21644753</v>
      </c>
      <c r="D51" s="44"/>
      <c r="E51" s="44">
        <v>3701.5833333333335</v>
      </c>
      <c r="F51" s="46">
        <v>20581312</v>
      </c>
      <c r="G51" s="45"/>
      <c r="H51" s="34">
        <f t="shared" si="2"/>
        <v>0.021950066413021455</v>
      </c>
      <c r="I51" s="34">
        <f t="shared" si="3"/>
        <v>0.05167022393907639</v>
      </c>
    </row>
    <row r="52" spans="1:9" ht="15.75">
      <c r="A52" s="1" t="s">
        <v>48</v>
      </c>
      <c r="B52" s="44">
        <v>2571.75</v>
      </c>
      <c r="C52" s="46">
        <v>13911121</v>
      </c>
      <c r="D52" s="44"/>
      <c r="E52" s="44">
        <v>2542.75</v>
      </c>
      <c r="F52" s="46">
        <v>13189488</v>
      </c>
      <c r="G52" s="45"/>
      <c r="H52" s="34">
        <f t="shared" si="2"/>
        <v>0.011404974928718907</v>
      </c>
      <c r="I52" s="34">
        <f t="shared" si="3"/>
        <v>0.05471273790157739</v>
      </c>
    </row>
    <row r="53" spans="1:9" ht="15.75">
      <c r="A53" s="1" t="s">
        <v>49</v>
      </c>
      <c r="B53" s="44">
        <v>4395.5</v>
      </c>
      <c r="C53" s="46">
        <v>25499995</v>
      </c>
      <c r="D53" s="44"/>
      <c r="E53" s="44">
        <v>4139.166666666667</v>
      </c>
      <c r="F53" s="46">
        <v>23358012</v>
      </c>
      <c r="G53" s="45"/>
      <c r="H53" s="34">
        <f t="shared" si="2"/>
        <v>0.06192872961546198</v>
      </c>
      <c r="I53" s="34">
        <f t="shared" si="3"/>
        <v>0.09170228185515104</v>
      </c>
    </row>
    <row r="54" spans="1:9" ht="15.75">
      <c r="A54" s="1" t="s">
        <v>50</v>
      </c>
      <c r="B54" s="44">
        <v>698.4166666666666</v>
      </c>
      <c r="C54" s="46">
        <v>3839783</v>
      </c>
      <c r="D54" s="44"/>
      <c r="E54" s="44">
        <v>694.9166666666666</v>
      </c>
      <c r="F54" s="46">
        <v>3659272</v>
      </c>
      <c r="G54" s="45"/>
      <c r="H54" s="34">
        <f t="shared" si="2"/>
        <v>0.00503657512891234</v>
      </c>
      <c r="I54" s="34">
        <f t="shared" si="3"/>
        <v>0.049329757394366965</v>
      </c>
    </row>
    <row r="55" spans="1:9" ht="15.75">
      <c r="A55" s="1" t="s">
        <v>51</v>
      </c>
      <c r="B55" s="44">
        <v>415.9166666666667</v>
      </c>
      <c r="C55" s="46">
        <v>2229723</v>
      </c>
      <c r="D55" s="44"/>
      <c r="E55" s="44">
        <v>412.5833333333333</v>
      </c>
      <c r="F55" s="46">
        <v>2223142</v>
      </c>
      <c r="G55" s="45"/>
      <c r="H55" s="34">
        <f t="shared" si="2"/>
        <v>0.008079175924055838</v>
      </c>
      <c r="I55" s="34">
        <f t="shared" si="3"/>
        <v>0.0029602247629706064</v>
      </c>
    </row>
    <row r="56" spans="1:9" ht="15.75">
      <c r="A56" s="1" t="s">
        <v>52</v>
      </c>
      <c r="B56" s="44">
        <v>667.8333333333334</v>
      </c>
      <c r="C56" s="46">
        <v>3652914</v>
      </c>
      <c r="D56" s="44"/>
      <c r="E56" s="44">
        <v>664.25</v>
      </c>
      <c r="F56" s="46">
        <v>3589929</v>
      </c>
      <c r="G56" s="45"/>
      <c r="H56" s="34">
        <f t="shared" si="2"/>
        <v>0.005394555262827809</v>
      </c>
      <c r="I56" s="34">
        <f t="shared" si="3"/>
        <v>0.01754491523369961</v>
      </c>
    </row>
    <row r="57" spans="1:9" ht="15.75">
      <c r="A57" s="1" t="s">
        <v>53</v>
      </c>
      <c r="B57" s="44">
        <v>3003.5</v>
      </c>
      <c r="C57" s="46">
        <v>17490022</v>
      </c>
      <c r="D57" s="44"/>
      <c r="E57" s="44">
        <v>2907.0833333333335</v>
      </c>
      <c r="F57" s="46">
        <v>16692447</v>
      </c>
      <c r="G57" s="45"/>
      <c r="H57" s="34">
        <f t="shared" si="2"/>
        <v>0.033166117242367725</v>
      </c>
      <c r="I57" s="34">
        <f t="shared" si="3"/>
        <v>0.04778059202464444</v>
      </c>
    </row>
    <row r="58" spans="1:9" ht="15.75">
      <c r="A58" s="1" t="s">
        <v>54</v>
      </c>
      <c r="B58" s="44">
        <v>20403.5</v>
      </c>
      <c r="C58" s="46">
        <v>117818979</v>
      </c>
      <c r="D58" s="44"/>
      <c r="E58" s="44">
        <v>20300.75</v>
      </c>
      <c r="F58" s="46">
        <v>112631046</v>
      </c>
      <c r="G58" s="45"/>
      <c r="H58" s="34">
        <f t="shared" si="2"/>
        <v>0.0050613893575360515</v>
      </c>
      <c r="I58" s="34">
        <f t="shared" si="3"/>
        <v>0.04606130533494291</v>
      </c>
    </row>
    <row r="59" spans="1:9" ht="15.75">
      <c r="A59" s="1" t="s">
        <v>55</v>
      </c>
      <c r="B59" s="44">
        <v>2490.25</v>
      </c>
      <c r="C59" s="46">
        <v>14466907</v>
      </c>
      <c r="D59" s="44"/>
      <c r="E59" s="44">
        <v>2491.25</v>
      </c>
      <c r="F59" s="46">
        <v>13905272</v>
      </c>
      <c r="G59" s="45"/>
      <c r="H59" s="34">
        <f t="shared" si="2"/>
        <v>-0.00040140491721023583</v>
      </c>
      <c r="I59" s="34">
        <f t="shared" si="3"/>
        <v>0.040390076511987685</v>
      </c>
    </row>
    <row r="60" spans="1:9" ht="15.75">
      <c r="A60" s="1" t="s">
        <v>56</v>
      </c>
      <c r="B60" s="44">
        <v>1068.25</v>
      </c>
      <c r="C60" s="46">
        <v>5996421</v>
      </c>
      <c r="D60" s="44"/>
      <c r="E60" s="44">
        <v>1051.0833333333333</v>
      </c>
      <c r="F60" s="46">
        <v>5843476</v>
      </c>
      <c r="G60" s="45"/>
      <c r="H60" s="34">
        <f t="shared" si="2"/>
        <v>0.01633235550622381</v>
      </c>
      <c r="I60" s="34">
        <f t="shared" si="3"/>
        <v>0.02617363363860825</v>
      </c>
    </row>
    <row r="61" spans="1:9" ht="15.75">
      <c r="A61" s="1" t="s">
        <v>57</v>
      </c>
      <c r="B61" s="44">
        <v>1626.0833333333333</v>
      </c>
      <c r="C61" s="46">
        <v>9167346</v>
      </c>
      <c r="D61" s="44"/>
      <c r="E61" s="44">
        <v>1610.0833333333333</v>
      </c>
      <c r="F61" s="46">
        <v>8767593</v>
      </c>
      <c r="G61" s="45"/>
      <c r="H61" s="34">
        <f t="shared" si="2"/>
        <v>0.009937373841933647</v>
      </c>
      <c r="I61" s="34">
        <f t="shared" si="3"/>
        <v>0.04559438377214818</v>
      </c>
    </row>
    <row r="62" spans="1:9" ht="15.75">
      <c r="A62" s="1" t="s">
        <v>58</v>
      </c>
      <c r="B62" s="44">
        <v>4030.1666666666665</v>
      </c>
      <c r="C62" s="46">
        <v>22737161</v>
      </c>
      <c r="D62" s="44"/>
      <c r="E62" s="44">
        <v>4016.5</v>
      </c>
      <c r="F62" s="46">
        <v>22408386</v>
      </c>
      <c r="G62" s="45"/>
      <c r="H62" s="34">
        <f t="shared" si="2"/>
        <v>0.003402630814556583</v>
      </c>
      <c r="I62" s="34">
        <f t="shared" si="3"/>
        <v>0.014671962541166508</v>
      </c>
    </row>
    <row r="63" spans="1:9" ht="15.75">
      <c r="A63" s="1" t="s">
        <v>59</v>
      </c>
      <c r="B63" s="44">
        <v>1518.5</v>
      </c>
      <c r="C63" s="46">
        <v>7953619</v>
      </c>
      <c r="D63" s="44"/>
      <c r="E63" s="44">
        <v>1494.5</v>
      </c>
      <c r="F63" s="46">
        <v>7661307</v>
      </c>
      <c r="G63" s="45"/>
      <c r="H63" s="34">
        <f t="shared" si="2"/>
        <v>0.01605888256942121</v>
      </c>
      <c r="I63" s="34">
        <f t="shared" si="3"/>
        <v>0.03815432536511068</v>
      </c>
    </row>
    <row r="64" spans="1:9" ht="15.75">
      <c r="A64" s="1" t="s">
        <v>60</v>
      </c>
      <c r="B64" s="44">
        <v>1479.6666666666667</v>
      </c>
      <c r="C64" s="46">
        <v>7822172</v>
      </c>
      <c r="D64" s="44"/>
      <c r="E64" s="44">
        <v>1450.5833333333333</v>
      </c>
      <c r="F64" s="46">
        <v>7659052</v>
      </c>
      <c r="G64" s="45"/>
      <c r="H64" s="34">
        <f t="shared" si="2"/>
        <v>0.020049405411616122</v>
      </c>
      <c r="I64" s="34">
        <f t="shared" si="3"/>
        <v>0.021297674960295346</v>
      </c>
    </row>
    <row r="65" spans="1:9" ht="15.75">
      <c r="A65" s="1" t="s">
        <v>61</v>
      </c>
      <c r="B65" s="44">
        <v>1931.5</v>
      </c>
      <c r="C65" s="46">
        <v>10944836</v>
      </c>
      <c r="D65" s="44"/>
      <c r="E65" s="44">
        <v>1877.0833333333333</v>
      </c>
      <c r="F65" s="46">
        <v>10270456</v>
      </c>
      <c r="G65" s="45"/>
      <c r="H65" s="34">
        <f t="shared" si="2"/>
        <v>0.028990011098779175</v>
      </c>
      <c r="I65" s="34">
        <f t="shared" si="3"/>
        <v>0.06566212834172115</v>
      </c>
    </row>
    <row r="66" spans="1:9" ht="15.75">
      <c r="A66" s="1" t="s">
        <v>62</v>
      </c>
      <c r="B66" s="44">
        <v>15837.166666666666</v>
      </c>
      <c r="C66" s="46">
        <v>90576429</v>
      </c>
      <c r="D66" s="44"/>
      <c r="E66" s="44">
        <v>15391.416666666666</v>
      </c>
      <c r="F66" s="46">
        <v>85370956</v>
      </c>
      <c r="G66" s="45"/>
      <c r="H66" s="34">
        <f t="shared" si="2"/>
        <v>0.028960946848080912</v>
      </c>
      <c r="I66" s="34">
        <f t="shared" si="3"/>
        <v>0.060974753521560655</v>
      </c>
    </row>
    <row r="67" spans="1:9" ht="15.75">
      <c r="A67" s="1" t="s">
        <v>63</v>
      </c>
      <c r="B67" s="44">
        <v>623.4166666666666</v>
      </c>
      <c r="C67" s="46">
        <v>3460111</v>
      </c>
      <c r="D67" s="44"/>
      <c r="E67" s="44">
        <v>598.1666666666666</v>
      </c>
      <c r="F67" s="46">
        <v>3201546</v>
      </c>
      <c r="G67" s="45"/>
      <c r="H67" s="34">
        <f t="shared" si="2"/>
        <v>0.0422123154081917</v>
      </c>
      <c r="I67" s="34">
        <f t="shared" si="3"/>
        <v>0.0807625440958837</v>
      </c>
    </row>
    <row r="68" spans="1:9" ht="15.75">
      <c r="A68" s="1" t="s">
        <v>64</v>
      </c>
      <c r="B68" s="44">
        <v>486.9166666666667</v>
      </c>
      <c r="C68" s="46">
        <v>2627286</v>
      </c>
      <c r="D68" s="44"/>
      <c r="E68" s="44">
        <v>482.75</v>
      </c>
      <c r="F68" s="46">
        <v>2492677</v>
      </c>
      <c r="G68" s="45"/>
      <c r="H68" s="34">
        <f t="shared" si="2"/>
        <v>0.008631106507854347</v>
      </c>
      <c r="I68" s="34">
        <f t="shared" si="3"/>
        <v>0.05400178201989267</v>
      </c>
    </row>
    <row r="69" spans="1:9" ht="15.75">
      <c r="A69" s="1"/>
      <c r="B69" s="44"/>
      <c r="C69" s="46"/>
      <c r="D69" s="44"/>
      <c r="E69" s="44"/>
      <c r="F69" s="46"/>
      <c r="G69" s="45"/>
      <c r="H69" s="34"/>
      <c r="I69" s="34"/>
    </row>
    <row r="70" spans="1:9" ht="15.75">
      <c r="A70" s="1" t="s">
        <v>65</v>
      </c>
      <c r="B70" s="44">
        <v>8562.5</v>
      </c>
      <c r="C70" s="46">
        <v>39548524</v>
      </c>
      <c r="D70" s="44"/>
      <c r="E70" s="44">
        <v>8907.75</v>
      </c>
      <c r="F70" s="46">
        <v>40000116</v>
      </c>
      <c r="G70" s="45"/>
      <c r="H70" s="34">
        <f>(((B70-E70)/E70)*100)*0.01</f>
        <v>-0.038758384552777074</v>
      </c>
      <c r="I70" s="34">
        <f>(((C70-F70)/F70)*100)*0.01</f>
        <v>-0.011289767259674947</v>
      </c>
    </row>
    <row r="71" spans="1:9" ht="15.75">
      <c r="A71" s="22"/>
      <c r="B71" s="23"/>
      <c r="C71" s="33"/>
      <c r="D71" s="23"/>
      <c r="E71" s="23"/>
      <c r="F71" s="33"/>
      <c r="G71" s="23"/>
      <c r="H71" s="24"/>
      <c r="I71" s="24"/>
    </row>
    <row r="72" spans="1:9" ht="15.75">
      <c r="A72" s="1" t="s">
        <v>66</v>
      </c>
      <c r="B72" s="14"/>
      <c r="C72" s="28"/>
      <c r="D72" s="14"/>
      <c r="E72" s="14"/>
      <c r="F72" s="28"/>
      <c r="G72" s="14"/>
      <c r="H72" s="25"/>
      <c r="I72" s="25"/>
    </row>
    <row r="73" spans="1:9" ht="15.75">
      <c r="A73" s="1"/>
      <c r="B73" s="14"/>
      <c r="C73" s="28"/>
      <c r="D73" s="14"/>
      <c r="E73" s="14"/>
      <c r="F73" s="28"/>
      <c r="G73" s="14"/>
      <c r="H73" s="25"/>
      <c r="I73" s="25"/>
    </row>
    <row r="74" spans="1:9" ht="15.75">
      <c r="A74" s="1" t="s">
        <v>67</v>
      </c>
      <c r="B74" s="14"/>
      <c r="C74" s="28"/>
      <c r="D74" s="14"/>
      <c r="E74" s="14"/>
      <c r="F74" s="28"/>
      <c r="G74" s="14"/>
      <c r="H74" s="25"/>
      <c r="I74" s="25"/>
    </row>
    <row r="75" spans="1:9" ht="15.75">
      <c r="A75" s="1"/>
      <c r="B75" s="14"/>
      <c r="C75" s="28"/>
      <c r="D75" s="14"/>
      <c r="E75" s="14"/>
      <c r="F75" s="28"/>
      <c r="G75" s="14"/>
      <c r="H75" s="25"/>
      <c r="I75" s="25"/>
    </row>
    <row r="76" spans="1:9" ht="15.75">
      <c r="A76" s="1"/>
      <c r="B76" s="14"/>
      <c r="C76" s="28"/>
      <c r="D76" s="14"/>
      <c r="E76" s="14"/>
      <c r="F76" s="28"/>
      <c r="G76" s="14"/>
      <c r="H76" s="25"/>
      <c r="I76" s="25"/>
    </row>
    <row r="77" spans="1:9" ht="15.75">
      <c r="A77" s="1"/>
      <c r="B77" s="14"/>
      <c r="C77" s="28"/>
      <c r="D77" s="14"/>
      <c r="E77" s="14"/>
      <c r="F77" s="28"/>
      <c r="G77" s="14"/>
      <c r="H77" s="25"/>
      <c r="I77" s="25"/>
    </row>
    <row r="78" spans="1:9" ht="15.75">
      <c r="A78" s="1"/>
      <c r="B78" s="14"/>
      <c r="C78" s="28"/>
      <c r="D78" s="14"/>
      <c r="E78" s="14"/>
      <c r="F78" s="28"/>
      <c r="G78" s="14"/>
      <c r="H78" s="25"/>
      <c r="I78" s="25"/>
    </row>
    <row r="79" spans="1:9" ht="15.75">
      <c r="A79" s="1"/>
      <c r="B79" s="14"/>
      <c r="C79" s="28"/>
      <c r="D79" s="14"/>
      <c r="E79" s="14"/>
      <c r="F79" s="28"/>
      <c r="G79" s="14"/>
      <c r="H79" s="25"/>
      <c r="I79" s="25"/>
    </row>
    <row r="80" spans="1:9" ht="15.75">
      <c r="A80" s="1"/>
      <c r="B80" s="14"/>
      <c r="C80" s="28"/>
      <c r="D80" s="14"/>
      <c r="E80" s="14"/>
      <c r="F80" s="28"/>
      <c r="G80" s="14"/>
      <c r="H80" s="25"/>
      <c r="I80" s="25"/>
    </row>
    <row r="81" spans="1:9" ht="15.75">
      <c r="A81" s="1"/>
      <c r="B81" s="14"/>
      <c r="C81" s="28"/>
      <c r="D81" s="14"/>
      <c r="E81" s="14"/>
      <c r="F81" s="28"/>
      <c r="G81" s="14"/>
      <c r="H81" s="25"/>
      <c r="I81" s="25"/>
    </row>
    <row r="82" spans="1:9" ht="15.75">
      <c r="A82" s="1"/>
      <c r="B82" s="14"/>
      <c r="C82" s="28"/>
      <c r="D82" s="14"/>
      <c r="E82" s="14"/>
      <c r="F82" s="28"/>
      <c r="G82" s="14"/>
      <c r="H82" s="14"/>
      <c r="I82" s="14"/>
    </row>
    <row r="83" spans="1:9" ht="15.75">
      <c r="A83" s="1"/>
      <c r="B83" s="14"/>
      <c r="C83" s="28"/>
      <c r="D83" s="14"/>
      <c r="E83" s="14"/>
      <c r="F83" s="28"/>
      <c r="G83" s="14"/>
      <c r="H83" s="14"/>
      <c r="I83" s="14"/>
    </row>
    <row r="84" spans="1:9" ht="15.75">
      <c r="A84" s="1"/>
      <c r="B84" s="14"/>
      <c r="C84" s="28"/>
      <c r="D84" s="14"/>
      <c r="E84" s="14"/>
      <c r="F84" s="28"/>
      <c r="G84" s="14"/>
      <c r="H84" s="14"/>
      <c r="I84" s="14"/>
    </row>
    <row r="85" spans="1:9" ht="15.75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5.75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5.75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5.75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5.75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5.75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5.75">
      <c r="A91" s="1"/>
      <c r="B91" s="14"/>
      <c r="C91" s="14"/>
      <c r="D91" s="14"/>
      <c r="E91" s="14"/>
      <c r="F91" s="14"/>
      <c r="G91" s="14"/>
      <c r="H91" s="14"/>
      <c r="I91" s="14"/>
    </row>
    <row r="92" spans="1:9" ht="15.75">
      <c r="A92" s="1"/>
      <c r="B92" s="14"/>
      <c r="C92" s="14"/>
      <c r="D92" s="14"/>
      <c r="E92" s="14"/>
      <c r="F92" s="14"/>
      <c r="G92" s="14"/>
      <c r="H92" s="14"/>
      <c r="I92" s="14"/>
    </row>
    <row r="93" spans="1:9" ht="15.75">
      <c r="A93" s="1"/>
      <c r="B93" s="14"/>
      <c r="C93" s="14"/>
      <c r="D93" s="14"/>
      <c r="E93" s="14"/>
      <c r="F93" s="14"/>
      <c r="G93" s="14"/>
      <c r="H93" s="14"/>
      <c r="I93" s="14"/>
    </row>
    <row r="94" spans="1:9" ht="15.75">
      <c r="A94" s="1"/>
      <c r="B94" s="14"/>
      <c r="C94" s="14"/>
      <c r="D94" s="14"/>
      <c r="E94" s="14"/>
      <c r="F94" s="14"/>
      <c r="G94" s="14"/>
      <c r="H94" s="14"/>
      <c r="I94" s="14"/>
    </row>
    <row r="95" spans="1:9" ht="15.75">
      <c r="A95" s="1"/>
      <c r="B95" s="14"/>
      <c r="C95" s="14"/>
      <c r="D95" s="14"/>
      <c r="E95" s="14"/>
      <c r="F95" s="14"/>
      <c r="G95" s="14"/>
      <c r="H95" s="14"/>
      <c r="I95" s="14"/>
    </row>
    <row r="96" spans="1:9" ht="15.75">
      <c r="A96" s="1"/>
      <c r="B96" s="14"/>
      <c r="C96" s="14"/>
      <c r="D96" s="14"/>
      <c r="E96" s="14"/>
      <c r="F96" s="14"/>
      <c r="G96" s="14"/>
      <c r="H96" s="14"/>
      <c r="I96" s="14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ht="20.25">
      <c r="A1" s="26" t="s">
        <v>68</v>
      </c>
    </row>
    <row r="2" ht="20.25">
      <c r="A2" s="26" t="s">
        <v>77</v>
      </c>
    </row>
    <row r="4" spans="1:9" ht="15.75">
      <c r="A4" s="2" t="s">
        <v>0</v>
      </c>
      <c r="B4" s="63">
        <v>2005</v>
      </c>
      <c r="C4" s="63"/>
      <c r="D4" s="3"/>
      <c r="E4" s="63">
        <v>2004</v>
      </c>
      <c r="F4" s="63"/>
      <c r="G4" s="4"/>
      <c r="H4" s="63" t="s">
        <v>1</v>
      </c>
      <c r="I4" s="63"/>
    </row>
    <row r="5" spans="1:9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</row>
    <row r="6" spans="1:9" ht="15.75">
      <c r="A6" s="1"/>
      <c r="B6" s="8"/>
      <c r="C6" s="8"/>
      <c r="D6" s="8"/>
      <c r="E6" s="8"/>
      <c r="F6" s="8"/>
      <c r="G6" s="8"/>
      <c r="H6" s="8"/>
      <c r="I6" s="1"/>
    </row>
    <row r="7" spans="1:9" ht="15.75">
      <c r="A7" s="1" t="s">
        <v>5</v>
      </c>
      <c r="B7" s="12">
        <f>+B9+B11+B70</f>
        <v>634264</v>
      </c>
      <c r="C7" s="38">
        <v>3729161901</v>
      </c>
      <c r="D7" s="12"/>
      <c r="E7" s="12">
        <f>+E9+E11+E70</f>
        <v>630096.75</v>
      </c>
      <c r="F7" s="38">
        <v>3650998540</v>
      </c>
      <c r="G7" s="12"/>
      <c r="H7" s="34">
        <v>0.006600000000000001</v>
      </c>
      <c r="I7" s="34">
        <v>0.021400000000000002</v>
      </c>
    </row>
    <row r="8" spans="1:9" ht="15.75">
      <c r="A8" s="1"/>
      <c r="B8" s="1"/>
      <c r="C8" s="28"/>
      <c r="D8" s="15"/>
      <c r="E8" s="1"/>
      <c r="F8" s="28"/>
      <c r="G8" s="15"/>
      <c r="H8" s="34"/>
      <c r="I8" s="34"/>
    </row>
    <row r="9" spans="1:9" ht="15.75">
      <c r="A9" s="1" t="s">
        <v>6</v>
      </c>
      <c r="B9" s="44">
        <v>400469.5</v>
      </c>
      <c r="C9" s="46">
        <v>2417651078</v>
      </c>
      <c r="D9" s="44"/>
      <c r="E9" s="44">
        <v>398504.0833333333</v>
      </c>
      <c r="F9" s="46">
        <v>2372136523</v>
      </c>
      <c r="G9" s="45"/>
      <c r="H9" s="34">
        <v>0.00493198626781119</v>
      </c>
      <c r="I9" s="34">
        <v>0.019187156623868565</v>
      </c>
    </row>
    <row r="10" spans="1:9" ht="15.75">
      <c r="A10" s="1"/>
      <c r="B10" s="44"/>
      <c r="C10" s="46"/>
      <c r="D10" s="44"/>
      <c r="E10" s="44"/>
      <c r="F10" s="46"/>
      <c r="G10" s="45"/>
      <c r="H10" s="34"/>
      <c r="I10" s="34"/>
    </row>
    <row r="11" spans="1:9" ht="15.75">
      <c r="A11" s="1" t="s">
        <v>7</v>
      </c>
      <c r="B11" s="44">
        <v>224886.75</v>
      </c>
      <c r="C11" s="46">
        <v>1271510707</v>
      </c>
      <c r="D11" s="44"/>
      <c r="E11" s="44">
        <v>222497.91666666663</v>
      </c>
      <c r="F11" s="46">
        <v>1239120068</v>
      </c>
      <c r="G11" s="45"/>
      <c r="H11" s="34">
        <v>0.010736430116387035</v>
      </c>
      <c r="I11" s="34">
        <v>0.026140032621923447</v>
      </c>
    </row>
    <row r="12" spans="1:9" ht="15.75">
      <c r="A12" s="1" t="s">
        <v>8</v>
      </c>
      <c r="B12" s="44">
        <v>6456.5</v>
      </c>
      <c r="C12" s="46">
        <v>36236976</v>
      </c>
      <c r="D12" s="44"/>
      <c r="E12" s="44">
        <v>6337.083333333333</v>
      </c>
      <c r="F12" s="46">
        <v>35618945</v>
      </c>
      <c r="G12" s="45"/>
      <c r="H12" s="34">
        <v>0.018844105463870126</v>
      </c>
      <c r="I12" s="34">
        <v>0.017351187689584855</v>
      </c>
    </row>
    <row r="13" spans="1:9" ht="15.75">
      <c r="A13" s="1" t="s">
        <v>9</v>
      </c>
      <c r="B13" s="44">
        <v>1446.5</v>
      </c>
      <c r="C13" s="46">
        <v>8016507</v>
      </c>
      <c r="D13" s="44"/>
      <c r="E13" s="44">
        <v>1453.5833333333333</v>
      </c>
      <c r="F13" s="46">
        <v>7994973</v>
      </c>
      <c r="G13" s="45"/>
      <c r="H13" s="34">
        <v>-0.004873014963022364</v>
      </c>
      <c r="I13" s="34">
        <v>0.0026934424919258645</v>
      </c>
    </row>
    <row r="14" spans="1:9" ht="15.75">
      <c r="A14" s="1" t="s">
        <v>10</v>
      </c>
      <c r="B14" s="44">
        <v>5431.75</v>
      </c>
      <c r="C14" s="46">
        <v>31657461</v>
      </c>
      <c r="D14" s="44"/>
      <c r="E14" s="44">
        <v>5249.666666666667</v>
      </c>
      <c r="F14" s="46">
        <v>29678908</v>
      </c>
      <c r="G14" s="45"/>
      <c r="H14" s="34">
        <v>0.0346847418883738</v>
      </c>
      <c r="I14" s="34">
        <v>0.06666528970675066</v>
      </c>
    </row>
    <row r="15" spans="1:9" ht="15.75">
      <c r="A15" s="1" t="s">
        <v>11</v>
      </c>
      <c r="B15" s="44">
        <v>2311.5</v>
      </c>
      <c r="C15" s="46">
        <v>12717900</v>
      </c>
      <c r="D15" s="44"/>
      <c r="E15" s="44">
        <v>2335.75</v>
      </c>
      <c r="F15" s="46">
        <v>12797528</v>
      </c>
      <c r="G15" s="45"/>
      <c r="H15" s="34">
        <v>-0.010382104249170502</v>
      </c>
      <c r="I15" s="34">
        <v>-0.006222139150623464</v>
      </c>
    </row>
    <row r="16" spans="1:9" ht="15.75">
      <c r="A16" s="1" t="s">
        <v>12</v>
      </c>
      <c r="B16" s="44">
        <v>1791</v>
      </c>
      <c r="C16" s="46">
        <v>9805885</v>
      </c>
      <c r="D16" s="44"/>
      <c r="E16" s="44">
        <v>1772.75</v>
      </c>
      <c r="F16" s="46">
        <v>9623227</v>
      </c>
      <c r="G16" s="45"/>
      <c r="H16" s="34">
        <v>0.010294739811028065</v>
      </c>
      <c r="I16" s="34">
        <v>0.01898095098452941</v>
      </c>
    </row>
    <row r="17" spans="1:9" ht="15.75">
      <c r="A17" s="1" t="s">
        <v>13</v>
      </c>
      <c r="B17" s="44">
        <v>4044</v>
      </c>
      <c r="C17" s="46">
        <v>23266993</v>
      </c>
      <c r="D17" s="44"/>
      <c r="E17" s="44">
        <v>4018.1666666666665</v>
      </c>
      <c r="F17" s="46">
        <v>22932917</v>
      </c>
      <c r="G17" s="45"/>
      <c r="H17" s="34">
        <v>0.006429134348168773</v>
      </c>
      <c r="I17" s="34">
        <v>0.014567531901850951</v>
      </c>
    </row>
    <row r="18" spans="1:9" ht="15.75">
      <c r="A18" s="1" t="s">
        <v>14</v>
      </c>
      <c r="B18" s="44">
        <v>2915.8333333333335</v>
      </c>
      <c r="C18" s="46">
        <v>16420741</v>
      </c>
      <c r="D18" s="44"/>
      <c r="E18" s="44">
        <v>2862</v>
      </c>
      <c r="F18" s="46">
        <v>16011167</v>
      </c>
      <c r="G18" s="45"/>
      <c r="H18" s="34">
        <v>0.018809690193338044</v>
      </c>
      <c r="I18" s="34">
        <v>0.025580521394848982</v>
      </c>
    </row>
    <row r="19" spans="1:9" ht="15.75">
      <c r="A19" s="1" t="s">
        <v>15</v>
      </c>
      <c r="B19" s="44">
        <v>1407.6666666666667</v>
      </c>
      <c r="C19" s="46">
        <v>7547267</v>
      </c>
      <c r="D19" s="44"/>
      <c r="E19" s="44">
        <v>1364.0833333333333</v>
      </c>
      <c r="F19" s="46">
        <v>7323375</v>
      </c>
      <c r="G19" s="45"/>
      <c r="H19" s="34">
        <v>0.03195063840185728</v>
      </c>
      <c r="I19" s="34">
        <v>0.030572242989059008</v>
      </c>
    </row>
    <row r="20" spans="1:9" ht="15.75">
      <c r="A20" s="1" t="s">
        <v>16</v>
      </c>
      <c r="B20" s="44">
        <v>2621.3333333333335</v>
      </c>
      <c r="C20" s="46">
        <v>14305240</v>
      </c>
      <c r="D20" s="44"/>
      <c r="E20" s="44">
        <v>2560.5</v>
      </c>
      <c r="F20" s="46">
        <v>13770281</v>
      </c>
      <c r="G20" s="45"/>
      <c r="H20" s="34">
        <v>0.023758380524637173</v>
      </c>
      <c r="I20" s="34">
        <v>0.03884880780573759</v>
      </c>
    </row>
    <row r="21" spans="1:9" ht="15.75">
      <c r="A21" s="1" t="s">
        <v>17</v>
      </c>
      <c r="B21" s="44">
        <v>1498.75</v>
      </c>
      <c r="C21" s="46">
        <v>8192885</v>
      </c>
      <c r="D21" s="44"/>
      <c r="E21" s="44">
        <v>1480.5833333333333</v>
      </c>
      <c r="F21" s="46">
        <v>7803046</v>
      </c>
      <c r="G21" s="45"/>
      <c r="H21" s="34">
        <v>0.0122699386503068</v>
      </c>
      <c r="I21" s="34">
        <v>0.04995984901280859</v>
      </c>
    </row>
    <row r="22" spans="1:9" ht="15.75">
      <c r="A22" s="1" t="s">
        <v>18</v>
      </c>
      <c r="B22" s="44">
        <v>1191.25</v>
      </c>
      <c r="C22" s="46">
        <v>6289564</v>
      </c>
      <c r="D22" s="44"/>
      <c r="E22" s="44">
        <v>1181.4166666666667</v>
      </c>
      <c r="F22" s="46">
        <v>6356479</v>
      </c>
      <c r="G22" s="45"/>
      <c r="H22" s="34">
        <v>0.008323340622134379</v>
      </c>
      <c r="I22" s="34">
        <v>-0.010527054364531057</v>
      </c>
    </row>
    <row r="23" spans="1:9" ht="15.75">
      <c r="A23" s="1" t="s">
        <v>19</v>
      </c>
      <c r="B23" s="44">
        <v>1199.25</v>
      </c>
      <c r="C23" s="46">
        <v>6239177</v>
      </c>
      <c r="D23" s="44"/>
      <c r="E23" s="44">
        <v>1205.25</v>
      </c>
      <c r="F23" s="46">
        <v>6012868</v>
      </c>
      <c r="G23" s="45"/>
      <c r="H23" s="34">
        <v>-0.004978220286247666</v>
      </c>
      <c r="I23" s="34">
        <v>0.03763744688890559</v>
      </c>
    </row>
    <row r="24" spans="1:9" ht="15.75">
      <c r="A24" s="1" t="s">
        <v>20</v>
      </c>
      <c r="B24" s="44">
        <v>4471.083333333333</v>
      </c>
      <c r="C24" s="46">
        <v>24993367</v>
      </c>
      <c r="D24" s="44"/>
      <c r="E24" s="44">
        <v>4418.833333333333</v>
      </c>
      <c r="F24" s="46">
        <v>24107690</v>
      </c>
      <c r="G24" s="45"/>
      <c r="H24" s="34">
        <v>0.011824388036057783</v>
      </c>
      <c r="I24" s="34">
        <v>0.036738360249364416</v>
      </c>
    </row>
    <row r="25" spans="1:9" ht="15.75">
      <c r="A25" s="1" t="s">
        <v>21</v>
      </c>
      <c r="B25" s="44">
        <v>25686.5</v>
      </c>
      <c r="C25" s="46">
        <v>153194449</v>
      </c>
      <c r="D25" s="44"/>
      <c r="E25" s="44">
        <v>25385</v>
      </c>
      <c r="F25" s="46">
        <v>148994919</v>
      </c>
      <c r="G25" s="45"/>
      <c r="H25" s="34">
        <v>0.011877092771321648</v>
      </c>
      <c r="I25" s="34">
        <v>0.028185726252852962</v>
      </c>
    </row>
    <row r="26" spans="1:9" ht="15.75">
      <c r="A26" s="1" t="s">
        <v>22</v>
      </c>
      <c r="B26" s="44">
        <v>944.4166666666666</v>
      </c>
      <c r="C26" s="46">
        <v>5192977</v>
      </c>
      <c r="D26" s="44"/>
      <c r="E26" s="44">
        <v>934</v>
      </c>
      <c r="F26" s="46">
        <v>4949455</v>
      </c>
      <c r="G26" s="45"/>
      <c r="H26" s="34">
        <v>0.011152748037116305</v>
      </c>
      <c r="I26" s="34">
        <v>0.04920178080212872</v>
      </c>
    </row>
    <row r="27" spans="1:9" ht="15.75">
      <c r="A27" s="1" t="s">
        <v>23</v>
      </c>
      <c r="B27" s="44">
        <v>1609.75</v>
      </c>
      <c r="C27" s="46">
        <v>8661300</v>
      </c>
      <c r="D27" s="44"/>
      <c r="E27" s="44">
        <v>1597.25</v>
      </c>
      <c r="F27" s="46">
        <v>8528355</v>
      </c>
      <c r="G27" s="45"/>
      <c r="H27" s="34">
        <v>0.007825950853028642</v>
      </c>
      <c r="I27" s="34">
        <v>0.015588586544532915</v>
      </c>
    </row>
    <row r="28" spans="1:9" ht="15.75">
      <c r="A28" s="1" t="s">
        <v>24</v>
      </c>
      <c r="B28" s="44">
        <v>1730</v>
      </c>
      <c r="C28" s="46">
        <v>9439141</v>
      </c>
      <c r="D28" s="44"/>
      <c r="E28" s="44">
        <v>1717</v>
      </c>
      <c r="F28" s="46">
        <v>9178485</v>
      </c>
      <c r="G28" s="45"/>
      <c r="H28" s="34">
        <v>0.007571345369831101</v>
      </c>
      <c r="I28" s="34">
        <v>0.028398586476962157</v>
      </c>
    </row>
    <row r="29" spans="1:9" ht="15.75">
      <c r="A29" s="1" t="s">
        <v>25</v>
      </c>
      <c r="B29" s="44">
        <v>1021.25</v>
      </c>
      <c r="C29" s="46">
        <v>5460353</v>
      </c>
      <c r="D29" s="44"/>
      <c r="E29" s="44">
        <v>1011.3333333333334</v>
      </c>
      <c r="F29" s="46">
        <v>5232576</v>
      </c>
      <c r="G29" s="45"/>
      <c r="H29" s="34">
        <v>0.009805537244561596</v>
      </c>
      <c r="I29" s="34">
        <v>0.04353056697122029</v>
      </c>
    </row>
    <row r="30" spans="1:9" ht="15.75">
      <c r="A30" s="1" t="s">
        <v>26</v>
      </c>
      <c r="B30" s="44">
        <v>1172.25</v>
      </c>
      <c r="C30" s="46">
        <v>6437748</v>
      </c>
      <c r="D30" s="44"/>
      <c r="E30" s="44">
        <v>1134.0833333333333</v>
      </c>
      <c r="F30" s="46">
        <v>6061859</v>
      </c>
      <c r="G30" s="45"/>
      <c r="H30" s="34">
        <v>0.03365419942684995</v>
      </c>
      <c r="I30" s="34">
        <v>0.06200886559717077</v>
      </c>
    </row>
    <row r="31" spans="1:9" ht="15.75">
      <c r="A31" s="1" t="s">
        <v>27</v>
      </c>
      <c r="B31" s="44">
        <v>68.33333333333333</v>
      </c>
      <c r="C31" s="46">
        <v>324324</v>
      </c>
      <c r="D31" s="44"/>
      <c r="E31" s="44">
        <v>71</v>
      </c>
      <c r="F31" s="46">
        <v>348166</v>
      </c>
      <c r="G31" s="45"/>
      <c r="H31" s="34">
        <v>-0.03755868544600945</v>
      </c>
      <c r="I31" s="34">
        <v>-0.06847882906429692</v>
      </c>
    </row>
    <row r="32" spans="1:9" ht="15.75">
      <c r="A32" s="1" t="s">
        <v>28</v>
      </c>
      <c r="B32" s="44">
        <v>1531.8333333333333</v>
      </c>
      <c r="C32" s="46">
        <v>8172430</v>
      </c>
      <c r="D32" s="44"/>
      <c r="E32" s="44">
        <v>1501.5833333333333</v>
      </c>
      <c r="F32" s="46">
        <v>7747904</v>
      </c>
      <c r="G32" s="45"/>
      <c r="H32" s="34">
        <v>0.020145402075586884</v>
      </c>
      <c r="I32" s="34">
        <v>0.05479236707114596</v>
      </c>
    </row>
    <row r="33" spans="1:9" ht="15.75">
      <c r="A33" s="1" t="s">
        <v>29</v>
      </c>
      <c r="B33" s="44">
        <v>2882.4166666666665</v>
      </c>
      <c r="C33" s="46">
        <v>15905188</v>
      </c>
      <c r="D33" s="44"/>
      <c r="E33" s="44">
        <v>2886.75</v>
      </c>
      <c r="F33" s="46">
        <v>16297604</v>
      </c>
      <c r="G33" s="45"/>
      <c r="H33" s="34">
        <v>-0.0015011113997864328</v>
      </c>
      <c r="I33" s="34">
        <v>-0.024078140565938405</v>
      </c>
    </row>
    <row r="34" spans="1:9" ht="15.75">
      <c r="A34" s="1" t="s">
        <v>30</v>
      </c>
      <c r="B34" s="44">
        <v>628.25</v>
      </c>
      <c r="C34" s="46">
        <v>3518967</v>
      </c>
      <c r="D34" s="44"/>
      <c r="E34" s="44">
        <v>631.5</v>
      </c>
      <c r="F34" s="46">
        <v>3284100</v>
      </c>
      <c r="G34" s="45"/>
      <c r="H34" s="34">
        <v>-0.005146476642913698</v>
      </c>
      <c r="I34" s="34">
        <v>0.07151639718644377</v>
      </c>
    </row>
    <row r="35" spans="1:9" ht="15.75">
      <c r="A35" s="1" t="s">
        <v>31</v>
      </c>
      <c r="B35" s="44">
        <v>976.5</v>
      </c>
      <c r="C35" s="46">
        <v>5653349</v>
      </c>
      <c r="D35" s="44"/>
      <c r="E35" s="44">
        <v>957.4166666666666</v>
      </c>
      <c r="F35" s="46">
        <v>5271619</v>
      </c>
      <c r="G35" s="45"/>
      <c r="H35" s="34">
        <v>0.019932108973801068</v>
      </c>
      <c r="I35" s="34">
        <v>0.07241228927963117</v>
      </c>
    </row>
    <row r="36" spans="1:9" ht="15.75">
      <c r="A36" s="1" t="s">
        <v>32</v>
      </c>
      <c r="B36" s="44">
        <v>1240.9166666666667</v>
      </c>
      <c r="C36" s="46">
        <v>6560720</v>
      </c>
      <c r="D36" s="44"/>
      <c r="E36" s="44">
        <v>1228.5</v>
      </c>
      <c r="F36" s="46">
        <v>6253427</v>
      </c>
      <c r="G36" s="45"/>
      <c r="H36" s="34">
        <v>0.010107176773843502</v>
      </c>
      <c r="I36" s="34">
        <v>0.049139935590517006</v>
      </c>
    </row>
    <row r="37" spans="1:9" ht="15.75">
      <c r="A37" s="1" t="s">
        <v>33</v>
      </c>
      <c r="B37" s="44">
        <v>19196.416666666668</v>
      </c>
      <c r="C37" s="46">
        <v>115648737</v>
      </c>
      <c r="D37" s="44"/>
      <c r="E37" s="44">
        <v>18768.666666666668</v>
      </c>
      <c r="F37" s="46">
        <v>111529669</v>
      </c>
      <c r="G37" s="45"/>
      <c r="H37" s="34">
        <v>0.022790643981103257</v>
      </c>
      <c r="I37" s="34">
        <v>0.036932486547593</v>
      </c>
    </row>
    <row r="38" spans="1:9" ht="15.75">
      <c r="A38" s="1" t="s">
        <v>34</v>
      </c>
      <c r="B38" s="44">
        <v>1436.5833333333333</v>
      </c>
      <c r="C38" s="46">
        <v>7967577</v>
      </c>
      <c r="D38" s="44"/>
      <c r="E38" s="44">
        <v>1391.75</v>
      </c>
      <c r="F38" s="46">
        <v>7223198</v>
      </c>
      <c r="G38" s="45"/>
      <c r="H38" s="34">
        <v>0.03221363990180223</v>
      </c>
      <c r="I38" s="34">
        <v>0.1030539381586937</v>
      </c>
    </row>
    <row r="39" spans="1:9" ht="15.75">
      <c r="A39" s="1" t="s">
        <v>35</v>
      </c>
      <c r="B39" s="44">
        <v>16510</v>
      </c>
      <c r="C39" s="46">
        <v>89890528</v>
      </c>
      <c r="D39" s="44"/>
      <c r="E39" s="44">
        <v>16580.5</v>
      </c>
      <c r="F39" s="46">
        <v>89024051</v>
      </c>
      <c r="G39" s="45"/>
      <c r="H39" s="34">
        <v>-0.004251982750821748</v>
      </c>
      <c r="I39" s="34">
        <v>0.009733066404717978</v>
      </c>
    </row>
    <row r="40" spans="1:9" ht="15.75">
      <c r="A40" s="1" t="s">
        <v>36</v>
      </c>
      <c r="B40" s="44">
        <v>5024.916666666667</v>
      </c>
      <c r="C40" s="46">
        <v>28857935</v>
      </c>
      <c r="D40" s="44"/>
      <c r="E40" s="44">
        <v>4940.083333333333</v>
      </c>
      <c r="F40" s="46">
        <v>28030314</v>
      </c>
      <c r="G40" s="45"/>
      <c r="H40" s="34">
        <v>0.01717244985745867</v>
      </c>
      <c r="I40" s="34">
        <v>0.02952592682336702</v>
      </c>
    </row>
    <row r="41" spans="1:9" ht="15.75">
      <c r="A41" s="1" t="s">
        <v>37</v>
      </c>
      <c r="B41" s="44">
        <v>7265.25</v>
      </c>
      <c r="C41" s="46">
        <v>42015605</v>
      </c>
      <c r="D41" s="44"/>
      <c r="E41" s="44">
        <v>7275.583333333333</v>
      </c>
      <c r="F41" s="46">
        <v>40843157</v>
      </c>
      <c r="G41" s="45"/>
      <c r="H41" s="34">
        <v>-0.0014202755792776796</v>
      </c>
      <c r="I41" s="34">
        <v>0.028706106141599196</v>
      </c>
    </row>
    <row r="42" spans="1:9" ht="15.75">
      <c r="A42" s="1" t="s">
        <v>38</v>
      </c>
      <c r="B42" s="44">
        <v>12193.416666666666</v>
      </c>
      <c r="C42" s="46">
        <v>71937900</v>
      </c>
      <c r="D42" s="44"/>
      <c r="E42" s="44">
        <v>11842.333333333334</v>
      </c>
      <c r="F42" s="46">
        <v>69529553</v>
      </c>
      <c r="G42" s="45"/>
      <c r="H42" s="34">
        <v>0.029646466068060807</v>
      </c>
      <c r="I42" s="34">
        <v>0.03463774605310637</v>
      </c>
    </row>
    <row r="43" spans="1:9" ht="15.75">
      <c r="A43" s="1" t="s">
        <v>39</v>
      </c>
      <c r="B43" s="44">
        <v>1607.8333333333333</v>
      </c>
      <c r="C43" s="46">
        <v>8738344</v>
      </c>
      <c r="D43" s="44"/>
      <c r="E43" s="44">
        <v>1585</v>
      </c>
      <c r="F43" s="46">
        <v>8580949</v>
      </c>
      <c r="G43" s="45"/>
      <c r="H43" s="34">
        <v>0.014405888538380604</v>
      </c>
      <c r="I43" s="34">
        <v>0.018342376816363786</v>
      </c>
    </row>
    <row r="44" spans="1:9" ht="15.75">
      <c r="A44" s="1" t="s">
        <v>40</v>
      </c>
      <c r="B44" s="44">
        <v>5884.416666666667</v>
      </c>
      <c r="C44" s="46">
        <v>32718233</v>
      </c>
      <c r="D44" s="44"/>
      <c r="E44" s="44">
        <v>5899.083333333333</v>
      </c>
      <c r="F44" s="46">
        <v>31771347</v>
      </c>
      <c r="G44" s="45"/>
      <c r="H44" s="34">
        <v>-0.0024862619898570787</v>
      </c>
      <c r="I44" s="34">
        <v>0.029803143064724324</v>
      </c>
    </row>
    <row r="45" spans="1:9" ht="15.75">
      <c r="A45" s="1" t="s">
        <v>41</v>
      </c>
      <c r="B45" s="44">
        <v>920.1666666666666</v>
      </c>
      <c r="C45" s="46">
        <v>4925813</v>
      </c>
      <c r="D45" s="44"/>
      <c r="E45" s="44">
        <v>907.75</v>
      </c>
      <c r="F45" s="46">
        <v>4652603</v>
      </c>
      <c r="G45" s="45"/>
      <c r="H45" s="34">
        <v>0.013678509134306394</v>
      </c>
      <c r="I45" s="34">
        <v>0.05872196703651698</v>
      </c>
    </row>
    <row r="46" spans="1:9" ht="15.75">
      <c r="A46" s="1" t="s">
        <v>42</v>
      </c>
      <c r="B46" s="44">
        <v>3043.6666666666665</v>
      </c>
      <c r="C46" s="46">
        <v>17345960</v>
      </c>
      <c r="D46" s="44"/>
      <c r="E46" s="44">
        <v>2944.5</v>
      </c>
      <c r="F46" s="46">
        <v>16825338</v>
      </c>
      <c r="G46" s="45"/>
      <c r="H46" s="34">
        <v>0.03367860983755018</v>
      </c>
      <c r="I46" s="34">
        <v>0.03094273648469945</v>
      </c>
    </row>
    <row r="47" spans="1:9" ht="15.75">
      <c r="A47" s="1" t="s">
        <v>43</v>
      </c>
      <c r="B47" s="44">
        <v>1305.4166666666667</v>
      </c>
      <c r="C47" s="46">
        <v>6949930</v>
      </c>
      <c r="D47" s="44"/>
      <c r="E47" s="44">
        <v>1301.1666666666667</v>
      </c>
      <c r="F47" s="46">
        <v>6833870</v>
      </c>
      <c r="G47" s="45"/>
      <c r="H47" s="34">
        <v>0.0032662994748302804</v>
      </c>
      <c r="I47" s="34">
        <v>0.01698305645263957</v>
      </c>
    </row>
    <row r="48" spans="1:9" ht="15.75">
      <c r="A48" s="1" t="s">
        <v>44</v>
      </c>
      <c r="B48" s="44">
        <v>770.25</v>
      </c>
      <c r="C48" s="46">
        <v>4335555</v>
      </c>
      <c r="D48" s="44"/>
      <c r="E48" s="44">
        <v>782.5</v>
      </c>
      <c r="F48" s="46">
        <v>4261688</v>
      </c>
      <c r="G48" s="45"/>
      <c r="H48" s="34">
        <v>-0.015654952076677317</v>
      </c>
      <c r="I48" s="34">
        <v>0.017332803339897243</v>
      </c>
    </row>
    <row r="49" spans="1:9" ht="15.75">
      <c r="A49" s="1" t="s">
        <v>45</v>
      </c>
      <c r="B49" s="44">
        <v>3259.0833333333335</v>
      </c>
      <c r="C49" s="46">
        <v>18496942</v>
      </c>
      <c r="D49" s="44"/>
      <c r="E49" s="44">
        <v>3237.9166666666665</v>
      </c>
      <c r="F49" s="46">
        <v>18117473</v>
      </c>
      <c r="G49" s="45"/>
      <c r="H49" s="34">
        <v>0.0065371252091108905</v>
      </c>
      <c r="I49" s="34">
        <v>0.020944918753294132</v>
      </c>
    </row>
    <row r="50" spans="1:9" ht="15.75">
      <c r="A50" s="1" t="s">
        <v>46</v>
      </c>
      <c r="B50" s="44">
        <v>4364</v>
      </c>
      <c r="C50" s="46">
        <v>23965370</v>
      </c>
      <c r="D50" s="44"/>
      <c r="E50" s="44">
        <v>4301</v>
      </c>
      <c r="F50" s="46">
        <v>23415838</v>
      </c>
      <c r="G50" s="45"/>
      <c r="H50" s="34">
        <v>0.014647756335735876</v>
      </c>
      <c r="I50" s="34">
        <v>0.023468389215880296</v>
      </c>
    </row>
    <row r="51" spans="1:9" ht="15.75">
      <c r="A51" s="1" t="s">
        <v>47</v>
      </c>
      <c r="B51" s="44">
        <v>3701.5833333333335</v>
      </c>
      <c r="C51" s="46">
        <v>20581312</v>
      </c>
      <c r="D51" s="44"/>
      <c r="E51" s="44">
        <v>3662</v>
      </c>
      <c r="F51" s="46">
        <v>20285322</v>
      </c>
      <c r="G51" s="45"/>
      <c r="H51" s="34">
        <v>0.01080921172401242</v>
      </c>
      <c r="I51" s="34">
        <v>0.014591338505743217</v>
      </c>
    </row>
    <row r="52" spans="1:9" ht="15.75">
      <c r="A52" s="1" t="s">
        <v>48</v>
      </c>
      <c r="B52" s="44">
        <v>2542.75</v>
      </c>
      <c r="C52" s="46">
        <v>13189488</v>
      </c>
      <c r="D52" s="44"/>
      <c r="E52" s="44">
        <v>2524.25</v>
      </c>
      <c r="F52" s="46">
        <v>13109026</v>
      </c>
      <c r="G52" s="45"/>
      <c r="H52" s="34">
        <v>0.00732890957710211</v>
      </c>
      <c r="I52" s="34">
        <v>0.006137908338880402</v>
      </c>
    </row>
    <row r="53" spans="1:9" ht="15.75">
      <c r="A53" s="1" t="s">
        <v>49</v>
      </c>
      <c r="B53" s="44">
        <v>4139.166666666667</v>
      </c>
      <c r="C53" s="46">
        <v>23358012</v>
      </c>
      <c r="D53" s="44"/>
      <c r="E53" s="44">
        <v>3981.6666666666665</v>
      </c>
      <c r="F53" s="46">
        <v>22447009</v>
      </c>
      <c r="G53" s="45"/>
      <c r="H53" s="34">
        <v>0.03955629970699049</v>
      </c>
      <c r="I53" s="34">
        <v>0.04058460528081938</v>
      </c>
    </row>
    <row r="54" spans="1:9" ht="15.75">
      <c r="A54" s="1" t="s">
        <v>50</v>
      </c>
      <c r="B54" s="44">
        <v>694.9166666666666</v>
      </c>
      <c r="C54" s="46">
        <v>3659272</v>
      </c>
      <c r="D54" s="44"/>
      <c r="E54" s="44">
        <v>684.4166666666666</v>
      </c>
      <c r="F54" s="46">
        <v>3561589</v>
      </c>
      <c r="G54" s="45"/>
      <c r="H54" s="34">
        <v>0.015341531718008037</v>
      </c>
      <c r="I54" s="34">
        <v>0.027426803036509826</v>
      </c>
    </row>
    <row r="55" spans="1:9" ht="15.75">
      <c r="A55" s="1" t="s">
        <v>51</v>
      </c>
      <c r="B55" s="44">
        <v>412.5833333333333</v>
      </c>
      <c r="C55" s="46">
        <v>2223142</v>
      </c>
      <c r="D55" s="44"/>
      <c r="E55" s="44">
        <v>412.3333333333333</v>
      </c>
      <c r="F55" s="46">
        <v>2115758</v>
      </c>
      <c r="G55" s="45"/>
      <c r="H55" s="34">
        <v>0.0006063055780113178</v>
      </c>
      <c r="I55" s="34">
        <v>0.050754386843864005</v>
      </c>
    </row>
    <row r="56" spans="1:9" ht="15.75">
      <c r="A56" s="1" t="s">
        <v>52</v>
      </c>
      <c r="B56" s="44">
        <v>664.25</v>
      </c>
      <c r="C56" s="46">
        <v>3589929</v>
      </c>
      <c r="D56" s="44"/>
      <c r="E56" s="44">
        <v>665.1666666666666</v>
      </c>
      <c r="F56" s="46">
        <v>3541071</v>
      </c>
      <c r="G56" s="45"/>
      <c r="H56" s="34">
        <v>-0.001378100726634872</v>
      </c>
      <c r="I56" s="34">
        <v>0.013797520580637893</v>
      </c>
    </row>
    <row r="57" spans="1:9" ht="15.75">
      <c r="A57" s="1" t="s">
        <v>53</v>
      </c>
      <c r="B57" s="44">
        <v>2907.0833333333335</v>
      </c>
      <c r="C57" s="46">
        <v>16692447</v>
      </c>
      <c r="D57" s="44"/>
      <c r="E57" s="44">
        <v>2879.9166666666665</v>
      </c>
      <c r="F57" s="46">
        <v>16038762</v>
      </c>
      <c r="G57" s="45"/>
      <c r="H57" s="34">
        <v>0.009433143320119321</v>
      </c>
      <c r="I57" s="34">
        <v>0.040756574603451313</v>
      </c>
    </row>
    <row r="58" spans="1:9" ht="15.75">
      <c r="A58" s="1" t="s">
        <v>54</v>
      </c>
      <c r="B58" s="44">
        <v>20300.75</v>
      </c>
      <c r="C58" s="46">
        <v>112631046</v>
      </c>
      <c r="D58" s="44"/>
      <c r="E58" s="44">
        <v>20536.5</v>
      </c>
      <c r="F58" s="46">
        <v>113035154</v>
      </c>
      <c r="G58" s="45"/>
      <c r="H58" s="34">
        <v>-0.011479560782022254</v>
      </c>
      <c r="I58" s="34">
        <v>-0.0035750647979831125</v>
      </c>
    </row>
    <row r="59" spans="1:9" ht="15.75">
      <c r="A59" s="1" t="s">
        <v>55</v>
      </c>
      <c r="B59" s="44">
        <v>2491.25</v>
      </c>
      <c r="C59" s="46">
        <v>13905272</v>
      </c>
      <c r="D59" s="44"/>
      <c r="E59" s="44">
        <v>2531.0833333333335</v>
      </c>
      <c r="F59" s="46">
        <v>13634105</v>
      </c>
      <c r="G59" s="45"/>
      <c r="H59" s="34">
        <v>-0.015737661739044607</v>
      </c>
      <c r="I59" s="34">
        <v>0.01988887426054002</v>
      </c>
    </row>
    <row r="60" spans="1:9" ht="15.75">
      <c r="A60" s="1" t="s">
        <v>56</v>
      </c>
      <c r="B60" s="44">
        <v>1051.0833333333333</v>
      </c>
      <c r="C60" s="46">
        <v>5843476</v>
      </c>
      <c r="D60" s="44"/>
      <c r="E60" s="44">
        <v>1032.75</v>
      </c>
      <c r="F60" s="46">
        <v>5630272</v>
      </c>
      <c r="G60" s="45"/>
      <c r="H60" s="34">
        <v>0.017751956749778027</v>
      </c>
      <c r="I60" s="34">
        <v>0.03786744228342787</v>
      </c>
    </row>
    <row r="61" spans="1:9" ht="15.75">
      <c r="A61" s="1" t="s">
        <v>57</v>
      </c>
      <c r="B61" s="44">
        <v>1610.0833333333333</v>
      </c>
      <c r="C61" s="46">
        <v>8767593</v>
      </c>
      <c r="D61" s="44"/>
      <c r="E61" s="44">
        <v>1550.9166666666667</v>
      </c>
      <c r="F61" s="46">
        <v>8361101</v>
      </c>
      <c r="G61" s="45"/>
      <c r="H61" s="34">
        <v>0.038149481489441625</v>
      </c>
      <c r="I61" s="34">
        <v>0.04861704218140649</v>
      </c>
    </row>
    <row r="62" spans="1:9" ht="15.75">
      <c r="A62" s="1" t="s">
        <v>58</v>
      </c>
      <c r="B62" s="44">
        <v>4016.5</v>
      </c>
      <c r="C62" s="46">
        <v>22408386</v>
      </c>
      <c r="D62" s="44"/>
      <c r="E62" s="44">
        <v>3982.3333333333335</v>
      </c>
      <c r="F62" s="46">
        <v>21593070</v>
      </c>
      <c r="G62" s="45"/>
      <c r="H62" s="34">
        <v>0.00857955972210593</v>
      </c>
      <c r="I62" s="34">
        <v>0.03775822520836546</v>
      </c>
    </row>
    <row r="63" spans="1:9" ht="15.75">
      <c r="A63" s="1" t="s">
        <v>59</v>
      </c>
      <c r="B63" s="44">
        <v>1494.5</v>
      </c>
      <c r="C63" s="46">
        <v>7661307</v>
      </c>
      <c r="D63" s="44"/>
      <c r="E63" s="44">
        <v>1480</v>
      </c>
      <c r="F63" s="46">
        <v>7440795</v>
      </c>
      <c r="G63" s="45"/>
      <c r="H63" s="34">
        <v>0.009797297297297298</v>
      </c>
      <c r="I63" s="34">
        <v>0.029635542976254554</v>
      </c>
    </row>
    <row r="64" spans="1:9" ht="15.75">
      <c r="A64" s="1" t="s">
        <v>60</v>
      </c>
      <c r="B64" s="44">
        <v>1450.5833333333333</v>
      </c>
      <c r="C64" s="46">
        <v>7659052</v>
      </c>
      <c r="D64" s="44"/>
      <c r="E64" s="44">
        <v>1433.75</v>
      </c>
      <c r="F64" s="46">
        <v>7397550</v>
      </c>
      <c r="G64" s="45"/>
      <c r="H64" s="34">
        <v>0.01174077303109556</v>
      </c>
      <c r="I64" s="34">
        <v>0.03534981176200228</v>
      </c>
    </row>
    <row r="65" spans="1:9" ht="15.75">
      <c r="A65" s="1" t="s">
        <v>61</v>
      </c>
      <c r="B65" s="44">
        <v>1877.0833333333333</v>
      </c>
      <c r="C65" s="46">
        <v>10270456</v>
      </c>
      <c r="D65" s="44"/>
      <c r="E65" s="44">
        <v>1817.25</v>
      </c>
      <c r="F65" s="46">
        <v>9775696</v>
      </c>
      <c r="G65" s="45"/>
      <c r="H65" s="34">
        <v>0.03292520750217816</v>
      </c>
      <c r="I65" s="34">
        <v>0.05061123013645269</v>
      </c>
    </row>
    <row r="66" spans="1:9" ht="15.75">
      <c r="A66" s="1" t="s">
        <v>62</v>
      </c>
      <c r="B66" s="44">
        <v>15391.416666666666</v>
      </c>
      <c r="C66" s="46">
        <v>85370956</v>
      </c>
      <c r="D66" s="44"/>
      <c r="E66" s="44">
        <v>15206</v>
      </c>
      <c r="F66" s="46">
        <v>82789895</v>
      </c>
      <c r="G66" s="45"/>
      <c r="H66" s="34">
        <v>0.012193651628743002</v>
      </c>
      <c r="I66" s="34">
        <v>0.031176039056457314</v>
      </c>
    </row>
    <row r="67" spans="1:9" ht="15.75">
      <c r="A67" s="1" t="s">
        <v>63</v>
      </c>
      <c r="B67" s="44">
        <v>598.1666666666666</v>
      </c>
      <c r="C67" s="46">
        <v>3201546</v>
      </c>
      <c r="D67" s="44"/>
      <c r="E67" s="44">
        <v>592.5833333333334</v>
      </c>
      <c r="F67" s="46">
        <v>3070068</v>
      </c>
      <c r="G67" s="45"/>
      <c r="H67" s="34">
        <v>0.009422022219097045</v>
      </c>
      <c r="I67" s="34">
        <v>0.042825761514077215</v>
      </c>
    </row>
    <row r="68" spans="1:9" ht="15.75">
      <c r="A68" s="1" t="s">
        <v>64</v>
      </c>
      <c r="B68" s="44">
        <v>482.75</v>
      </c>
      <c r="C68" s="46">
        <v>2492677</v>
      </c>
      <c r="D68" s="44"/>
      <c r="E68" s="44">
        <v>472.0833333333333</v>
      </c>
      <c r="F68" s="46">
        <v>2474904</v>
      </c>
      <c r="G68" s="45"/>
      <c r="H68" s="34">
        <v>0.022594880847308076</v>
      </c>
      <c r="I68" s="34">
        <v>0.007181288647963719</v>
      </c>
    </row>
    <row r="69" spans="1:9" ht="15.75">
      <c r="A69" s="1"/>
      <c r="B69" s="44"/>
      <c r="C69" s="46"/>
      <c r="D69" s="44"/>
      <c r="E69" s="44"/>
      <c r="F69" s="46"/>
      <c r="G69" s="45"/>
      <c r="H69" s="34"/>
      <c r="I69" s="34"/>
    </row>
    <row r="70" spans="1:9" ht="15.75">
      <c r="A70" s="1" t="s">
        <v>65</v>
      </c>
      <c r="B70" s="44">
        <v>8907.75</v>
      </c>
      <c r="C70" s="46">
        <v>40000116</v>
      </c>
      <c r="D70" s="44"/>
      <c r="E70" s="44">
        <v>9094.75</v>
      </c>
      <c r="F70" s="46">
        <v>39741949</v>
      </c>
      <c r="G70" s="45"/>
      <c r="H70" s="34">
        <v>-0.02056131284532285</v>
      </c>
      <c r="I70" s="34">
        <v>0.006496083017971767</v>
      </c>
    </row>
    <row r="71" spans="1:9" ht="15.75">
      <c r="A71" s="22"/>
      <c r="B71" s="23"/>
      <c r="C71" s="33"/>
      <c r="D71" s="23"/>
      <c r="E71" s="23"/>
      <c r="F71" s="33"/>
      <c r="G71" s="23"/>
      <c r="H71" s="24"/>
      <c r="I71" s="24"/>
    </row>
    <row r="72" spans="1:9" ht="15.75">
      <c r="A72" s="1" t="s">
        <v>66</v>
      </c>
      <c r="B72" s="14"/>
      <c r="C72" s="28"/>
      <c r="D72" s="14"/>
      <c r="E72" s="14"/>
      <c r="F72" s="28"/>
      <c r="G72" s="14"/>
      <c r="H72" s="25"/>
      <c r="I72" s="25"/>
    </row>
    <row r="73" spans="1:9" ht="15.75">
      <c r="A73" s="1"/>
      <c r="B73" s="14"/>
      <c r="C73" s="28"/>
      <c r="D73" s="14"/>
      <c r="E73" s="14"/>
      <c r="F73" s="28"/>
      <c r="G73" s="14"/>
      <c r="H73" s="25"/>
      <c r="I73" s="25"/>
    </row>
    <row r="74" spans="1:9" ht="15.75">
      <c r="A74" s="1" t="s">
        <v>67</v>
      </c>
      <c r="B74" s="14"/>
      <c r="C74" s="28"/>
      <c r="D74" s="14"/>
      <c r="E74" s="14"/>
      <c r="F74" s="28"/>
      <c r="G74" s="14"/>
      <c r="H74" s="25"/>
      <c r="I74" s="25"/>
    </row>
    <row r="75" spans="1:9" ht="15.75">
      <c r="A75" s="1"/>
      <c r="B75" s="14"/>
      <c r="C75" s="28"/>
      <c r="D75" s="14"/>
      <c r="E75" s="14"/>
      <c r="F75" s="28"/>
      <c r="G75" s="14"/>
      <c r="H75" s="25"/>
      <c r="I75" s="25"/>
    </row>
    <row r="76" spans="1:9" ht="15.75">
      <c r="A76" s="1"/>
      <c r="B76" s="14"/>
      <c r="C76" s="28"/>
      <c r="D76" s="14"/>
      <c r="E76" s="14"/>
      <c r="F76" s="28"/>
      <c r="G76" s="14"/>
      <c r="H76" s="25"/>
      <c r="I76" s="25"/>
    </row>
    <row r="77" spans="1:9" ht="15.75">
      <c r="A77" s="1"/>
      <c r="B77" s="14"/>
      <c r="C77" s="28"/>
      <c r="D77" s="14"/>
      <c r="E77" s="14"/>
      <c r="F77" s="28"/>
      <c r="G77" s="14"/>
      <c r="H77" s="25"/>
      <c r="I77" s="25"/>
    </row>
    <row r="78" spans="1:9" ht="15.75">
      <c r="A78" s="1"/>
      <c r="B78" s="14"/>
      <c r="C78" s="28"/>
      <c r="D78" s="14"/>
      <c r="E78" s="14"/>
      <c r="F78" s="28"/>
      <c r="G78" s="14"/>
      <c r="H78" s="25"/>
      <c r="I78" s="25"/>
    </row>
    <row r="79" spans="1:9" ht="15.75">
      <c r="A79" s="1"/>
      <c r="B79" s="14"/>
      <c r="C79" s="28"/>
      <c r="D79" s="14"/>
      <c r="E79" s="14"/>
      <c r="F79" s="28"/>
      <c r="G79" s="14"/>
      <c r="H79" s="25"/>
      <c r="I79" s="25"/>
    </row>
    <row r="80" spans="1:9" ht="15.75">
      <c r="A80" s="1"/>
      <c r="B80" s="14"/>
      <c r="C80" s="28"/>
      <c r="D80" s="14"/>
      <c r="E80" s="14"/>
      <c r="F80" s="28"/>
      <c r="G80" s="14"/>
      <c r="H80" s="25"/>
      <c r="I80" s="25"/>
    </row>
    <row r="81" spans="1:9" ht="15.75">
      <c r="A81" s="1"/>
      <c r="B81" s="14"/>
      <c r="C81" s="28"/>
      <c r="D81" s="14"/>
      <c r="E81" s="14"/>
      <c r="F81" s="28"/>
      <c r="G81" s="14"/>
      <c r="H81" s="25"/>
      <c r="I81" s="25"/>
    </row>
    <row r="82" spans="1:9" ht="15.75">
      <c r="A82" s="1"/>
      <c r="B82" s="14"/>
      <c r="C82" s="28"/>
      <c r="D82" s="14"/>
      <c r="E82" s="14"/>
      <c r="F82" s="28"/>
      <c r="G82" s="14"/>
      <c r="H82" s="14"/>
      <c r="I82" s="14"/>
    </row>
    <row r="83" spans="1:9" ht="15.75">
      <c r="A83" s="1"/>
      <c r="B83" s="14"/>
      <c r="C83" s="28"/>
      <c r="D83" s="14"/>
      <c r="E83" s="14"/>
      <c r="F83" s="28"/>
      <c r="G83" s="14"/>
      <c r="H83" s="14"/>
      <c r="I83" s="14"/>
    </row>
    <row r="84" spans="1:9" ht="15.75">
      <c r="A84" s="1"/>
      <c r="B84" s="14"/>
      <c r="C84" s="28"/>
      <c r="D84" s="14"/>
      <c r="E84" s="14"/>
      <c r="F84" s="28"/>
      <c r="G84" s="14"/>
      <c r="H84" s="14"/>
      <c r="I84" s="14"/>
    </row>
    <row r="85" spans="1:9" ht="15.75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5.75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5.75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5.75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5.75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5.75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5.75">
      <c r="A91" s="1"/>
      <c r="B91" s="14"/>
      <c r="C91" s="14"/>
      <c r="D91" s="14"/>
      <c r="E91" s="14"/>
      <c r="F91" s="14"/>
      <c r="G91" s="14"/>
      <c r="H91" s="14"/>
      <c r="I91" s="14"/>
    </row>
    <row r="92" spans="1:9" ht="15.75">
      <c r="A92" s="1"/>
      <c r="B92" s="14"/>
      <c r="C92" s="14"/>
      <c r="D92" s="14"/>
      <c r="E92" s="14"/>
      <c r="F92" s="14"/>
      <c r="G92" s="14"/>
      <c r="H92" s="14"/>
      <c r="I92" s="14"/>
    </row>
    <row r="93" spans="1:9" ht="15.75">
      <c r="A93" s="1"/>
      <c r="B93" s="14"/>
      <c r="C93" s="14"/>
      <c r="D93" s="14"/>
      <c r="E93" s="14"/>
      <c r="F93" s="14"/>
      <c r="G93" s="14"/>
      <c r="H93" s="14"/>
      <c r="I93" s="14"/>
    </row>
    <row r="94" spans="1:9" ht="15.75">
      <c r="A94" s="1"/>
      <c r="B94" s="14"/>
      <c r="C94" s="14"/>
      <c r="D94" s="14"/>
      <c r="E94" s="14"/>
      <c r="F94" s="14"/>
      <c r="G94" s="14"/>
      <c r="H94" s="14"/>
      <c r="I94" s="14"/>
    </row>
    <row r="95" spans="1:9" ht="15.75">
      <c r="A95" s="1"/>
      <c r="B95" s="14"/>
      <c r="C95" s="14"/>
      <c r="D95" s="14"/>
      <c r="E95" s="14"/>
      <c r="F95" s="14"/>
      <c r="G95" s="14"/>
      <c r="H95" s="14"/>
      <c r="I95" s="14"/>
    </row>
    <row r="96" spans="1:9" ht="15.75">
      <c r="A96" s="1"/>
      <c r="B96" s="14"/>
      <c r="C96" s="14"/>
      <c r="D96" s="14"/>
      <c r="E96" s="14"/>
      <c r="F96" s="14"/>
      <c r="G96" s="14"/>
      <c r="H96" s="14"/>
      <c r="I96" s="14"/>
    </row>
    <row r="97" spans="1:9" ht="15.75">
      <c r="A97" s="1"/>
      <c r="B97" s="14"/>
      <c r="C97" s="14"/>
      <c r="D97" s="14"/>
      <c r="E97" s="14"/>
      <c r="F97" s="14"/>
      <c r="G97" s="14"/>
      <c r="H97" s="14"/>
      <c r="I97" s="14"/>
    </row>
    <row r="98" spans="1:9" ht="15.75">
      <c r="A98" s="1"/>
      <c r="B98" s="14"/>
      <c r="C98" s="14"/>
      <c r="D98" s="14"/>
      <c r="E98" s="14"/>
      <c r="F98" s="14"/>
      <c r="G98" s="14"/>
      <c r="H98" s="14"/>
      <c r="I98" s="14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ht="20.25">
      <c r="A1" s="26" t="s">
        <v>68</v>
      </c>
    </row>
    <row r="2" ht="20.25">
      <c r="A2" s="26" t="s">
        <v>78</v>
      </c>
    </row>
    <row r="4" spans="1:10" ht="15.75">
      <c r="A4" s="2" t="s">
        <v>0</v>
      </c>
      <c r="B4" s="63">
        <v>2004</v>
      </c>
      <c r="C4" s="63"/>
      <c r="D4" s="3"/>
      <c r="E4" s="63">
        <v>2003</v>
      </c>
      <c r="F4" s="63"/>
      <c r="G4" s="4"/>
      <c r="H4" s="63" t="s">
        <v>1</v>
      </c>
      <c r="I4" s="63"/>
      <c r="J4" s="1"/>
    </row>
    <row r="5" spans="1:10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  <c r="J5" s="1"/>
    </row>
    <row r="6" spans="1:10" ht="15.75">
      <c r="A6" s="1"/>
      <c r="B6" s="8"/>
      <c r="C6" s="8"/>
      <c r="D6" s="8"/>
      <c r="E6" s="8"/>
      <c r="F6" s="8"/>
      <c r="G6" s="8"/>
      <c r="H6" s="8"/>
      <c r="I6" s="1"/>
      <c r="J6" s="1"/>
    </row>
    <row r="7" spans="1:10" ht="15.75">
      <c r="A7" s="1" t="s">
        <v>5</v>
      </c>
      <c r="B7" s="12">
        <f>+B9+B11+B70</f>
        <v>630096.75</v>
      </c>
      <c r="C7" s="38">
        <v>3650998540</v>
      </c>
      <c r="D7" s="12"/>
      <c r="E7" s="12">
        <f>+E9+E11+E70</f>
        <v>627088.6666666666</v>
      </c>
      <c r="F7" s="38">
        <v>3528275398</v>
      </c>
      <c r="G7" s="12"/>
      <c r="H7" s="34">
        <v>0.0048</v>
      </c>
      <c r="I7" s="34">
        <v>0.0348</v>
      </c>
      <c r="J7" s="14"/>
    </row>
    <row r="8" spans="1:10" ht="15.75">
      <c r="A8" s="1"/>
      <c r="B8" s="1"/>
      <c r="C8" s="28"/>
      <c r="D8" s="15"/>
      <c r="E8" s="1"/>
      <c r="F8" s="28"/>
      <c r="G8" s="15"/>
      <c r="H8" s="34"/>
      <c r="I8" s="34"/>
      <c r="J8" s="14"/>
    </row>
    <row r="9" spans="1:10" ht="15.75">
      <c r="A9" s="1" t="s">
        <v>6</v>
      </c>
      <c r="B9" s="44">
        <v>398504.0833333333</v>
      </c>
      <c r="C9" s="46">
        <v>2372136523</v>
      </c>
      <c r="D9" s="48"/>
      <c r="E9" s="44">
        <v>397939.5833333333</v>
      </c>
      <c r="F9" s="46">
        <v>2308379953</v>
      </c>
      <c r="G9" s="49"/>
      <c r="H9" s="34">
        <v>0.0014000000000000002</v>
      </c>
      <c r="I9" s="34">
        <v>0.0276</v>
      </c>
      <c r="J9" s="14"/>
    </row>
    <row r="10" spans="1:10" ht="15.75">
      <c r="A10" s="1"/>
      <c r="B10" s="1"/>
      <c r="C10" s="28"/>
      <c r="D10" s="15"/>
      <c r="E10" s="1"/>
      <c r="F10" s="28"/>
      <c r="G10" s="15"/>
      <c r="H10" s="34"/>
      <c r="I10" s="34"/>
      <c r="J10" s="14"/>
    </row>
    <row r="11" spans="1:10" ht="15.75">
      <c r="A11" s="1" t="s">
        <v>7</v>
      </c>
      <c r="B11" s="50">
        <f>SUM(B12:B69)</f>
        <v>222497.91666666663</v>
      </c>
      <c r="C11" s="53">
        <f>SUM(C12:C69)</f>
        <v>1239120068</v>
      </c>
      <c r="D11" s="50"/>
      <c r="E11" s="50">
        <f>SUM(E12:E69)</f>
        <v>219705.6666666667</v>
      </c>
      <c r="F11" s="53">
        <f>SUM(F12:F69)</f>
        <v>1180061677</v>
      </c>
      <c r="G11" s="50"/>
      <c r="H11" s="34">
        <v>0.012700000000000001</v>
      </c>
      <c r="I11" s="34">
        <v>0.05</v>
      </c>
      <c r="J11" s="14"/>
    </row>
    <row r="12" spans="1:10" ht="15.75">
      <c r="A12" s="1" t="s">
        <v>8</v>
      </c>
      <c r="B12" s="44">
        <v>6337.083333333333</v>
      </c>
      <c r="C12" s="46">
        <v>35618945</v>
      </c>
      <c r="D12" s="20"/>
      <c r="E12" s="44">
        <v>6288.333333333333</v>
      </c>
      <c r="F12" s="46">
        <v>34043345</v>
      </c>
      <c r="G12" s="51"/>
      <c r="H12" s="34">
        <v>0.0078000000000000005</v>
      </c>
      <c r="I12" s="34">
        <v>0.0463</v>
      </c>
      <c r="J12" s="14"/>
    </row>
    <row r="13" spans="1:10" ht="15.75">
      <c r="A13" s="1" t="s">
        <v>9</v>
      </c>
      <c r="B13" s="44">
        <v>1453.5833333333333</v>
      </c>
      <c r="C13" s="46">
        <v>7994973</v>
      </c>
      <c r="D13" s="20"/>
      <c r="E13" s="44">
        <v>1429</v>
      </c>
      <c r="F13" s="46">
        <v>7725117</v>
      </c>
      <c r="G13" s="51"/>
      <c r="H13" s="34">
        <v>0.0172</v>
      </c>
      <c r="I13" s="34">
        <v>0.0349</v>
      </c>
      <c r="J13" s="14"/>
    </row>
    <row r="14" spans="1:10" ht="15.75">
      <c r="A14" s="1" t="s">
        <v>10</v>
      </c>
      <c r="B14" s="44">
        <v>5249.666666666667</v>
      </c>
      <c r="C14" s="46">
        <v>29678908</v>
      </c>
      <c r="D14" s="20"/>
      <c r="E14" s="44">
        <v>5173</v>
      </c>
      <c r="F14" s="46">
        <v>28262593</v>
      </c>
      <c r="G14" s="51"/>
      <c r="H14" s="34">
        <v>0.0148</v>
      </c>
      <c r="I14" s="34">
        <v>0.0501</v>
      </c>
      <c r="J14" s="14"/>
    </row>
    <row r="15" spans="1:10" ht="15.75">
      <c r="A15" s="1" t="s">
        <v>11</v>
      </c>
      <c r="B15" s="44">
        <v>2335.75</v>
      </c>
      <c r="C15" s="46">
        <v>12797528</v>
      </c>
      <c r="D15" s="20"/>
      <c r="E15" s="44">
        <v>2338.1666666666665</v>
      </c>
      <c r="F15" s="46">
        <v>12814411</v>
      </c>
      <c r="G15" s="51"/>
      <c r="H15" s="34">
        <v>-0.001</v>
      </c>
      <c r="I15" s="34">
        <v>-0.0013000000000000002</v>
      </c>
      <c r="J15" s="14"/>
    </row>
    <row r="16" spans="1:10" ht="15.75">
      <c r="A16" s="1" t="s">
        <v>12</v>
      </c>
      <c r="B16" s="44">
        <v>1772.75</v>
      </c>
      <c r="C16" s="46">
        <v>9623227</v>
      </c>
      <c r="D16" s="20"/>
      <c r="E16" s="44">
        <v>1735.6666666666667</v>
      </c>
      <c r="F16" s="46">
        <v>9168267</v>
      </c>
      <c r="G16" s="51"/>
      <c r="H16" s="34">
        <v>0.0212</v>
      </c>
      <c r="I16" s="34">
        <v>0.0496</v>
      </c>
      <c r="J16" s="14"/>
    </row>
    <row r="17" spans="1:10" ht="15.75">
      <c r="A17" s="1" t="s">
        <v>13</v>
      </c>
      <c r="B17" s="44">
        <v>4018.1666666666665</v>
      </c>
      <c r="C17" s="46">
        <v>22932917</v>
      </c>
      <c r="D17" s="20"/>
      <c r="E17" s="44">
        <v>3962.8333333333335</v>
      </c>
      <c r="F17" s="46">
        <v>21719594</v>
      </c>
      <c r="G17" s="51"/>
      <c r="H17" s="34">
        <v>0.0139</v>
      </c>
      <c r="I17" s="34">
        <v>0.0559</v>
      </c>
      <c r="J17" s="14"/>
    </row>
    <row r="18" spans="1:10" ht="15.75">
      <c r="A18" s="1" t="s">
        <v>14</v>
      </c>
      <c r="B18" s="44">
        <v>2862</v>
      </c>
      <c r="C18" s="46">
        <v>16011167</v>
      </c>
      <c r="D18" s="20"/>
      <c r="E18" s="44">
        <v>2830.25</v>
      </c>
      <c r="F18" s="46">
        <v>14661994</v>
      </c>
      <c r="G18" s="51"/>
      <c r="H18" s="34">
        <v>0.0113</v>
      </c>
      <c r="I18" s="34">
        <v>0.092</v>
      </c>
      <c r="J18" s="14"/>
    </row>
    <row r="19" spans="1:10" ht="15.75">
      <c r="A19" s="1" t="s">
        <v>15</v>
      </c>
      <c r="B19" s="44">
        <v>1364.0833333333333</v>
      </c>
      <c r="C19" s="46">
        <v>7323375</v>
      </c>
      <c r="D19" s="20"/>
      <c r="E19" s="44">
        <v>1330.0833333333333</v>
      </c>
      <c r="F19" s="46">
        <v>6763628</v>
      </c>
      <c r="G19" s="51"/>
      <c r="H19" s="34">
        <v>0.0256</v>
      </c>
      <c r="I19" s="34">
        <v>0.0828</v>
      </c>
      <c r="J19" s="14"/>
    </row>
    <row r="20" spans="1:10" ht="15.75">
      <c r="A20" s="1" t="s">
        <v>16</v>
      </c>
      <c r="B20" s="44">
        <v>2560.5</v>
      </c>
      <c r="C20" s="46">
        <v>13770281</v>
      </c>
      <c r="D20" s="20"/>
      <c r="E20" s="44">
        <v>2492.25</v>
      </c>
      <c r="F20" s="46">
        <v>12869160</v>
      </c>
      <c r="G20" s="51"/>
      <c r="H20" s="34">
        <v>0.0275</v>
      </c>
      <c r="I20" s="34">
        <v>0.07</v>
      </c>
      <c r="J20" s="14"/>
    </row>
    <row r="21" spans="1:10" ht="15.75">
      <c r="A21" s="1" t="s">
        <v>17</v>
      </c>
      <c r="B21" s="44">
        <v>1480.5833333333333</v>
      </c>
      <c r="C21" s="46">
        <v>7803046</v>
      </c>
      <c r="D21" s="20"/>
      <c r="E21" s="44">
        <v>1482.5833333333333</v>
      </c>
      <c r="F21" s="46">
        <v>7631128</v>
      </c>
      <c r="G21" s="51"/>
      <c r="H21" s="34">
        <v>-0.0016</v>
      </c>
      <c r="I21" s="34">
        <v>0.0225</v>
      </c>
      <c r="J21" s="14"/>
    </row>
    <row r="22" spans="1:10" ht="15.75">
      <c r="A22" s="1" t="s">
        <v>18</v>
      </c>
      <c r="B22" s="44">
        <v>1181.4166666666667</v>
      </c>
      <c r="C22" s="46">
        <v>6356479</v>
      </c>
      <c r="D22" s="20"/>
      <c r="E22" s="44">
        <v>1175.75</v>
      </c>
      <c r="F22" s="46">
        <v>6083567</v>
      </c>
      <c r="G22" s="51"/>
      <c r="H22" s="34">
        <v>0.0046</v>
      </c>
      <c r="I22" s="34">
        <v>0.0449</v>
      </c>
      <c r="J22" s="14"/>
    </row>
    <row r="23" spans="1:10" ht="15.75">
      <c r="A23" s="1" t="s">
        <v>19</v>
      </c>
      <c r="B23" s="44">
        <v>1205.25</v>
      </c>
      <c r="C23" s="46">
        <v>6012868</v>
      </c>
      <c r="D23" s="20"/>
      <c r="E23" s="44">
        <v>1209.4166666666667</v>
      </c>
      <c r="F23" s="46">
        <v>5709098</v>
      </c>
      <c r="G23" s="51"/>
      <c r="H23" s="34">
        <v>-0.0031</v>
      </c>
      <c r="I23" s="34">
        <v>0.053200000000000004</v>
      </c>
      <c r="J23" s="14"/>
    </row>
    <row r="24" spans="1:10" ht="15.75">
      <c r="A24" s="1" t="s">
        <v>20</v>
      </c>
      <c r="B24" s="44">
        <v>4418.833333333333</v>
      </c>
      <c r="C24" s="46">
        <v>24107690</v>
      </c>
      <c r="D24" s="20"/>
      <c r="E24" s="44">
        <v>4356.333333333333</v>
      </c>
      <c r="F24" s="46">
        <v>22932239</v>
      </c>
      <c r="G24" s="51"/>
      <c r="H24" s="34">
        <v>0.0144</v>
      </c>
      <c r="I24" s="34">
        <v>0.0513</v>
      </c>
      <c r="J24" s="14"/>
    </row>
    <row r="25" spans="1:10" ht="15.75">
      <c r="A25" s="1" t="s">
        <v>21</v>
      </c>
      <c r="B25" s="44">
        <v>25385</v>
      </c>
      <c r="C25" s="46">
        <v>148994919</v>
      </c>
      <c r="D25" s="20"/>
      <c r="E25" s="44">
        <v>24921.25</v>
      </c>
      <c r="F25" s="46">
        <v>141785543</v>
      </c>
      <c r="G25" s="51"/>
      <c r="H25" s="34">
        <v>0.018600000000000002</v>
      </c>
      <c r="I25" s="34">
        <v>0.050800000000000005</v>
      </c>
      <c r="J25" s="14"/>
    </row>
    <row r="26" spans="1:10" ht="15.75">
      <c r="A26" s="1" t="s">
        <v>22</v>
      </c>
      <c r="B26" s="44">
        <v>934</v>
      </c>
      <c r="C26" s="46">
        <v>4949455</v>
      </c>
      <c r="D26" s="20"/>
      <c r="E26" s="44">
        <v>932.8333333333334</v>
      </c>
      <c r="F26" s="46">
        <v>4634588</v>
      </c>
      <c r="G26" s="51"/>
      <c r="H26" s="34">
        <v>0.0011</v>
      </c>
      <c r="I26" s="34">
        <v>0.0679</v>
      </c>
      <c r="J26" s="14"/>
    </row>
    <row r="27" spans="1:10" ht="15.75">
      <c r="A27" s="1" t="s">
        <v>23</v>
      </c>
      <c r="B27" s="44">
        <v>1597.25</v>
      </c>
      <c r="C27" s="46">
        <v>8528355</v>
      </c>
      <c r="D27" s="20"/>
      <c r="E27" s="44">
        <v>1588.0833333333333</v>
      </c>
      <c r="F27" s="46">
        <v>8085362</v>
      </c>
      <c r="G27" s="51"/>
      <c r="H27" s="34">
        <v>0.0058</v>
      </c>
      <c r="I27" s="34">
        <v>0.05480000000000001</v>
      </c>
      <c r="J27" s="14"/>
    </row>
    <row r="28" spans="1:10" ht="15.75">
      <c r="A28" s="1" t="s">
        <v>24</v>
      </c>
      <c r="B28" s="44">
        <v>1717</v>
      </c>
      <c r="C28" s="46">
        <v>9178485</v>
      </c>
      <c r="D28" s="20"/>
      <c r="E28" s="44">
        <v>1642.5833333333333</v>
      </c>
      <c r="F28" s="46">
        <v>8406369</v>
      </c>
      <c r="G28" s="51"/>
      <c r="H28" s="34">
        <v>0.045</v>
      </c>
      <c r="I28" s="34">
        <v>0.09179999999999999</v>
      </c>
      <c r="J28" s="14"/>
    </row>
    <row r="29" spans="1:10" ht="15.75">
      <c r="A29" s="1" t="s">
        <v>25</v>
      </c>
      <c r="B29" s="44">
        <v>1011.3333333333334</v>
      </c>
      <c r="C29" s="46">
        <v>5232576</v>
      </c>
      <c r="D29" s="20"/>
      <c r="E29" s="44">
        <v>1010.25</v>
      </c>
      <c r="F29" s="46">
        <v>5060968</v>
      </c>
      <c r="G29" s="51"/>
      <c r="H29" s="34">
        <v>0.0013000000000000002</v>
      </c>
      <c r="I29" s="34">
        <v>0.0339</v>
      </c>
      <c r="J29" s="14"/>
    </row>
    <row r="30" spans="1:10" ht="15.75">
      <c r="A30" s="1" t="s">
        <v>26</v>
      </c>
      <c r="B30" s="44">
        <v>1134.0833333333333</v>
      </c>
      <c r="C30" s="46">
        <v>6061859</v>
      </c>
      <c r="D30" s="20"/>
      <c r="E30" s="44">
        <v>1101.0833333333333</v>
      </c>
      <c r="F30" s="46">
        <v>5883271</v>
      </c>
      <c r="G30" s="51"/>
      <c r="H30" s="34">
        <v>0.03</v>
      </c>
      <c r="I30" s="34">
        <v>0.0304</v>
      </c>
      <c r="J30" s="14"/>
    </row>
    <row r="31" spans="1:10" ht="15.75">
      <c r="A31" s="1" t="s">
        <v>27</v>
      </c>
      <c r="B31" s="44">
        <v>71</v>
      </c>
      <c r="C31" s="46">
        <v>348166</v>
      </c>
      <c r="D31" s="20"/>
      <c r="E31" s="44">
        <v>74</v>
      </c>
      <c r="F31" s="46">
        <v>314227</v>
      </c>
      <c r="G31" s="51"/>
      <c r="H31" s="34">
        <v>-0.0405</v>
      </c>
      <c r="I31" s="34">
        <v>0.10800000000000001</v>
      </c>
      <c r="J31" s="14"/>
    </row>
    <row r="32" spans="1:10" ht="15.75">
      <c r="A32" s="1" t="s">
        <v>28</v>
      </c>
      <c r="B32" s="44">
        <v>1501.5833333333333</v>
      </c>
      <c r="C32" s="46">
        <v>7747904</v>
      </c>
      <c r="D32" s="20"/>
      <c r="E32" s="44">
        <v>1546.1666666666667</v>
      </c>
      <c r="F32" s="46">
        <v>7522134</v>
      </c>
      <c r="G32" s="51"/>
      <c r="H32" s="34">
        <v>-0.028700000000000003</v>
      </c>
      <c r="I32" s="34">
        <v>0.03</v>
      </c>
      <c r="J32" s="14"/>
    </row>
    <row r="33" spans="1:10" ht="15.75">
      <c r="A33" s="1" t="s">
        <v>29</v>
      </c>
      <c r="B33" s="44">
        <v>2886.75</v>
      </c>
      <c r="C33" s="46">
        <v>16297604</v>
      </c>
      <c r="D33" s="20"/>
      <c r="E33" s="44">
        <v>2841.5833333333335</v>
      </c>
      <c r="F33" s="46">
        <v>15325037</v>
      </c>
      <c r="G33" s="51"/>
      <c r="H33" s="34">
        <v>0.015700000000000002</v>
      </c>
      <c r="I33" s="34">
        <v>0.0635</v>
      </c>
      <c r="J33" s="14"/>
    </row>
    <row r="34" spans="1:10" ht="15.75">
      <c r="A34" s="1" t="s">
        <v>30</v>
      </c>
      <c r="B34" s="44">
        <v>631.5</v>
      </c>
      <c r="C34" s="46">
        <v>3284100</v>
      </c>
      <c r="D34" s="20"/>
      <c r="E34" s="44">
        <v>634</v>
      </c>
      <c r="F34" s="46">
        <v>3272642</v>
      </c>
      <c r="G34" s="51"/>
      <c r="H34" s="34">
        <v>-0.0039000000000000003</v>
      </c>
      <c r="I34" s="34">
        <v>0.0034999999999999996</v>
      </c>
      <c r="J34" s="14"/>
    </row>
    <row r="35" spans="1:10" ht="15.75">
      <c r="A35" s="1" t="s">
        <v>31</v>
      </c>
      <c r="B35" s="44">
        <v>957.4166666666666</v>
      </c>
      <c r="C35" s="46">
        <v>5271619</v>
      </c>
      <c r="D35" s="20"/>
      <c r="E35" s="44">
        <v>918.5</v>
      </c>
      <c r="F35" s="46">
        <v>4865164</v>
      </c>
      <c r="G35" s="51"/>
      <c r="H35" s="34">
        <v>0.0418</v>
      </c>
      <c r="I35" s="34">
        <v>0.0835</v>
      </c>
      <c r="J35" s="14"/>
    </row>
    <row r="36" spans="1:10" ht="15.75">
      <c r="A36" s="1" t="s">
        <v>32</v>
      </c>
      <c r="B36" s="44">
        <v>1228.5</v>
      </c>
      <c r="C36" s="46">
        <v>6253427</v>
      </c>
      <c r="D36" s="20"/>
      <c r="E36" s="44">
        <v>1224.5833333333333</v>
      </c>
      <c r="F36" s="46">
        <v>6017415</v>
      </c>
      <c r="G36" s="51"/>
      <c r="H36" s="34">
        <v>0.0029</v>
      </c>
      <c r="I36" s="34">
        <v>0.0392</v>
      </c>
      <c r="J36" s="14"/>
    </row>
    <row r="37" spans="1:10" ht="15.75">
      <c r="A37" s="1" t="s">
        <v>33</v>
      </c>
      <c r="B37" s="44">
        <v>18768.666666666668</v>
      </c>
      <c r="C37" s="46">
        <v>111529669</v>
      </c>
      <c r="D37" s="20"/>
      <c r="E37" s="44">
        <v>18149.666666666668</v>
      </c>
      <c r="F37" s="46">
        <v>103077357</v>
      </c>
      <c r="G37" s="51"/>
      <c r="H37" s="34">
        <v>0.034100000000000005</v>
      </c>
      <c r="I37" s="34">
        <v>0.08199999999999999</v>
      </c>
      <c r="J37" s="14"/>
    </row>
    <row r="38" spans="1:10" ht="15.75">
      <c r="A38" s="1" t="s">
        <v>34</v>
      </c>
      <c r="B38" s="44">
        <v>1391.75</v>
      </c>
      <c r="C38" s="46">
        <v>7223198</v>
      </c>
      <c r="D38" s="20"/>
      <c r="E38" s="44">
        <v>1343.5</v>
      </c>
      <c r="F38" s="46">
        <v>6518645</v>
      </c>
      <c r="G38" s="51"/>
      <c r="H38" s="34">
        <v>0.0355</v>
      </c>
      <c r="I38" s="34">
        <v>0.1081</v>
      </c>
      <c r="J38" s="14"/>
    </row>
    <row r="39" spans="1:10" ht="15.75">
      <c r="A39" s="1" t="s">
        <v>35</v>
      </c>
      <c r="B39" s="44">
        <v>16580.5</v>
      </c>
      <c r="C39" s="46">
        <v>89024051</v>
      </c>
      <c r="D39" s="20"/>
      <c r="E39" s="44">
        <v>16551.25</v>
      </c>
      <c r="F39" s="46">
        <v>86387072</v>
      </c>
      <c r="G39" s="51"/>
      <c r="H39" s="34">
        <v>0.0018</v>
      </c>
      <c r="I39" s="34">
        <v>0.0305</v>
      </c>
      <c r="J39" s="14"/>
    </row>
    <row r="40" spans="1:10" ht="15.75">
      <c r="A40" s="1" t="s">
        <v>36</v>
      </c>
      <c r="B40" s="44">
        <v>4940.083333333333</v>
      </c>
      <c r="C40" s="46">
        <v>28030314</v>
      </c>
      <c r="D40" s="20"/>
      <c r="E40" s="44">
        <v>4859.666666666667</v>
      </c>
      <c r="F40" s="46">
        <v>26572264</v>
      </c>
      <c r="G40" s="51"/>
      <c r="H40" s="34">
        <v>0.0165</v>
      </c>
      <c r="I40" s="34">
        <v>0.054900000000000004</v>
      </c>
      <c r="J40" s="14"/>
    </row>
    <row r="41" spans="1:10" ht="15.75">
      <c r="A41" s="1" t="s">
        <v>37</v>
      </c>
      <c r="B41" s="44">
        <v>7275.583333333333</v>
      </c>
      <c r="C41" s="46">
        <v>40843157</v>
      </c>
      <c r="D41" s="20"/>
      <c r="E41" s="44">
        <v>7247.166666666667</v>
      </c>
      <c r="F41" s="46">
        <v>39367195</v>
      </c>
      <c r="G41" s="51"/>
      <c r="H41" s="34">
        <v>0.0039000000000000003</v>
      </c>
      <c r="I41" s="34">
        <v>0.0375</v>
      </c>
      <c r="J41" s="14"/>
    </row>
    <row r="42" spans="1:10" ht="15.75">
      <c r="A42" s="1" t="s">
        <v>38</v>
      </c>
      <c r="B42" s="44">
        <v>11842.333333333334</v>
      </c>
      <c r="C42" s="46">
        <v>69529553</v>
      </c>
      <c r="D42" s="20"/>
      <c r="E42" s="44">
        <v>11429</v>
      </c>
      <c r="F42" s="46">
        <v>63940576</v>
      </c>
      <c r="G42" s="51"/>
      <c r="H42" s="34">
        <v>0.0362</v>
      </c>
      <c r="I42" s="34">
        <v>0.0874</v>
      </c>
      <c r="J42" s="14"/>
    </row>
    <row r="43" spans="1:10" ht="15.75">
      <c r="A43" s="1" t="s">
        <v>39</v>
      </c>
      <c r="B43" s="44">
        <v>1585</v>
      </c>
      <c r="C43" s="46">
        <v>8580949</v>
      </c>
      <c r="D43" s="20"/>
      <c r="E43" s="44">
        <v>1557.1666666666667</v>
      </c>
      <c r="F43" s="46">
        <v>7867446</v>
      </c>
      <c r="G43" s="51"/>
      <c r="H43" s="34">
        <v>0.018000000000000002</v>
      </c>
      <c r="I43" s="34">
        <v>0.0907</v>
      </c>
      <c r="J43" s="14"/>
    </row>
    <row r="44" spans="1:10" ht="15.75">
      <c r="A44" s="1" t="s">
        <v>40</v>
      </c>
      <c r="B44" s="44">
        <v>5899.083333333333</v>
      </c>
      <c r="C44" s="46">
        <v>31771347</v>
      </c>
      <c r="D44" s="20"/>
      <c r="E44" s="44">
        <v>5892.583333333333</v>
      </c>
      <c r="F44" s="46">
        <v>31117743</v>
      </c>
      <c r="G44" s="51"/>
      <c r="H44" s="34">
        <v>0.001</v>
      </c>
      <c r="I44" s="34">
        <v>0.021</v>
      </c>
      <c r="J44" s="14"/>
    </row>
    <row r="45" spans="1:10" ht="15.75">
      <c r="A45" s="1" t="s">
        <v>41</v>
      </c>
      <c r="B45" s="44">
        <v>907.75</v>
      </c>
      <c r="C45" s="46">
        <v>4652603</v>
      </c>
      <c r="D45" s="20"/>
      <c r="E45" s="44">
        <v>882.5</v>
      </c>
      <c r="F45" s="46">
        <v>4441481</v>
      </c>
      <c r="G45" s="51"/>
      <c r="H45" s="34">
        <v>0.027999999999999997</v>
      </c>
      <c r="I45" s="34">
        <v>0.0475</v>
      </c>
      <c r="J45" s="14"/>
    </row>
    <row r="46" spans="1:10" ht="15.75">
      <c r="A46" s="1" t="s">
        <v>42</v>
      </c>
      <c r="B46" s="44">
        <v>2944.5</v>
      </c>
      <c r="C46" s="46">
        <v>16825338</v>
      </c>
      <c r="D46" s="20"/>
      <c r="E46" s="44">
        <v>2873.1666666666665</v>
      </c>
      <c r="F46" s="46">
        <v>15399989</v>
      </c>
      <c r="G46" s="51"/>
      <c r="H46" s="34">
        <v>0.024900000000000002</v>
      </c>
      <c r="I46" s="34">
        <v>0.0926</v>
      </c>
      <c r="J46" s="14"/>
    </row>
    <row r="47" spans="1:10" ht="15.75">
      <c r="A47" s="1" t="s">
        <v>43</v>
      </c>
      <c r="B47" s="44">
        <v>1301.1666666666667</v>
      </c>
      <c r="C47" s="46">
        <v>6833870</v>
      </c>
      <c r="D47" s="20"/>
      <c r="E47" s="44">
        <v>1289.5833333333333</v>
      </c>
      <c r="F47" s="46">
        <v>6402312</v>
      </c>
      <c r="G47" s="51"/>
      <c r="H47" s="34">
        <v>0.0087</v>
      </c>
      <c r="I47" s="34">
        <v>0.0674</v>
      </c>
      <c r="J47" s="14"/>
    </row>
    <row r="48" spans="1:10" ht="15.75">
      <c r="A48" s="1" t="s">
        <v>44</v>
      </c>
      <c r="B48" s="44">
        <v>782.5</v>
      </c>
      <c r="C48" s="46">
        <v>4261688</v>
      </c>
      <c r="D48" s="20"/>
      <c r="E48" s="44">
        <v>770.5</v>
      </c>
      <c r="F48" s="46">
        <v>4082731</v>
      </c>
      <c r="G48" s="51"/>
      <c r="H48" s="34">
        <v>0.0149</v>
      </c>
      <c r="I48" s="34">
        <v>0.0438</v>
      </c>
      <c r="J48" s="14"/>
    </row>
    <row r="49" spans="1:10" ht="15.75">
      <c r="A49" s="1" t="s">
        <v>45</v>
      </c>
      <c r="B49" s="44">
        <v>3237.9166666666665</v>
      </c>
      <c r="C49" s="46">
        <v>18117473</v>
      </c>
      <c r="D49" s="20"/>
      <c r="E49" s="44">
        <v>3106.75</v>
      </c>
      <c r="F49" s="46">
        <v>16597016</v>
      </c>
      <c r="G49" s="51"/>
      <c r="H49" s="34">
        <v>0.0421</v>
      </c>
      <c r="I49" s="34">
        <v>0.0916</v>
      </c>
      <c r="J49" s="14"/>
    </row>
    <row r="50" spans="1:10" ht="15.75">
      <c r="A50" s="1" t="s">
        <v>46</v>
      </c>
      <c r="B50" s="44">
        <v>4301</v>
      </c>
      <c r="C50" s="46">
        <v>23415838</v>
      </c>
      <c r="D50" s="20"/>
      <c r="E50" s="44">
        <v>4314.666666666667</v>
      </c>
      <c r="F50" s="46">
        <v>23078931</v>
      </c>
      <c r="G50" s="51"/>
      <c r="H50" s="34">
        <v>-0.0032</v>
      </c>
      <c r="I50" s="34">
        <v>0.0146</v>
      </c>
      <c r="J50" s="14"/>
    </row>
    <row r="51" spans="1:10" ht="15.75">
      <c r="A51" s="1" t="s">
        <v>47</v>
      </c>
      <c r="B51" s="44">
        <v>3662</v>
      </c>
      <c r="C51" s="46">
        <v>20285322</v>
      </c>
      <c r="D51" s="20"/>
      <c r="E51" s="44">
        <v>3661.25</v>
      </c>
      <c r="F51" s="46">
        <v>19359611</v>
      </c>
      <c r="G51" s="51"/>
      <c r="H51" s="34">
        <v>0.0003</v>
      </c>
      <c r="I51" s="34">
        <v>0.0478</v>
      </c>
      <c r="J51" s="14"/>
    </row>
    <row r="52" spans="1:10" ht="15.75">
      <c r="A52" s="1" t="s">
        <v>48</v>
      </c>
      <c r="B52" s="44">
        <v>2524.25</v>
      </c>
      <c r="C52" s="46">
        <v>13109026</v>
      </c>
      <c r="D52" s="20"/>
      <c r="E52" s="44">
        <v>2519.8333333333335</v>
      </c>
      <c r="F52" s="46">
        <v>12513134</v>
      </c>
      <c r="G52" s="51"/>
      <c r="H52" s="34">
        <v>0.0017000000000000001</v>
      </c>
      <c r="I52" s="34">
        <v>0.047599999999999996</v>
      </c>
      <c r="J52" s="14"/>
    </row>
    <row r="53" spans="1:10" ht="15.75">
      <c r="A53" s="1" t="s">
        <v>49</v>
      </c>
      <c r="B53" s="44">
        <v>3981.6666666666665</v>
      </c>
      <c r="C53" s="46">
        <v>22447009</v>
      </c>
      <c r="D53" s="20"/>
      <c r="E53" s="44">
        <v>3876.6666666666665</v>
      </c>
      <c r="F53" s="46">
        <v>21099311</v>
      </c>
      <c r="G53" s="51"/>
      <c r="H53" s="34">
        <v>0.027000000000000003</v>
      </c>
      <c r="I53" s="34">
        <v>0.0639</v>
      </c>
      <c r="J53" s="14"/>
    </row>
    <row r="54" spans="1:10" ht="15.75">
      <c r="A54" s="1" t="s">
        <v>50</v>
      </c>
      <c r="B54" s="44">
        <v>684.4166666666666</v>
      </c>
      <c r="C54" s="46">
        <v>3561589</v>
      </c>
      <c r="D54" s="20"/>
      <c r="E54" s="44">
        <v>688.5833333333334</v>
      </c>
      <c r="F54" s="46">
        <v>3298544</v>
      </c>
      <c r="G54" s="51"/>
      <c r="H54" s="34">
        <v>-0.0067</v>
      </c>
      <c r="I54" s="34">
        <v>0.0797</v>
      </c>
      <c r="J54" s="14"/>
    </row>
    <row r="55" spans="1:10" ht="15.75">
      <c r="A55" s="1" t="s">
        <v>51</v>
      </c>
      <c r="B55" s="44">
        <v>412.3333333333333</v>
      </c>
      <c r="C55" s="46">
        <v>2115758</v>
      </c>
      <c r="D55" s="20"/>
      <c r="E55" s="44">
        <v>429.4166666666667</v>
      </c>
      <c r="F55" s="46">
        <v>2140363</v>
      </c>
      <c r="G55" s="51"/>
      <c r="H55" s="34">
        <v>-0.038900000000000004</v>
      </c>
      <c r="I55" s="34">
        <v>-0.0115</v>
      </c>
      <c r="J55" s="14"/>
    </row>
    <row r="56" spans="1:10" ht="15.75">
      <c r="A56" s="1" t="s">
        <v>52</v>
      </c>
      <c r="B56" s="44">
        <v>665.1666666666666</v>
      </c>
      <c r="C56" s="46">
        <v>3541071</v>
      </c>
      <c r="D56" s="20"/>
      <c r="E56" s="44">
        <v>675.5833333333334</v>
      </c>
      <c r="F56" s="46">
        <v>3446714</v>
      </c>
      <c r="G56" s="51"/>
      <c r="H56" s="34">
        <v>-0.016</v>
      </c>
      <c r="I56" s="34">
        <v>0.027400000000000004</v>
      </c>
      <c r="J56" s="14"/>
    </row>
    <row r="57" spans="1:10" ht="15.75">
      <c r="A57" s="1" t="s">
        <v>53</v>
      </c>
      <c r="B57" s="44">
        <v>2879.9166666666665</v>
      </c>
      <c r="C57" s="46">
        <v>16038762</v>
      </c>
      <c r="D57" s="20"/>
      <c r="E57" s="44">
        <v>2885.25</v>
      </c>
      <c r="F57" s="46">
        <v>15493683</v>
      </c>
      <c r="G57" s="51"/>
      <c r="H57" s="34">
        <v>-0.0018</v>
      </c>
      <c r="I57" s="34">
        <v>0.0352</v>
      </c>
      <c r="J57" s="14"/>
    </row>
    <row r="58" spans="1:10" ht="15.75">
      <c r="A58" s="1" t="s">
        <v>54</v>
      </c>
      <c r="B58" s="44">
        <v>20536.5</v>
      </c>
      <c r="C58" s="46">
        <v>113035154</v>
      </c>
      <c r="D58" s="20"/>
      <c r="E58" s="44">
        <v>20734.083333333332</v>
      </c>
      <c r="F58" s="46">
        <v>109802507</v>
      </c>
      <c r="G58" s="51"/>
      <c r="H58" s="34">
        <v>-0.0095</v>
      </c>
      <c r="I58" s="34">
        <v>0.0294</v>
      </c>
      <c r="J58" s="14"/>
    </row>
    <row r="59" spans="1:10" ht="15.75">
      <c r="A59" s="1" t="s">
        <v>55</v>
      </c>
      <c r="B59" s="44">
        <v>2531.0833333333335</v>
      </c>
      <c r="C59" s="46">
        <v>13634105</v>
      </c>
      <c r="D59" s="20"/>
      <c r="E59" s="44">
        <v>2537.0833333333335</v>
      </c>
      <c r="F59" s="46">
        <v>13613738</v>
      </c>
      <c r="G59" s="51"/>
      <c r="H59" s="34">
        <v>-0.0023</v>
      </c>
      <c r="I59" s="34">
        <v>0.0015</v>
      </c>
      <c r="J59" s="14"/>
    </row>
    <row r="60" spans="1:10" ht="15.75">
      <c r="A60" s="1" t="s">
        <v>56</v>
      </c>
      <c r="B60" s="44">
        <v>1032.75</v>
      </c>
      <c r="C60" s="46">
        <v>5630272</v>
      </c>
      <c r="D60" s="20"/>
      <c r="E60" s="44">
        <v>1001.5</v>
      </c>
      <c r="F60" s="46">
        <v>5382833</v>
      </c>
      <c r="G60" s="51"/>
      <c r="H60" s="34">
        <v>0.030699999999999998</v>
      </c>
      <c r="I60" s="34">
        <v>0.046</v>
      </c>
      <c r="J60" s="14"/>
    </row>
    <row r="61" spans="1:10" ht="15.75">
      <c r="A61" s="1" t="s">
        <v>57</v>
      </c>
      <c r="B61" s="44">
        <v>1550.9166666666667</v>
      </c>
      <c r="C61" s="46">
        <v>8361101</v>
      </c>
      <c r="D61" s="20"/>
      <c r="E61" s="44">
        <v>1523.9166666666667</v>
      </c>
      <c r="F61" s="46">
        <v>8051765</v>
      </c>
      <c r="G61" s="51"/>
      <c r="H61" s="34">
        <v>0.0177</v>
      </c>
      <c r="I61" s="34">
        <v>0.0384</v>
      </c>
      <c r="J61" s="14"/>
    </row>
    <row r="62" spans="1:10" ht="15.75">
      <c r="A62" s="1" t="s">
        <v>58</v>
      </c>
      <c r="B62" s="44">
        <v>3982.3333333333335</v>
      </c>
      <c r="C62" s="46">
        <v>21593070</v>
      </c>
      <c r="D62" s="20"/>
      <c r="E62" s="44">
        <v>3956.8333333333335</v>
      </c>
      <c r="F62" s="46">
        <v>20917803</v>
      </c>
      <c r="G62" s="51"/>
      <c r="H62" s="34">
        <v>0.0064</v>
      </c>
      <c r="I62" s="34">
        <v>0.0323</v>
      </c>
      <c r="J62" s="14"/>
    </row>
    <row r="63" spans="1:10" ht="15.75">
      <c r="A63" s="1" t="s">
        <v>59</v>
      </c>
      <c r="B63" s="44">
        <v>1480</v>
      </c>
      <c r="C63" s="46">
        <v>7440795</v>
      </c>
      <c r="D63" s="20"/>
      <c r="E63" s="44">
        <v>1468.0833333333333</v>
      </c>
      <c r="F63" s="46">
        <v>7115610</v>
      </c>
      <c r="G63" s="51"/>
      <c r="H63" s="34">
        <v>0.008199999999999999</v>
      </c>
      <c r="I63" s="34">
        <v>0.045700000000000005</v>
      </c>
      <c r="J63" s="14"/>
    </row>
    <row r="64" spans="1:10" ht="15.75">
      <c r="A64" s="1" t="s">
        <v>60</v>
      </c>
      <c r="B64" s="44">
        <v>1433.75</v>
      </c>
      <c r="C64" s="46">
        <v>7397550</v>
      </c>
      <c r="D64" s="20"/>
      <c r="E64" s="44">
        <v>1393.9166666666667</v>
      </c>
      <c r="F64" s="46">
        <v>6995823</v>
      </c>
      <c r="G64" s="51"/>
      <c r="H64" s="34">
        <v>0.0285</v>
      </c>
      <c r="I64" s="34">
        <v>0.05740000000000001</v>
      </c>
      <c r="J64" s="14"/>
    </row>
    <row r="65" spans="1:10" ht="15.75">
      <c r="A65" s="1" t="s">
        <v>61</v>
      </c>
      <c r="B65" s="44">
        <v>1817.25</v>
      </c>
      <c r="C65" s="46">
        <v>9775696</v>
      </c>
      <c r="D65" s="20"/>
      <c r="E65" s="44">
        <v>1797.4166666666667</v>
      </c>
      <c r="F65" s="46">
        <v>9100309</v>
      </c>
      <c r="G65" s="51"/>
      <c r="H65" s="34">
        <v>0.0113</v>
      </c>
      <c r="I65" s="34">
        <v>0.0742</v>
      </c>
      <c r="J65" s="14"/>
    </row>
    <row r="66" spans="1:10" ht="15.75">
      <c r="A66" s="1" t="s">
        <v>62</v>
      </c>
      <c r="B66" s="44">
        <v>15206</v>
      </c>
      <c r="C66" s="46">
        <v>82789895</v>
      </c>
      <c r="D66" s="20"/>
      <c r="E66" s="44">
        <v>14980.916666666666</v>
      </c>
      <c r="F66" s="46">
        <v>80040514</v>
      </c>
      <c r="G66" s="51"/>
      <c r="H66" s="34">
        <v>0.015</v>
      </c>
      <c r="I66" s="34">
        <v>0.034300000000000004</v>
      </c>
      <c r="J66" s="14"/>
    </row>
    <row r="67" spans="1:10" ht="15.75">
      <c r="A67" s="1" t="s">
        <v>63</v>
      </c>
      <c r="B67" s="44">
        <v>592.5833333333334</v>
      </c>
      <c r="C67" s="46">
        <v>3070068</v>
      </c>
      <c r="D67" s="20"/>
      <c r="E67" s="44">
        <v>603.25</v>
      </c>
      <c r="F67" s="46">
        <v>3046731</v>
      </c>
      <c r="G67" s="51"/>
      <c r="H67" s="34">
        <v>-0.0173</v>
      </c>
      <c r="I67" s="34">
        <v>0.0077</v>
      </c>
      <c r="J67" s="14"/>
    </row>
    <row r="68" spans="1:10" ht="15.75">
      <c r="A68" s="1" t="s">
        <v>64</v>
      </c>
      <c r="B68" s="44">
        <v>472.0833333333333</v>
      </c>
      <c r="C68" s="46">
        <v>2474904</v>
      </c>
      <c r="D68" s="20"/>
      <c r="E68" s="44">
        <v>466.3333333333333</v>
      </c>
      <c r="F68" s="46">
        <v>2235065</v>
      </c>
      <c r="G68" s="51"/>
      <c r="H68" s="34">
        <v>0.0131</v>
      </c>
      <c r="I68" s="34">
        <v>0.1073</v>
      </c>
      <c r="J68" s="14"/>
    </row>
    <row r="69" spans="1:10" ht="15.75">
      <c r="A69" s="1"/>
      <c r="B69" s="44"/>
      <c r="C69" s="46"/>
      <c r="D69" s="20"/>
      <c r="E69" s="44"/>
      <c r="F69" s="46"/>
      <c r="G69" s="51"/>
      <c r="H69" s="34"/>
      <c r="I69" s="34"/>
      <c r="J69" s="20"/>
    </row>
    <row r="70" spans="1:10" ht="15.75">
      <c r="A70" s="1" t="s">
        <v>65</v>
      </c>
      <c r="B70" s="44">
        <v>9094.75</v>
      </c>
      <c r="C70" s="46">
        <v>39741949</v>
      </c>
      <c r="D70" s="20"/>
      <c r="E70" s="52">
        <v>9443.416666666666</v>
      </c>
      <c r="F70" s="54">
        <v>39833768</v>
      </c>
      <c r="G70" s="51"/>
      <c r="H70" s="34">
        <v>-0.0369</v>
      </c>
      <c r="I70" s="34">
        <v>-0.0023</v>
      </c>
      <c r="J70" s="14"/>
    </row>
    <row r="71" spans="1:10" ht="15.75">
      <c r="A71" s="22"/>
      <c r="B71" s="23"/>
      <c r="C71" s="33"/>
      <c r="D71" s="23"/>
      <c r="E71" s="23"/>
      <c r="F71" s="33"/>
      <c r="G71" s="23"/>
      <c r="H71" s="24"/>
      <c r="I71" s="24"/>
      <c r="J71" s="14"/>
    </row>
    <row r="72" spans="1:10" ht="15.75">
      <c r="A72" s="1" t="s">
        <v>66</v>
      </c>
      <c r="B72" s="14"/>
      <c r="C72" s="28"/>
      <c r="D72" s="14"/>
      <c r="E72" s="14"/>
      <c r="F72" s="28"/>
      <c r="G72" s="14"/>
      <c r="H72" s="25"/>
      <c r="I72" s="25"/>
      <c r="J72" s="14"/>
    </row>
    <row r="73" spans="1:10" ht="15.75">
      <c r="A73" s="1"/>
      <c r="B73" s="14"/>
      <c r="C73" s="28"/>
      <c r="D73" s="14"/>
      <c r="E73" s="14"/>
      <c r="F73" s="28"/>
      <c r="G73" s="14"/>
      <c r="H73" s="25"/>
      <c r="I73" s="25"/>
      <c r="J73" s="14"/>
    </row>
    <row r="74" spans="1:10" ht="15.75">
      <c r="A74" s="1" t="s">
        <v>67</v>
      </c>
      <c r="B74" s="14"/>
      <c r="C74" s="28"/>
      <c r="D74" s="14"/>
      <c r="E74" s="14"/>
      <c r="F74" s="28"/>
      <c r="G74" s="14"/>
      <c r="H74" s="25"/>
      <c r="I74" s="25"/>
      <c r="J74" s="14"/>
    </row>
    <row r="75" spans="1:10" ht="15.75">
      <c r="A75" s="1"/>
      <c r="B75" s="14"/>
      <c r="C75" s="28"/>
      <c r="D75" s="14"/>
      <c r="E75" s="14"/>
      <c r="F75" s="28"/>
      <c r="G75" s="14"/>
      <c r="H75" s="25"/>
      <c r="I75" s="25"/>
      <c r="J75" s="14"/>
    </row>
    <row r="76" spans="1:10" ht="15.75">
      <c r="A76" s="1"/>
      <c r="B76" s="14"/>
      <c r="C76" s="28"/>
      <c r="D76" s="14"/>
      <c r="E76" s="14"/>
      <c r="F76" s="28"/>
      <c r="G76" s="14"/>
      <c r="H76" s="25"/>
      <c r="I76" s="25"/>
      <c r="J76" s="14"/>
    </row>
    <row r="77" spans="1:10" ht="15.75">
      <c r="A77" s="1"/>
      <c r="B77" s="14"/>
      <c r="C77" s="28"/>
      <c r="D77" s="14"/>
      <c r="E77" s="14"/>
      <c r="F77" s="28"/>
      <c r="G77" s="14"/>
      <c r="H77" s="14"/>
      <c r="I77" s="14"/>
      <c r="J77" s="14"/>
    </row>
    <row r="78" spans="1:10" ht="15.75">
      <c r="A78" s="1"/>
      <c r="B78" s="14"/>
      <c r="C78" s="28"/>
      <c r="D78" s="14"/>
      <c r="E78" s="14"/>
      <c r="F78" s="28"/>
      <c r="G78" s="14"/>
      <c r="H78" s="14"/>
      <c r="I78" s="14"/>
      <c r="J78" s="14"/>
    </row>
    <row r="79" spans="1:10" ht="15.75">
      <c r="A79" s="1"/>
      <c r="B79" s="14"/>
      <c r="C79" s="28"/>
      <c r="D79" s="14"/>
      <c r="E79" s="14"/>
      <c r="F79" s="28"/>
      <c r="G79" s="14"/>
      <c r="H79" s="14"/>
      <c r="I79" s="14"/>
      <c r="J79" s="14"/>
    </row>
    <row r="80" spans="1:10" ht="15.75">
      <c r="A80" s="1"/>
      <c r="B80" s="14"/>
      <c r="C80" s="28"/>
      <c r="D80" s="14"/>
      <c r="E80" s="14"/>
      <c r="F80" s="28"/>
      <c r="G80" s="14"/>
      <c r="H80" s="14"/>
      <c r="I80" s="14"/>
      <c r="J80" s="14"/>
    </row>
    <row r="81" spans="1:10" ht="15.75">
      <c r="A81" s="1"/>
      <c r="B81" s="14"/>
      <c r="C81" s="28"/>
      <c r="D81" s="14"/>
      <c r="E81" s="14"/>
      <c r="F81" s="28"/>
      <c r="G81" s="14"/>
      <c r="H81" s="14"/>
      <c r="I81" s="14"/>
      <c r="J81" s="14"/>
    </row>
    <row r="82" spans="1:10" ht="15.75">
      <c r="A82" s="1"/>
      <c r="B82" s="14"/>
      <c r="C82" s="28"/>
      <c r="D82" s="14"/>
      <c r="E82" s="14"/>
      <c r="F82" s="28"/>
      <c r="G82" s="14"/>
      <c r="H82" s="14"/>
      <c r="I82" s="14"/>
      <c r="J82" s="14"/>
    </row>
    <row r="83" spans="3:6" ht="15.75">
      <c r="C83" s="42"/>
      <c r="F83" s="42"/>
    </row>
    <row r="84" spans="3:6" ht="15.75">
      <c r="C84" s="42"/>
      <c r="F84" s="42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ht="20.25">
      <c r="A1" s="26" t="s">
        <v>68</v>
      </c>
    </row>
    <row r="2" ht="20.25">
      <c r="A2" s="26" t="s">
        <v>79</v>
      </c>
    </row>
    <row r="4" spans="1:9" ht="15.75">
      <c r="A4" s="2" t="s">
        <v>0</v>
      </c>
      <c r="B4" s="63">
        <v>2003</v>
      </c>
      <c r="C4" s="63"/>
      <c r="D4" s="3"/>
      <c r="E4" s="63">
        <v>2002</v>
      </c>
      <c r="F4" s="63"/>
      <c r="G4" s="4"/>
      <c r="H4" s="63" t="s">
        <v>1</v>
      </c>
      <c r="I4" s="63"/>
    </row>
    <row r="5" spans="1:9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</row>
    <row r="6" spans="1:9" ht="15.75">
      <c r="A6" s="1"/>
      <c r="B6" s="8"/>
      <c r="C6" s="8"/>
      <c r="D6" s="8"/>
      <c r="E6" s="8"/>
      <c r="F6" s="8"/>
      <c r="G6" s="8"/>
      <c r="H6" s="8"/>
      <c r="I6" s="1"/>
    </row>
    <row r="7" spans="1:9" ht="15.75">
      <c r="A7" s="1" t="s">
        <v>5</v>
      </c>
      <c r="B7" s="12">
        <f>+B9+B11+B70</f>
        <v>627088.6666666666</v>
      </c>
      <c r="C7" s="38">
        <v>3528275398</v>
      </c>
      <c r="D7" s="12"/>
      <c r="E7" s="12">
        <f>+E9+E11+E70</f>
        <v>627038.75</v>
      </c>
      <c r="F7" s="38">
        <v>3489774148</v>
      </c>
      <c r="G7" s="12"/>
      <c r="H7" s="34">
        <v>0.0001</v>
      </c>
      <c r="I7" s="34">
        <v>0.011000000000000001</v>
      </c>
    </row>
    <row r="8" spans="1:9" ht="15.75">
      <c r="A8" s="1"/>
      <c r="B8" s="1"/>
      <c r="C8" s="28"/>
      <c r="D8" s="15"/>
      <c r="E8" s="1"/>
      <c r="F8" s="28"/>
      <c r="G8" s="15"/>
      <c r="H8" s="34"/>
      <c r="I8" s="34"/>
    </row>
    <row r="9" spans="1:9" ht="15.75">
      <c r="A9" s="1" t="s">
        <v>6</v>
      </c>
      <c r="B9" s="44">
        <v>397939.5833333333</v>
      </c>
      <c r="C9" s="46">
        <v>2308379953</v>
      </c>
      <c r="D9" s="48"/>
      <c r="E9" s="44">
        <v>398698.4166666667</v>
      </c>
      <c r="F9" s="46">
        <v>2297714746</v>
      </c>
      <c r="G9" s="49"/>
      <c r="H9" s="34">
        <v>-0.0019032765158126966</v>
      </c>
      <c r="I9" s="34">
        <v>0.00464165842107539</v>
      </c>
    </row>
    <row r="10" spans="1:9" ht="15.75">
      <c r="A10" s="1"/>
      <c r="B10" s="1"/>
      <c r="C10" s="28"/>
      <c r="D10" s="15"/>
      <c r="E10" s="1"/>
      <c r="F10" s="28"/>
      <c r="G10" s="15"/>
      <c r="H10" s="34"/>
      <c r="I10" s="34"/>
    </row>
    <row r="11" spans="1:9" ht="15.75">
      <c r="A11" s="1" t="s">
        <v>7</v>
      </c>
      <c r="B11" s="50">
        <f>SUM(B12:B69)</f>
        <v>219705.6666666667</v>
      </c>
      <c r="C11" s="53">
        <f>SUM(C12:C69)</f>
        <v>1180061677</v>
      </c>
      <c r="D11" s="50"/>
      <c r="E11" s="50">
        <f>SUM(E12:E69)</f>
        <v>218505.24999999997</v>
      </c>
      <c r="F11" s="53">
        <f>SUM(F12:F69)</f>
        <v>1150707077</v>
      </c>
      <c r="G11" s="50"/>
      <c r="H11" s="34">
        <v>0.005493765786710782</v>
      </c>
      <c r="I11" s="34">
        <v>0.025510054284649197</v>
      </c>
    </row>
    <row r="12" spans="1:9" ht="15.75">
      <c r="A12" s="1" t="s">
        <v>8</v>
      </c>
      <c r="B12" s="44">
        <v>6288.333333333333</v>
      </c>
      <c r="C12" s="46">
        <v>34043345</v>
      </c>
      <c r="D12" s="20"/>
      <c r="E12" s="44">
        <v>6220.916666666667</v>
      </c>
      <c r="F12" s="46">
        <v>32983262</v>
      </c>
      <c r="G12" s="51"/>
      <c r="H12" s="34">
        <v>0.010837095283385256</v>
      </c>
      <c r="I12" s="34">
        <v>0.032140029085055324</v>
      </c>
    </row>
    <row r="13" spans="1:9" ht="15.75">
      <c r="A13" s="1" t="s">
        <v>9</v>
      </c>
      <c r="B13" s="44">
        <v>1429</v>
      </c>
      <c r="C13" s="46">
        <v>7725117</v>
      </c>
      <c r="D13" s="20"/>
      <c r="E13" s="44">
        <v>1434</v>
      </c>
      <c r="F13" s="46">
        <v>7574328</v>
      </c>
      <c r="G13" s="51"/>
      <c r="H13" s="34">
        <v>-0.0034867503486750353</v>
      </c>
      <c r="I13" s="34">
        <v>0.019907904701248744</v>
      </c>
    </row>
    <row r="14" spans="1:9" ht="15.75">
      <c r="A14" s="1" t="s">
        <v>10</v>
      </c>
      <c r="B14" s="44">
        <v>5173</v>
      </c>
      <c r="C14" s="46">
        <v>28262593</v>
      </c>
      <c r="D14" s="20"/>
      <c r="E14" s="44">
        <v>5095.166666666667</v>
      </c>
      <c r="F14" s="46">
        <v>27029714</v>
      </c>
      <c r="G14" s="51"/>
      <c r="H14" s="34">
        <v>0.015275915082921664</v>
      </c>
      <c r="I14" s="34">
        <v>0.04561198834734249</v>
      </c>
    </row>
    <row r="15" spans="1:9" ht="15.75">
      <c r="A15" s="1" t="s">
        <v>11</v>
      </c>
      <c r="B15" s="44">
        <v>2338.1666666666665</v>
      </c>
      <c r="C15" s="46">
        <v>12814411</v>
      </c>
      <c r="D15" s="20"/>
      <c r="E15" s="44">
        <v>2324.75</v>
      </c>
      <c r="F15" s="46">
        <v>12159649</v>
      </c>
      <c r="G15" s="51"/>
      <c r="H15" s="34">
        <v>0.005771229881349184</v>
      </c>
      <c r="I15" s="34">
        <v>0.05384711351454306</v>
      </c>
    </row>
    <row r="16" spans="1:9" ht="15.75">
      <c r="A16" s="1" t="s">
        <v>12</v>
      </c>
      <c r="B16" s="44">
        <v>1735.6666666666667</v>
      </c>
      <c r="C16" s="46">
        <v>9168267</v>
      </c>
      <c r="D16" s="20"/>
      <c r="E16" s="44">
        <v>1734.6666666666667</v>
      </c>
      <c r="F16" s="46">
        <v>8955213</v>
      </c>
      <c r="G16" s="51"/>
      <c r="H16" s="34">
        <v>0.0005764796310530361</v>
      </c>
      <c r="I16" s="34">
        <v>0.023791058906136572</v>
      </c>
    </row>
    <row r="17" spans="1:9" ht="15.75">
      <c r="A17" s="1" t="s">
        <v>13</v>
      </c>
      <c r="B17" s="44">
        <v>3962.8333333333335</v>
      </c>
      <c r="C17" s="46">
        <v>21719594</v>
      </c>
      <c r="D17" s="20"/>
      <c r="E17" s="44">
        <v>3934.8333333333335</v>
      </c>
      <c r="F17" s="46">
        <v>20650300</v>
      </c>
      <c r="G17" s="51"/>
      <c r="H17" s="34">
        <v>0.007115930365538567</v>
      </c>
      <c r="I17" s="34">
        <v>0.0517810395006368</v>
      </c>
    </row>
    <row r="18" spans="1:9" ht="15.75">
      <c r="A18" s="1" t="s">
        <v>14</v>
      </c>
      <c r="B18" s="44">
        <v>2830.25</v>
      </c>
      <c r="C18" s="46">
        <v>14661994</v>
      </c>
      <c r="D18" s="20"/>
      <c r="E18" s="44">
        <v>2787.75</v>
      </c>
      <c r="F18" s="46">
        <v>14359955</v>
      </c>
      <c r="G18" s="51"/>
      <c r="H18" s="34">
        <v>0.015245269482557618</v>
      </c>
      <c r="I18" s="34">
        <v>0.021033422458496563</v>
      </c>
    </row>
    <row r="19" spans="1:9" ht="15.75">
      <c r="A19" s="1" t="s">
        <v>15</v>
      </c>
      <c r="B19" s="44">
        <v>1330.0833333333333</v>
      </c>
      <c r="C19" s="46">
        <v>6763628</v>
      </c>
      <c r="D19" s="20"/>
      <c r="E19" s="44">
        <v>1336.1666666666667</v>
      </c>
      <c r="F19" s="46">
        <v>6562972</v>
      </c>
      <c r="G19" s="51"/>
      <c r="H19" s="34">
        <v>-0.004552825246351616</v>
      </c>
      <c r="I19" s="34">
        <v>0.030573953385752674</v>
      </c>
    </row>
    <row r="20" spans="1:9" ht="15.75">
      <c r="A20" s="1" t="s">
        <v>16</v>
      </c>
      <c r="B20" s="44">
        <v>2492.25</v>
      </c>
      <c r="C20" s="46">
        <v>12869160</v>
      </c>
      <c r="D20" s="20"/>
      <c r="E20" s="44">
        <v>2472.3333333333335</v>
      </c>
      <c r="F20" s="46">
        <v>12449132</v>
      </c>
      <c r="G20" s="51"/>
      <c r="H20" s="34">
        <v>0.008055817716057644</v>
      </c>
      <c r="I20" s="34">
        <v>0.033739541037881196</v>
      </c>
    </row>
    <row r="21" spans="1:9" ht="15.75">
      <c r="A21" s="1" t="s">
        <v>17</v>
      </c>
      <c r="B21" s="44">
        <v>1482.5833333333333</v>
      </c>
      <c r="C21" s="46">
        <v>7631128</v>
      </c>
      <c r="D21" s="20"/>
      <c r="E21" s="44">
        <v>1477.5833333333333</v>
      </c>
      <c r="F21" s="46">
        <v>7464523</v>
      </c>
      <c r="G21" s="51"/>
      <c r="H21" s="34">
        <v>0.003383903897129322</v>
      </c>
      <c r="I21" s="34">
        <v>0.022319577553716427</v>
      </c>
    </row>
    <row r="22" spans="1:9" ht="15.75">
      <c r="A22" s="1" t="s">
        <v>18</v>
      </c>
      <c r="B22" s="44">
        <v>1175.75</v>
      </c>
      <c r="C22" s="46">
        <v>6083567</v>
      </c>
      <c r="D22" s="20"/>
      <c r="E22" s="44">
        <v>1168.3333333333333</v>
      </c>
      <c r="F22" s="46">
        <v>6067863</v>
      </c>
      <c r="G22" s="51"/>
      <c r="H22" s="34">
        <v>0.006348074179743289</v>
      </c>
      <c r="I22" s="34">
        <v>0.002588061068616744</v>
      </c>
    </row>
    <row r="23" spans="1:9" ht="15.75">
      <c r="A23" s="1" t="s">
        <v>19</v>
      </c>
      <c r="B23" s="44">
        <v>1209.4166666666667</v>
      </c>
      <c r="C23" s="46">
        <v>5709098</v>
      </c>
      <c r="D23" s="20"/>
      <c r="E23" s="44">
        <v>1200.5833333333333</v>
      </c>
      <c r="F23" s="46">
        <v>5616589</v>
      </c>
      <c r="G23" s="51"/>
      <c r="H23" s="34">
        <v>0.0073575345318249346</v>
      </c>
      <c r="I23" s="34">
        <v>0.016470672858562376</v>
      </c>
    </row>
    <row r="24" spans="1:9" ht="15.75">
      <c r="A24" s="1" t="s">
        <v>20</v>
      </c>
      <c r="B24" s="44">
        <v>4356.333333333333</v>
      </c>
      <c r="C24" s="46">
        <v>22932239</v>
      </c>
      <c r="D24" s="20"/>
      <c r="E24" s="44">
        <v>4330.083333333333</v>
      </c>
      <c r="F24" s="46">
        <v>22542172</v>
      </c>
      <c r="G24" s="51"/>
      <c r="H24" s="34">
        <v>0.006062238986932508</v>
      </c>
      <c r="I24" s="34">
        <v>0.01730387825982341</v>
      </c>
    </row>
    <row r="25" spans="1:9" ht="15.75">
      <c r="A25" s="1" t="s">
        <v>21</v>
      </c>
      <c r="B25" s="44">
        <v>24921.25</v>
      </c>
      <c r="C25" s="46">
        <v>141785543</v>
      </c>
      <c r="D25" s="20"/>
      <c r="E25" s="44">
        <v>24862</v>
      </c>
      <c r="F25" s="46">
        <v>136097403</v>
      </c>
      <c r="G25" s="51"/>
      <c r="H25" s="34">
        <v>0.00238315501568659</v>
      </c>
      <c r="I25" s="34">
        <v>0.041794625574155884</v>
      </c>
    </row>
    <row r="26" spans="1:9" ht="15.75">
      <c r="A26" s="1" t="s">
        <v>22</v>
      </c>
      <c r="B26" s="44">
        <v>932.8333333333334</v>
      </c>
      <c r="C26" s="46">
        <v>4634588</v>
      </c>
      <c r="D26" s="20"/>
      <c r="E26" s="44">
        <v>943.4166666666666</v>
      </c>
      <c r="F26" s="46">
        <v>4605378</v>
      </c>
      <c r="G26" s="51"/>
      <c r="H26" s="34">
        <v>-0.011218090274710634</v>
      </c>
      <c r="I26" s="34">
        <v>0.006342584691202329</v>
      </c>
    </row>
    <row r="27" spans="1:9" ht="15.75">
      <c r="A27" s="1" t="s">
        <v>23</v>
      </c>
      <c r="B27" s="44">
        <v>1588.0833333333333</v>
      </c>
      <c r="C27" s="46">
        <v>8085362</v>
      </c>
      <c r="D27" s="20"/>
      <c r="E27" s="44">
        <v>1574.25</v>
      </c>
      <c r="F27" s="46">
        <v>7845554</v>
      </c>
      <c r="G27" s="51"/>
      <c r="H27" s="34">
        <v>0.008787253189349378</v>
      </c>
      <c r="I27" s="34">
        <v>0.030566101514309888</v>
      </c>
    </row>
    <row r="28" spans="1:9" ht="15.75">
      <c r="A28" s="1" t="s">
        <v>24</v>
      </c>
      <c r="B28" s="44">
        <v>1642.5833333333333</v>
      </c>
      <c r="C28" s="46">
        <v>8406369</v>
      </c>
      <c r="D28" s="20"/>
      <c r="E28" s="44">
        <v>1629.3333333333333</v>
      </c>
      <c r="F28" s="46">
        <v>8077543</v>
      </c>
      <c r="G28" s="51"/>
      <c r="H28" s="34">
        <v>0.00813216039279869</v>
      </c>
      <c r="I28" s="34">
        <v>0.04070866598915042</v>
      </c>
    </row>
    <row r="29" spans="1:9" ht="15.75">
      <c r="A29" s="1" t="s">
        <v>25</v>
      </c>
      <c r="B29" s="44">
        <v>1010.25</v>
      </c>
      <c r="C29" s="46">
        <v>5060968</v>
      </c>
      <c r="D29" s="20"/>
      <c r="E29" s="44">
        <v>1005.25</v>
      </c>
      <c r="F29" s="46">
        <v>4716548</v>
      </c>
      <c r="G29" s="51"/>
      <c r="H29" s="34">
        <v>0.004973887092762994</v>
      </c>
      <c r="I29" s="34">
        <v>0.07302374533239141</v>
      </c>
    </row>
    <row r="30" spans="1:9" ht="15.75">
      <c r="A30" s="1" t="s">
        <v>26</v>
      </c>
      <c r="B30" s="44">
        <v>1101.0833333333333</v>
      </c>
      <c r="C30" s="46">
        <v>5883271</v>
      </c>
      <c r="D30" s="20"/>
      <c r="E30" s="44">
        <v>1074.5</v>
      </c>
      <c r="F30" s="46">
        <v>5269055</v>
      </c>
      <c r="G30" s="51"/>
      <c r="H30" s="34">
        <v>0.024740189235303172</v>
      </c>
      <c r="I30" s="34">
        <v>0.11657042866320431</v>
      </c>
    </row>
    <row r="31" spans="1:9" ht="15.75">
      <c r="A31" s="1" t="s">
        <v>27</v>
      </c>
      <c r="B31" s="44">
        <v>74</v>
      </c>
      <c r="C31" s="46">
        <v>314227</v>
      </c>
      <c r="D31" s="20"/>
      <c r="E31" s="44">
        <v>74.5</v>
      </c>
      <c r="F31" s="46">
        <v>377294</v>
      </c>
      <c r="G31" s="51"/>
      <c r="H31" s="34">
        <v>-0.006711409395973155</v>
      </c>
      <c r="I31" s="34">
        <v>-0.16715611698039198</v>
      </c>
    </row>
    <row r="32" spans="1:9" ht="15.75">
      <c r="A32" s="1" t="s">
        <v>28</v>
      </c>
      <c r="B32" s="44">
        <v>1546.1666666666667</v>
      </c>
      <c r="C32" s="46">
        <v>7522134</v>
      </c>
      <c r="D32" s="20"/>
      <c r="E32" s="44">
        <v>1544.4166666666667</v>
      </c>
      <c r="F32" s="46">
        <v>7354919</v>
      </c>
      <c r="G32" s="51"/>
      <c r="H32" s="34">
        <v>0.0011331139049263474</v>
      </c>
      <c r="I32" s="34">
        <v>0.022735124615240493</v>
      </c>
    </row>
    <row r="33" spans="1:9" ht="15.75">
      <c r="A33" s="1" t="s">
        <v>29</v>
      </c>
      <c r="B33" s="44">
        <v>2841.5833333333335</v>
      </c>
      <c r="C33" s="46">
        <v>15325037</v>
      </c>
      <c r="D33" s="20"/>
      <c r="E33" s="44">
        <v>2856.25</v>
      </c>
      <c r="F33" s="46">
        <v>15127479</v>
      </c>
      <c r="G33" s="51"/>
      <c r="H33" s="34">
        <v>-0.005134938001458736</v>
      </c>
      <c r="I33" s="34">
        <v>0.01305954548011602</v>
      </c>
    </row>
    <row r="34" spans="1:9" ht="15.75">
      <c r="A34" s="1" t="s">
        <v>30</v>
      </c>
      <c r="B34" s="44">
        <v>634</v>
      </c>
      <c r="C34" s="46">
        <v>3272642</v>
      </c>
      <c r="D34" s="20"/>
      <c r="E34" s="44">
        <v>626.0833333333334</v>
      </c>
      <c r="F34" s="46">
        <v>3117013</v>
      </c>
      <c r="G34" s="51"/>
      <c r="H34" s="34">
        <v>0.012644749101557239</v>
      </c>
      <c r="I34" s="34">
        <v>0.049928890254869004</v>
      </c>
    </row>
    <row r="35" spans="1:9" ht="15.75">
      <c r="A35" s="1" t="s">
        <v>31</v>
      </c>
      <c r="B35" s="44">
        <v>918.5</v>
      </c>
      <c r="C35" s="46">
        <v>4865164</v>
      </c>
      <c r="D35" s="20"/>
      <c r="E35" s="44">
        <v>911</v>
      </c>
      <c r="F35" s="46">
        <v>4711721</v>
      </c>
      <c r="G35" s="51"/>
      <c r="H35" s="34">
        <v>0.00823271130625686</v>
      </c>
      <c r="I35" s="34">
        <v>0.032566232168670425</v>
      </c>
    </row>
    <row r="36" spans="1:9" ht="15.75">
      <c r="A36" s="1" t="s">
        <v>32</v>
      </c>
      <c r="B36" s="44">
        <v>1224.5833333333333</v>
      </c>
      <c r="C36" s="46">
        <v>6017415</v>
      </c>
      <c r="D36" s="20"/>
      <c r="E36" s="44">
        <v>1224.1666666666667</v>
      </c>
      <c r="F36" s="46">
        <v>5912835</v>
      </c>
      <c r="G36" s="51"/>
      <c r="H36" s="34">
        <v>0.0003403675970046413</v>
      </c>
      <c r="I36" s="34">
        <v>0.01768694712434898</v>
      </c>
    </row>
    <row r="37" spans="1:9" ht="15.75">
      <c r="A37" s="1" t="s">
        <v>33</v>
      </c>
      <c r="B37" s="44">
        <v>18149.666666666668</v>
      </c>
      <c r="C37" s="46">
        <v>103077357</v>
      </c>
      <c r="D37" s="20"/>
      <c r="E37" s="44">
        <v>17843.916666666668</v>
      </c>
      <c r="F37" s="46">
        <v>99961362</v>
      </c>
      <c r="G37" s="51"/>
      <c r="H37" s="34">
        <v>0.017134691094537354</v>
      </c>
      <c r="I37" s="34">
        <v>0.03117199423513257</v>
      </c>
    </row>
    <row r="38" spans="1:9" ht="15.75">
      <c r="A38" s="1" t="s">
        <v>34</v>
      </c>
      <c r="B38" s="44">
        <v>1343.5</v>
      </c>
      <c r="C38" s="46">
        <v>6518645</v>
      </c>
      <c r="D38" s="20"/>
      <c r="E38" s="44">
        <v>1328.25</v>
      </c>
      <c r="F38" s="46">
        <v>6365940</v>
      </c>
      <c r="G38" s="51"/>
      <c r="H38" s="34">
        <v>0.011481272350837568</v>
      </c>
      <c r="I38" s="34">
        <v>0.02398781641045942</v>
      </c>
    </row>
    <row r="39" spans="1:9" ht="15.75">
      <c r="A39" s="1" t="s">
        <v>35</v>
      </c>
      <c r="B39" s="44">
        <v>16551.25</v>
      </c>
      <c r="C39" s="46">
        <v>86387072</v>
      </c>
      <c r="D39" s="20"/>
      <c r="E39" s="44">
        <v>16639.25</v>
      </c>
      <c r="F39" s="46">
        <v>85894808</v>
      </c>
      <c r="G39" s="51"/>
      <c r="H39" s="34">
        <v>-0.005288699911354178</v>
      </c>
      <c r="I39" s="34">
        <v>0.005731009958133907</v>
      </c>
    </row>
    <row r="40" spans="1:9" ht="15.75">
      <c r="A40" s="1" t="s">
        <v>36</v>
      </c>
      <c r="B40" s="44">
        <v>4859.666666666667</v>
      </c>
      <c r="C40" s="46">
        <v>26572264</v>
      </c>
      <c r="D40" s="20"/>
      <c r="E40" s="44">
        <v>4801.75</v>
      </c>
      <c r="F40" s="46">
        <v>25313317</v>
      </c>
      <c r="G40" s="51"/>
      <c r="H40" s="34">
        <v>0.012061574773086264</v>
      </c>
      <c r="I40" s="34">
        <v>0.049734572517698895</v>
      </c>
    </row>
    <row r="41" spans="1:9" ht="15.75">
      <c r="A41" s="1" t="s">
        <v>37</v>
      </c>
      <c r="B41" s="44">
        <v>7247.166666666667</v>
      </c>
      <c r="C41" s="46">
        <v>39367195</v>
      </c>
      <c r="D41" s="20"/>
      <c r="E41" s="44">
        <v>7164.5</v>
      </c>
      <c r="F41" s="46">
        <v>38415458</v>
      </c>
      <c r="G41" s="51"/>
      <c r="H41" s="34">
        <v>0.011538372065973477</v>
      </c>
      <c r="I41" s="34">
        <v>0.02477484454304827</v>
      </c>
    </row>
    <row r="42" spans="1:9" ht="15.75">
      <c r="A42" s="1" t="s">
        <v>38</v>
      </c>
      <c r="B42" s="44">
        <v>11429</v>
      </c>
      <c r="C42" s="46">
        <v>63940576</v>
      </c>
      <c r="D42" s="20"/>
      <c r="E42" s="44">
        <v>11280.333333333334</v>
      </c>
      <c r="F42" s="46">
        <v>61950559</v>
      </c>
      <c r="G42" s="51"/>
      <c r="H42" s="34">
        <v>0.01317927957211661</v>
      </c>
      <c r="I42" s="34">
        <v>0.032122664139317934</v>
      </c>
    </row>
    <row r="43" spans="1:9" ht="15.75">
      <c r="A43" s="1" t="s">
        <v>39</v>
      </c>
      <c r="B43" s="44">
        <v>1557.1666666666667</v>
      </c>
      <c r="C43" s="46">
        <v>7867446</v>
      </c>
      <c r="D43" s="20"/>
      <c r="E43" s="44">
        <v>1540.75</v>
      </c>
      <c r="F43" s="46">
        <v>7738867</v>
      </c>
      <c r="G43" s="51"/>
      <c r="H43" s="34">
        <v>0.010654984044567089</v>
      </c>
      <c r="I43" s="34">
        <v>0.01661470600282961</v>
      </c>
    </row>
    <row r="44" spans="1:9" ht="15.75">
      <c r="A44" s="1" t="s">
        <v>40</v>
      </c>
      <c r="B44" s="44">
        <v>5892.583333333333</v>
      </c>
      <c r="C44" s="46">
        <v>31117743</v>
      </c>
      <c r="D44" s="20"/>
      <c r="E44" s="44">
        <v>5958.583333333333</v>
      </c>
      <c r="F44" s="46">
        <v>30804035</v>
      </c>
      <c r="G44" s="51"/>
      <c r="H44" s="34">
        <v>-0.011076458330419703</v>
      </c>
      <c r="I44" s="34">
        <v>0.010183990506438523</v>
      </c>
    </row>
    <row r="45" spans="1:9" ht="15.75">
      <c r="A45" s="1" t="s">
        <v>41</v>
      </c>
      <c r="B45" s="44">
        <v>882.5</v>
      </c>
      <c r="C45" s="46">
        <v>4441481</v>
      </c>
      <c r="D45" s="20"/>
      <c r="E45" s="44">
        <v>888.1666666666666</v>
      </c>
      <c r="F45" s="46">
        <v>4338504</v>
      </c>
      <c r="G45" s="51"/>
      <c r="H45" s="34">
        <v>-0.0063801838994182345</v>
      </c>
      <c r="I45" s="34">
        <v>0.023735601027450936</v>
      </c>
    </row>
    <row r="46" spans="1:9" ht="15.75">
      <c r="A46" s="1" t="s">
        <v>42</v>
      </c>
      <c r="B46" s="44">
        <v>2873.1666666666665</v>
      </c>
      <c r="C46" s="46">
        <v>15399989</v>
      </c>
      <c r="D46" s="20"/>
      <c r="E46" s="44">
        <v>2885.5</v>
      </c>
      <c r="F46" s="46">
        <v>15354075</v>
      </c>
      <c r="G46" s="51"/>
      <c r="H46" s="34">
        <v>-0.004274244787154214</v>
      </c>
      <c r="I46" s="34">
        <v>0.002990346211022156</v>
      </c>
    </row>
    <row r="47" spans="1:9" ht="15.75">
      <c r="A47" s="1" t="s">
        <v>43</v>
      </c>
      <c r="B47" s="44">
        <v>1289.5833333333333</v>
      </c>
      <c r="C47" s="46">
        <v>6402312</v>
      </c>
      <c r="D47" s="20"/>
      <c r="E47" s="44">
        <v>1288.5833333333333</v>
      </c>
      <c r="F47" s="46">
        <v>6373237</v>
      </c>
      <c r="G47" s="51"/>
      <c r="H47" s="34">
        <v>0.0007760460453986937</v>
      </c>
      <c r="I47" s="34">
        <v>0.004562045943058449</v>
      </c>
    </row>
    <row r="48" spans="1:9" ht="15.75">
      <c r="A48" s="1" t="s">
        <v>44</v>
      </c>
      <c r="B48" s="44">
        <v>770.5</v>
      </c>
      <c r="C48" s="46">
        <v>4082731</v>
      </c>
      <c r="D48" s="20"/>
      <c r="E48" s="44">
        <v>732</v>
      </c>
      <c r="F48" s="46">
        <v>3953675</v>
      </c>
      <c r="G48" s="51"/>
      <c r="H48" s="34">
        <v>0.052595628415300556</v>
      </c>
      <c r="I48" s="34">
        <v>0.032642035574497144</v>
      </c>
    </row>
    <row r="49" spans="1:9" ht="15.75">
      <c r="A49" s="1" t="s">
        <v>45</v>
      </c>
      <c r="B49" s="44">
        <v>3106.75</v>
      </c>
      <c r="C49" s="46">
        <v>16597016</v>
      </c>
      <c r="D49" s="20"/>
      <c r="E49" s="44">
        <v>3132.5833333333335</v>
      </c>
      <c r="F49" s="46">
        <v>16340696</v>
      </c>
      <c r="G49" s="51"/>
      <c r="H49" s="34">
        <v>-0.008246654784389929</v>
      </c>
      <c r="I49" s="34">
        <v>0.015685990364180325</v>
      </c>
    </row>
    <row r="50" spans="1:9" ht="15.75">
      <c r="A50" s="1" t="s">
        <v>46</v>
      </c>
      <c r="B50" s="44">
        <v>4314.666666666667</v>
      </c>
      <c r="C50" s="46">
        <v>23078931</v>
      </c>
      <c r="D50" s="20"/>
      <c r="E50" s="44">
        <v>4407.583333333333</v>
      </c>
      <c r="F50" s="46">
        <v>23607454</v>
      </c>
      <c r="G50" s="51"/>
      <c r="H50" s="34">
        <v>-0.021081091300977347</v>
      </c>
      <c r="I50" s="34">
        <v>-0.02238797118909985</v>
      </c>
    </row>
    <row r="51" spans="1:9" ht="15.75">
      <c r="A51" s="1" t="s">
        <v>47</v>
      </c>
      <c r="B51" s="44">
        <v>3661.25</v>
      </c>
      <c r="C51" s="46">
        <v>19359611</v>
      </c>
      <c r="D51" s="20"/>
      <c r="E51" s="44">
        <v>3659.4166666666665</v>
      </c>
      <c r="F51" s="46">
        <v>19289610</v>
      </c>
      <c r="G51" s="51"/>
      <c r="H51" s="34">
        <v>0.0005009905950402345</v>
      </c>
      <c r="I51" s="34">
        <v>0.0036289484338978342</v>
      </c>
    </row>
    <row r="52" spans="1:9" ht="15.75">
      <c r="A52" s="1" t="s">
        <v>48</v>
      </c>
      <c r="B52" s="44">
        <v>2519.8333333333335</v>
      </c>
      <c r="C52" s="46">
        <v>12513134</v>
      </c>
      <c r="D52" s="20"/>
      <c r="E52" s="44">
        <v>2477.5833333333335</v>
      </c>
      <c r="F52" s="46">
        <v>11927191</v>
      </c>
      <c r="G52" s="51"/>
      <c r="H52" s="34">
        <v>0.017052907739396588</v>
      </c>
      <c r="I52" s="34">
        <v>0.0491266552199927</v>
      </c>
    </row>
    <row r="53" spans="1:9" ht="15.75">
      <c r="A53" s="1" t="s">
        <v>49</v>
      </c>
      <c r="B53" s="44">
        <v>3876.6666666666665</v>
      </c>
      <c r="C53" s="46">
        <v>21099311</v>
      </c>
      <c r="D53" s="20"/>
      <c r="E53" s="44">
        <v>3757.6666666666665</v>
      </c>
      <c r="F53" s="46">
        <v>19784505</v>
      </c>
      <c r="G53" s="51"/>
      <c r="H53" s="34">
        <v>0.031668588663177503</v>
      </c>
      <c r="I53" s="34">
        <v>0.06645635056323118</v>
      </c>
    </row>
    <row r="54" spans="1:9" ht="15.75">
      <c r="A54" s="1" t="s">
        <v>50</v>
      </c>
      <c r="B54" s="44">
        <v>688.5833333333334</v>
      </c>
      <c r="C54" s="46">
        <v>3298544</v>
      </c>
      <c r="D54" s="20"/>
      <c r="E54" s="44">
        <v>691.0833333333334</v>
      </c>
      <c r="F54" s="46">
        <v>3352748</v>
      </c>
      <c r="G54" s="51"/>
      <c r="H54" s="34">
        <v>-0.003617508742312794</v>
      </c>
      <c r="I54" s="34">
        <v>-0.016167036711378247</v>
      </c>
    </row>
    <row r="55" spans="1:9" ht="15.75">
      <c r="A55" s="1" t="s">
        <v>51</v>
      </c>
      <c r="B55" s="44">
        <v>429.4166666666667</v>
      </c>
      <c r="C55" s="46">
        <v>2140363</v>
      </c>
      <c r="D55" s="20"/>
      <c r="E55" s="44">
        <v>456.75</v>
      </c>
      <c r="F55" s="46">
        <v>2319295</v>
      </c>
      <c r="G55" s="51"/>
      <c r="H55" s="34">
        <v>-0.05984309432585291</v>
      </c>
      <c r="I55" s="34">
        <v>-0.07714930614691103</v>
      </c>
    </row>
    <row r="56" spans="1:9" ht="15.75">
      <c r="A56" s="1" t="s">
        <v>52</v>
      </c>
      <c r="B56" s="44">
        <v>675.5833333333334</v>
      </c>
      <c r="C56" s="46">
        <v>3446714</v>
      </c>
      <c r="D56" s="20"/>
      <c r="E56" s="44">
        <v>687</v>
      </c>
      <c r="F56" s="46">
        <v>3379138</v>
      </c>
      <c r="G56" s="51"/>
      <c r="H56" s="34">
        <v>-0.01661814653081023</v>
      </c>
      <c r="I56" s="34">
        <v>0.019997999489810715</v>
      </c>
    </row>
    <row r="57" spans="1:9" ht="15.75">
      <c r="A57" s="1" t="s">
        <v>53</v>
      </c>
      <c r="B57" s="44">
        <v>2885.25</v>
      </c>
      <c r="C57" s="46">
        <v>15493683</v>
      </c>
      <c r="D57" s="20"/>
      <c r="E57" s="44">
        <v>2902.6666666666665</v>
      </c>
      <c r="F57" s="46">
        <v>15360584</v>
      </c>
      <c r="G57" s="51"/>
      <c r="H57" s="34">
        <v>-0.006000229673863063</v>
      </c>
      <c r="I57" s="34">
        <v>0.008664970029785326</v>
      </c>
    </row>
    <row r="58" spans="1:9" ht="15.75">
      <c r="A58" s="1" t="s">
        <v>54</v>
      </c>
      <c r="B58" s="44">
        <v>20734.083333333332</v>
      </c>
      <c r="C58" s="46">
        <v>109802507</v>
      </c>
      <c r="D58" s="20"/>
      <c r="E58" s="44">
        <v>20689.666666666668</v>
      </c>
      <c r="F58" s="46">
        <v>108765438</v>
      </c>
      <c r="G58" s="51"/>
      <c r="H58" s="34">
        <v>0.0021468043628863477</v>
      </c>
      <c r="I58" s="34">
        <v>0.00953491310355409</v>
      </c>
    </row>
    <row r="59" spans="1:9" ht="15.75">
      <c r="A59" s="1" t="s">
        <v>55</v>
      </c>
      <c r="B59" s="44">
        <v>2537.0833333333335</v>
      </c>
      <c r="C59" s="46">
        <v>13613738</v>
      </c>
      <c r="D59" s="20"/>
      <c r="E59" s="44">
        <v>2528.4166666666665</v>
      </c>
      <c r="F59" s="46">
        <v>13212594</v>
      </c>
      <c r="G59" s="51"/>
      <c r="H59" s="34">
        <v>0.003427705085527954</v>
      </c>
      <c r="I59" s="34">
        <v>0.030360730073140822</v>
      </c>
    </row>
    <row r="60" spans="1:9" ht="15.75">
      <c r="A60" s="1" t="s">
        <v>56</v>
      </c>
      <c r="B60" s="44">
        <v>1001.5</v>
      </c>
      <c r="C60" s="46">
        <v>5382833</v>
      </c>
      <c r="D60" s="20"/>
      <c r="E60" s="44">
        <v>1000.0833333333334</v>
      </c>
      <c r="F60" s="46">
        <v>5190322</v>
      </c>
      <c r="G60" s="51"/>
      <c r="H60" s="34">
        <v>0.0014165486209482164</v>
      </c>
      <c r="I60" s="34">
        <v>0.03709037705175132</v>
      </c>
    </row>
    <row r="61" spans="1:9" ht="15.75">
      <c r="A61" s="1" t="s">
        <v>57</v>
      </c>
      <c r="B61" s="44">
        <v>1523.9166666666667</v>
      </c>
      <c r="C61" s="46">
        <v>8051765</v>
      </c>
      <c r="D61" s="20"/>
      <c r="E61" s="44">
        <v>1498.6666666666667</v>
      </c>
      <c r="F61" s="46">
        <v>7732758</v>
      </c>
      <c r="G61" s="51"/>
      <c r="H61" s="34">
        <v>0.016848309608540925</v>
      </c>
      <c r="I61" s="34">
        <v>0.041253974325848555</v>
      </c>
    </row>
    <row r="62" spans="1:9" ht="15.75">
      <c r="A62" s="1" t="s">
        <v>58</v>
      </c>
      <c r="B62" s="44">
        <v>3956.8333333333335</v>
      </c>
      <c r="C62" s="46">
        <v>20917803</v>
      </c>
      <c r="D62" s="20"/>
      <c r="E62" s="44">
        <v>3952.1666666666665</v>
      </c>
      <c r="F62" s="46">
        <v>20491975</v>
      </c>
      <c r="G62" s="51"/>
      <c r="H62" s="34">
        <v>0.0011807869101337588</v>
      </c>
      <c r="I62" s="34">
        <v>0.020780232261653646</v>
      </c>
    </row>
    <row r="63" spans="1:9" ht="15.75">
      <c r="A63" s="1" t="s">
        <v>59</v>
      </c>
      <c r="B63" s="44">
        <v>1468.0833333333333</v>
      </c>
      <c r="C63" s="46">
        <v>7115610</v>
      </c>
      <c r="D63" s="20"/>
      <c r="E63" s="44">
        <v>1418</v>
      </c>
      <c r="F63" s="46">
        <v>6596684</v>
      </c>
      <c r="G63" s="51"/>
      <c r="H63" s="34">
        <v>0.03531969910672303</v>
      </c>
      <c r="I63" s="34">
        <v>0.07866467455467019</v>
      </c>
    </row>
    <row r="64" spans="1:9" ht="15.75">
      <c r="A64" s="1" t="s">
        <v>60</v>
      </c>
      <c r="B64" s="44">
        <v>1393.9166666666667</v>
      </c>
      <c r="C64" s="46">
        <v>6995823</v>
      </c>
      <c r="D64" s="20"/>
      <c r="E64" s="44">
        <v>1385.6666666666667</v>
      </c>
      <c r="F64" s="46">
        <v>6852283</v>
      </c>
      <c r="G64" s="51"/>
      <c r="H64" s="34">
        <v>0.005953812845802261</v>
      </c>
      <c r="I64" s="34">
        <v>0.020947762957250895</v>
      </c>
    </row>
    <row r="65" spans="1:9" ht="15.75">
      <c r="A65" s="1" t="s">
        <v>61</v>
      </c>
      <c r="B65" s="44">
        <v>1797.4166666666667</v>
      </c>
      <c r="C65" s="46">
        <v>9100309</v>
      </c>
      <c r="D65" s="20"/>
      <c r="E65" s="44">
        <v>1786.9166666666667</v>
      </c>
      <c r="F65" s="46">
        <v>8967063</v>
      </c>
      <c r="G65" s="51"/>
      <c r="H65" s="34">
        <v>0.0058760434640675275</v>
      </c>
      <c r="I65" s="34">
        <v>0.014859491898294906</v>
      </c>
    </row>
    <row r="66" spans="1:9" ht="15.75">
      <c r="A66" s="1" t="s">
        <v>62</v>
      </c>
      <c r="B66" s="44">
        <v>14980.916666666666</v>
      </c>
      <c r="C66" s="46">
        <v>80040514</v>
      </c>
      <c r="D66" s="20"/>
      <c r="E66" s="44">
        <v>14814.25</v>
      </c>
      <c r="F66" s="46">
        <v>78326360</v>
      </c>
      <c r="G66" s="51"/>
      <c r="H66" s="34">
        <v>0.011250428922602633</v>
      </c>
      <c r="I66" s="34">
        <v>0.021884765231015457</v>
      </c>
    </row>
    <row r="67" spans="1:9" ht="15.75">
      <c r="A67" s="1" t="s">
        <v>63</v>
      </c>
      <c r="B67" s="44">
        <v>603.25</v>
      </c>
      <c r="C67" s="46">
        <v>3046731</v>
      </c>
      <c r="D67" s="20"/>
      <c r="E67" s="44">
        <v>613.9166666666666</v>
      </c>
      <c r="F67" s="46">
        <v>2942905</v>
      </c>
      <c r="G67" s="51"/>
      <c r="H67" s="34">
        <v>-0.017374779421745562</v>
      </c>
      <c r="I67" s="34">
        <v>0.03528010588177328</v>
      </c>
    </row>
    <row r="68" spans="1:9" ht="15.75">
      <c r="A68" s="1" t="s">
        <v>64</v>
      </c>
      <c r="B68" s="44">
        <v>466.3333333333333</v>
      </c>
      <c r="C68" s="46">
        <v>2235065</v>
      </c>
      <c r="D68" s="20"/>
      <c r="E68" s="44">
        <v>451.25</v>
      </c>
      <c r="F68" s="46">
        <v>2175223</v>
      </c>
      <c r="G68" s="51"/>
      <c r="H68" s="34">
        <v>0.033425669436749725</v>
      </c>
      <c r="I68" s="34">
        <v>0.027510742576738113</v>
      </c>
    </row>
    <row r="69" spans="1:9" ht="15.75">
      <c r="A69" s="1"/>
      <c r="B69" s="44"/>
      <c r="C69" s="46"/>
      <c r="D69" s="20"/>
      <c r="E69" s="44"/>
      <c r="F69" s="46"/>
      <c r="G69" s="51"/>
      <c r="H69" s="34"/>
      <c r="I69" s="34"/>
    </row>
    <row r="70" spans="1:9" ht="15.75">
      <c r="A70" s="1" t="s">
        <v>65</v>
      </c>
      <c r="B70" s="52">
        <v>9443.416666666666</v>
      </c>
      <c r="C70" s="54">
        <v>39833768</v>
      </c>
      <c r="D70" s="20"/>
      <c r="E70" s="44">
        <v>9835.083333333334</v>
      </c>
      <c r="F70" s="46">
        <v>41352325</v>
      </c>
      <c r="G70" s="51"/>
      <c r="H70" s="34">
        <v>-0.039823421255539386</v>
      </c>
      <c r="I70" s="34">
        <v>-0.03672240919948274</v>
      </c>
    </row>
    <row r="71" spans="1:9" ht="15.75">
      <c r="A71" s="22"/>
      <c r="B71" s="55"/>
      <c r="C71" s="56"/>
      <c r="D71" s="23"/>
      <c r="E71" s="23"/>
      <c r="F71" s="33"/>
      <c r="G71" s="23"/>
      <c r="H71" s="24"/>
      <c r="I71" s="24"/>
    </row>
    <row r="72" spans="1:9" ht="15.75">
      <c r="A72" s="1" t="s">
        <v>66</v>
      </c>
      <c r="B72" s="14"/>
      <c r="C72" s="28"/>
      <c r="D72" s="14"/>
      <c r="E72" s="14"/>
      <c r="F72" s="28"/>
      <c r="G72" s="14"/>
      <c r="H72" s="25"/>
      <c r="I72" s="25"/>
    </row>
    <row r="73" spans="1:9" ht="15.75">
      <c r="A73" s="1"/>
      <c r="B73" s="14"/>
      <c r="C73" s="28"/>
      <c r="D73" s="14"/>
      <c r="E73" s="14"/>
      <c r="F73" s="28"/>
      <c r="G73" s="14"/>
      <c r="H73" s="25"/>
      <c r="I73" s="25"/>
    </row>
    <row r="74" spans="1:9" ht="15.75">
      <c r="A74" s="1" t="s">
        <v>67</v>
      </c>
      <c r="B74" s="14"/>
      <c r="C74" s="28"/>
      <c r="D74" s="14"/>
      <c r="E74" s="14"/>
      <c r="F74" s="28"/>
      <c r="G74" s="14"/>
      <c r="H74" s="25"/>
      <c r="I74" s="25"/>
    </row>
    <row r="75" spans="1:9" ht="15.75">
      <c r="A75" s="1"/>
      <c r="B75" s="14"/>
      <c r="C75" s="28"/>
      <c r="D75" s="14"/>
      <c r="E75" s="14"/>
      <c r="F75" s="28"/>
      <c r="G75" s="14"/>
      <c r="H75" s="25"/>
      <c r="I75" s="25"/>
    </row>
    <row r="76" spans="1:9" ht="15.75">
      <c r="A76" s="1"/>
      <c r="B76" s="14"/>
      <c r="C76" s="28"/>
      <c r="D76" s="14"/>
      <c r="E76" s="14"/>
      <c r="F76" s="28"/>
      <c r="G76" s="14"/>
      <c r="H76" s="25"/>
      <c r="I76" s="25"/>
    </row>
    <row r="77" spans="1:9" ht="15.75">
      <c r="A77" s="1"/>
      <c r="B77" s="14"/>
      <c r="C77" s="28"/>
      <c r="D77" s="14"/>
      <c r="E77" s="14"/>
      <c r="F77" s="28"/>
      <c r="G77" s="14"/>
      <c r="H77" s="14"/>
      <c r="I77" s="14"/>
    </row>
    <row r="78" spans="1:9" ht="15.75">
      <c r="A78" s="1"/>
      <c r="B78" s="14"/>
      <c r="C78" s="28"/>
      <c r="D78" s="14"/>
      <c r="E78" s="14"/>
      <c r="F78" s="28"/>
      <c r="G78" s="14"/>
      <c r="H78" s="14"/>
      <c r="I78" s="14"/>
    </row>
    <row r="79" spans="1:9" ht="15.75">
      <c r="A79" s="1"/>
      <c r="B79" s="14"/>
      <c r="C79" s="28"/>
      <c r="D79" s="14"/>
      <c r="E79" s="14"/>
      <c r="F79" s="28"/>
      <c r="G79" s="14"/>
      <c r="H79" s="14"/>
      <c r="I79" s="14"/>
    </row>
    <row r="80" spans="1:9" ht="15.75">
      <c r="A80" s="1"/>
      <c r="B80" s="14"/>
      <c r="C80" s="28"/>
      <c r="D80" s="14"/>
      <c r="E80" s="14"/>
      <c r="F80" s="28"/>
      <c r="G80" s="14"/>
      <c r="H80" s="14"/>
      <c r="I80" s="14"/>
    </row>
    <row r="81" spans="1:9" ht="15.75">
      <c r="A81" s="1"/>
      <c r="B81" s="14"/>
      <c r="C81" s="28"/>
      <c r="D81" s="14"/>
      <c r="E81" s="14"/>
      <c r="F81" s="28"/>
      <c r="G81" s="14"/>
      <c r="H81" s="14"/>
      <c r="I81" s="14"/>
    </row>
    <row r="82" spans="1:9" ht="15.75">
      <c r="A82" s="1"/>
      <c r="B82" s="14"/>
      <c r="C82" s="28"/>
      <c r="D82" s="14"/>
      <c r="E82" s="14"/>
      <c r="F82" s="28"/>
      <c r="G82" s="14"/>
      <c r="H82" s="14"/>
      <c r="I82" s="14"/>
    </row>
    <row r="83" spans="1:9" ht="15.75">
      <c r="A83" s="1"/>
      <c r="B83" s="14"/>
      <c r="C83" s="28"/>
      <c r="D83" s="14"/>
      <c r="E83" s="14"/>
      <c r="F83" s="28"/>
      <c r="G83" s="14"/>
      <c r="H83" s="14"/>
      <c r="I83" s="14"/>
    </row>
    <row r="84" spans="1:9" ht="15.75">
      <c r="A84" s="1"/>
      <c r="B84" s="14"/>
      <c r="C84" s="28"/>
      <c r="D84" s="14"/>
      <c r="E84" s="14"/>
      <c r="F84" s="28"/>
      <c r="G84" s="14"/>
      <c r="H84" s="14"/>
      <c r="I84" s="14"/>
    </row>
    <row r="85" spans="1:9" ht="15.75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5.75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5.75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5.75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5.75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5.75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5.75">
      <c r="A91" s="1"/>
      <c r="B91" s="14"/>
      <c r="C91" s="14"/>
      <c r="D91" s="14"/>
      <c r="E91" s="14"/>
      <c r="F91" s="14"/>
      <c r="G91" s="14"/>
      <c r="H91" s="14"/>
      <c r="I91" s="14"/>
    </row>
    <row r="92" spans="1:9" ht="15.75">
      <c r="A92" s="1"/>
      <c r="B92" s="14"/>
      <c r="C92" s="14"/>
      <c r="D92" s="14"/>
      <c r="E92" s="14"/>
      <c r="F92" s="14"/>
      <c r="G92" s="14"/>
      <c r="H92" s="14"/>
      <c r="I92" s="14"/>
    </row>
    <row r="93" spans="1:9" ht="15.75">
      <c r="A93" s="1"/>
      <c r="B93" s="14"/>
      <c r="C93" s="14"/>
      <c r="D93" s="14"/>
      <c r="E93" s="14"/>
      <c r="F93" s="14"/>
      <c r="G93" s="14"/>
      <c r="H93" s="14"/>
      <c r="I93" s="14"/>
    </row>
    <row r="94" spans="1:9" ht="15.75">
      <c r="A94" s="1"/>
      <c r="B94" s="14"/>
      <c r="C94" s="14"/>
      <c r="D94" s="14"/>
      <c r="E94" s="14"/>
      <c r="F94" s="14"/>
      <c r="G94" s="14"/>
      <c r="H94" s="14"/>
      <c r="I94" s="14"/>
    </row>
    <row r="95" spans="1:9" ht="15.75">
      <c r="A95" s="1"/>
      <c r="B95" s="14"/>
      <c r="C95" s="14"/>
      <c r="D95" s="14"/>
      <c r="E95" s="14"/>
      <c r="F95" s="14"/>
      <c r="G95" s="14"/>
      <c r="H95" s="14"/>
      <c r="I95" s="14"/>
    </row>
    <row r="96" spans="1:9" ht="15.75">
      <c r="A96" s="1"/>
      <c r="B96" s="14"/>
      <c r="C96" s="14"/>
      <c r="D96" s="14"/>
      <c r="E96" s="14"/>
      <c r="F96" s="14"/>
      <c r="G96" s="14"/>
      <c r="H96" s="14"/>
      <c r="I96" s="14"/>
    </row>
    <row r="97" spans="1:9" ht="15.75">
      <c r="A97" s="1"/>
      <c r="B97" s="14"/>
      <c r="C97" s="14"/>
      <c r="D97" s="14"/>
      <c r="E97" s="14"/>
      <c r="F97" s="14"/>
      <c r="G97" s="14"/>
      <c r="H97" s="14"/>
      <c r="I97" s="14"/>
    </row>
    <row r="98" spans="1:9" ht="15.75">
      <c r="A98" s="1"/>
      <c r="B98" s="14"/>
      <c r="C98" s="14"/>
      <c r="D98" s="14"/>
      <c r="E98" s="14"/>
      <c r="F98" s="14"/>
      <c r="G98" s="14"/>
      <c r="H98" s="14"/>
      <c r="I98" s="14"/>
    </row>
    <row r="99" spans="1:9" ht="15.75">
      <c r="A99" s="1"/>
      <c r="B99" s="14"/>
      <c r="C99" s="14"/>
      <c r="D99" s="14"/>
      <c r="E99" s="14"/>
      <c r="F99" s="14"/>
      <c r="G99" s="14"/>
      <c r="H99" s="14"/>
      <c r="I99" s="14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ht="20.25">
      <c r="A1" s="26" t="s">
        <v>68</v>
      </c>
    </row>
    <row r="2" ht="20.25">
      <c r="A2" s="26" t="s">
        <v>80</v>
      </c>
    </row>
    <row r="4" spans="1:9" ht="15.75">
      <c r="A4" s="2" t="s">
        <v>0</v>
      </c>
      <c r="B4" s="63">
        <v>2002</v>
      </c>
      <c r="C4" s="63"/>
      <c r="D4" s="3"/>
      <c r="E4" s="63">
        <v>2001</v>
      </c>
      <c r="F4" s="63"/>
      <c r="G4" s="4"/>
      <c r="H4" s="63" t="s">
        <v>1</v>
      </c>
      <c r="I4" s="63"/>
    </row>
    <row r="5" spans="1:9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</row>
    <row r="6" spans="1:9" ht="15.75">
      <c r="A6" s="1"/>
      <c r="B6" s="8"/>
      <c r="C6" s="8"/>
      <c r="D6" s="8"/>
      <c r="E6" s="8"/>
      <c r="F6" s="8"/>
      <c r="G6" s="8"/>
      <c r="H6" s="8"/>
      <c r="I6" s="1"/>
    </row>
    <row r="7" spans="1:9" ht="15.75">
      <c r="A7" s="1" t="s">
        <v>5</v>
      </c>
      <c r="B7" s="12">
        <f>+B9+B11+B70</f>
        <v>627038.75</v>
      </c>
      <c r="C7" s="38">
        <v>3489774148</v>
      </c>
      <c r="D7" s="12"/>
      <c r="E7" s="12">
        <f>+E9+E11+E70</f>
        <v>624971</v>
      </c>
      <c r="F7" s="38">
        <v>3393536370</v>
      </c>
      <c r="G7" s="12"/>
      <c r="H7" s="34">
        <v>0.0033000000000000004</v>
      </c>
      <c r="I7" s="34">
        <v>0.028399999999999998</v>
      </c>
    </row>
    <row r="8" spans="1:9" ht="15.75">
      <c r="A8" s="1"/>
      <c r="B8" s="1"/>
      <c r="C8" s="28"/>
      <c r="D8" s="15"/>
      <c r="E8" s="1"/>
      <c r="F8" s="28"/>
      <c r="G8" s="15"/>
      <c r="H8" s="34"/>
      <c r="I8" s="34"/>
    </row>
    <row r="9" spans="1:9" ht="15.75">
      <c r="A9" s="1" t="s">
        <v>6</v>
      </c>
      <c r="B9" s="44">
        <v>398698.4166666667</v>
      </c>
      <c r="C9" s="46">
        <v>2297714746</v>
      </c>
      <c r="D9" s="48"/>
      <c r="E9" s="44">
        <v>396125</v>
      </c>
      <c r="F9" s="46">
        <v>2232990151</v>
      </c>
      <c r="G9" s="49"/>
      <c r="H9" s="34">
        <v>0.006500000000000001</v>
      </c>
      <c r="I9" s="34">
        <v>0.028999999999999998</v>
      </c>
    </row>
    <row r="10" spans="1:9" ht="15.75">
      <c r="A10" s="1"/>
      <c r="B10" s="1"/>
      <c r="C10" s="28"/>
      <c r="D10" s="15"/>
      <c r="E10" s="1"/>
      <c r="F10" s="28"/>
      <c r="G10" s="15"/>
      <c r="H10" s="34"/>
      <c r="I10" s="34"/>
    </row>
    <row r="11" spans="1:9" ht="15.75">
      <c r="A11" s="1" t="s">
        <v>7</v>
      </c>
      <c r="B11" s="50">
        <f>SUM(B12:B69)</f>
        <v>218505.24999999997</v>
      </c>
      <c r="C11" s="53">
        <f>SUM(C12:C69)</f>
        <v>1150707077</v>
      </c>
      <c r="D11" s="50"/>
      <c r="E11" s="50">
        <f>SUM(E12:E69)</f>
        <v>218425</v>
      </c>
      <c r="F11" s="53">
        <f>SUM(F12:F69)</f>
        <v>1117801570</v>
      </c>
      <c r="G11" s="50"/>
      <c r="H11" s="34">
        <v>0.0004</v>
      </c>
      <c r="I11" s="34">
        <v>0.0294</v>
      </c>
    </row>
    <row r="12" spans="1:9" ht="15.75">
      <c r="A12" s="1" t="s">
        <v>8</v>
      </c>
      <c r="B12" s="44">
        <v>6220.916666666667</v>
      </c>
      <c r="C12" s="46">
        <v>32983262</v>
      </c>
      <c r="D12" s="20"/>
      <c r="E12" s="44">
        <v>6308</v>
      </c>
      <c r="F12" s="46">
        <v>32413102</v>
      </c>
      <c r="G12" s="51"/>
      <c r="H12" s="34">
        <v>-0.0138</v>
      </c>
      <c r="I12" s="34">
        <v>0.0176</v>
      </c>
    </row>
    <row r="13" spans="1:9" ht="15.75">
      <c r="A13" s="1" t="s">
        <v>9</v>
      </c>
      <c r="B13" s="44">
        <v>1434</v>
      </c>
      <c r="C13" s="46">
        <v>7574328</v>
      </c>
      <c r="D13" s="20"/>
      <c r="E13" s="44">
        <v>1467</v>
      </c>
      <c r="F13" s="46">
        <v>7573845</v>
      </c>
      <c r="G13" s="51"/>
      <c r="H13" s="34">
        <v>-0.0225</v>
      </c>
      <c r="I13" s="34">
        <v>0.0001</v>
      </c>
    </row>
    <row r="14" spans="1:9" ht="15.75">
      <c r="A14" s="1" t="s">
        <v>10</v>
      </c>
      <c r="B14" s="44">
        <v>5095.166666666667</v>
      </c>
      <c r="C14" s="46">
        <v>27029714</v>
      </c>
      <c r="D14" s="20"/>
      <c r="E14" s="44">
        <v>5035</v>
      </c>
      <c r="F14" s="46">
        <v>26140151</v>
      </c>
      <c r="G14" s="51"/>
      <c r="H14" s="34">
        <v>0.011899999999999999</v>
      </c>
      <c r="I14" s="34">
        <v>0.034</v>
      </c>
    </row>
    <row r="15" spans="1:9" ht="15.75">
      <c r="A15" s="1" t="s">
        <v>11</v>
      </c>
      <c r="B15" s="44">
        <v>2324.75</v>
      </c>
      <c r="C15" s="46">
        <v>12159649</v>
      </c>
      <c r="D15" s="20"/>
      <c r="E15" s="44">
        <v>2353</v>
      </c>
      <c r="F15" s="46">
        <v>12100560</v>
      </c>
      <c r="G15" s="51"/>
      <c r="H15" s="34">
        <v>-0.012</v>
      </c>
      <c r="I15" s="34">
        <v>0.0049</v>
      </c>
    </row>
    <row r="16" spans="1:9" ht="15.75">
      <c r="A16" s="1" t="s">
        <v>12</v>
      </c>
      <c r="B16" s="44">
        <v>1734.6666666666667</v>
      </c>
      <c r="C16" s="46">
        <v>8955213</v>
      </c>
      <c r="D16" s="20"/>
      <c r="E16" s="44">
        <v>1736</v>
      </c>
      <c r="F16" s="46">
        <v>8806657</v>
      </c>
      <c r="G16" s="51"/>
      <c r="H16" s="34">
        <v>-0.0008</v>
      </c>
      <c r="I16" s="34">
        <v>0.0169</v>
      </c>
    </row>
    <row r="17" spans="1:9" ht="15.75">
      <c r="A17" s="1" t="s">
        <v>13</v>
      </c>
      <c r="B17" s="44">
        <v>3934.8333333333335</v>
      </c>
      <c r="C17" s="46">
        <v>20650300</v>
      </c>
      <c r="D17" s="20"/>
      <c r="E17" s="44">
        <v>3882</v>
      </c>
      <c r="F17" s="46">
        <v>19893789</v>
      </c>
      <c r="G17" s="51"/>
      <c r="H17" s="34">
        <v>0.013600000000000001</v>
      </c>
      <c r="I17" s="34">
        <v>0.038</v>
      </c>
    </row>
    <row r="18" spans="1:9" ht="15.75">
      <c r="A18" s="1" t="s">
        <v>14</v>
      </c>
      <c r="B18" s="44">
        <v>2787.75</v>
      </c>
      <c r="C18" s="46">
        <v>14359955</v>
      </c>
      <c r="D18" s="20"/>
      <c r="E18" s="44">
        <v>2764</v>
      </c>
      <c r="F18" s="46">
        <v>13967987</v>
      </c>
      <c r="G18" s="51"/>
      <c r="H18" s="34">
        <v>0.0086</v>
      </c>
      <c r="I18" s="34">
        <v>0.0281</v>
      </c>
    </row>
    <row r="19" spans="1:9" ht="15.75">
      <c r="A19" s="1" t="s">
        <v>15</v>
      </c>
      <c r="B19" s="44">
        <v>1336.1666666666667</v>
      </c>
      <c r="C19" s="46">
        <v>6562972</v>
      </c>
      <c r="D19" s="20"/>
      <c r="E19" s="44">
        <v>1328</v>
      </c>
      <c r="F19" s="46">
        <v>6315277</v>
      </c>
      <c r="G19" s="51"/>
      <c r="H19" s="34">
        <v>0.0061</v>
      </c>
      <c r="I19" s="34">
        <v>0.0392</v>
      </c>
    </row>
    <row r="20" spans="1:9" ht="15.75">
      <c r="A20" s="1" t="s">
        <v>16</v>
      </c>
      <c r="B20" s="44">
        <v>2472.3333333333335</v>
      </c>
      <c r="C20" s="46">
        <v>12449132</v>
      </c>
      <c r="D20" s="20"/>
      <c r="E20" s="44">
        <v>2466</v>
      </c>
      <c r="F20" s="46">
        <v>12175304</v>
      </c>
      <c r="G20" s="51"/>
      <c r="H20" s="34">
        <v>0.0026000000000000003</v>
      </c>
      <c r="I20" s="34">
        <v>0.0225</v>
      </c>
    </row>
    <row r="21" spans="1:9" ht="15.75">
      <c r="A21" s="1" t="s">
        <v>17</v>
      </c>
      <c r="B21" s="44">
        <v>1477.5833333333333</v>
      </c>
      <c r="C21" s="46">
        <v>7464523</v>
      </c>
      <c r="D21" s="20"/>
      <c r="E21" s="44">
        <v>1502</v>
      </c>
      <c r="F21" s="46">
        <v>7359470</v>
      </c>
      <c r="G21" s="51"/>
      <c r="H21" s="34">
        <v>-0.0163</v>
      </c>
      <c r="I21" s="34">
        <v>0.0143</v>
      </c>
    </row>
    <row r="22" spans="1:9" ht="15.75">
      <c r="A22" s="1" t="s">
        <v>18</v>
      </c>
      <c r="B22" s="44">
        <v>1168.3333333333333</v>
      </c>
      <c r="C22" s="46">
        <v>6067863</v>
      </c>
      <c r="D22" s="20"/>
      <c r="E22" s="44">
        <v>1201</v>
      </c>
      <c r="F22" s="46">
        <v>6081881</v>
      </c>
      <c r="G22" s="51"/>
      <c r="H22" s="34">
        <v>-0.027200000000000002</v>
      </c>
      <c r="I22" s="34">
        <v>-0.0023</v>
      </c>
    </row>
    <row r="23" spans="1:9" ht="15.75">
      <c r="A23" s="1" t="s">
        <v>19</v>
      </c>
      <c r="B23" s="44">
        <v>1200.5833333333333</v>
      </c>
      <c r="C23" s="46">
        <v>5616589</v>
      </c>
      <c r="D23" s="20"/>
      <c r="E23" s="44">
        <v>1184</v>
      </c>
      <c r="F23" s="46">
        <v>5387325</v>
      </c>
      <c r="G23" s="51"/>
      <c r="H23" s="34">
        <v>0.013999999999999999</v>
      </c>
      <c r="I23" s="34">
        <v>0.0426</v>
      </c>
    </row>
    <row r="24" spans="1:9" ht="15.75">
      <c r="A24" s="1" t="s">
        <v>20</v>
      </c>
      <c r="B24" s="44">
        <v>4330.083333333333</v>
      </c>
      <c r="C24" s="46">
        <v>22542172</v>
      </c>
      <c r="D24" s="20"/>
      <c r="E24" s="44">
        <v>4333</v>
      </c>
      <c r="F24" s="46">
        <v>21865320</v>
      </c>
      <c r="G24" s="51"/>
      <c r="H24" s="34">
        <v>-0.0007000000000000001</v>
      </c>
      <c r="I24" s="34">
        <v>0.031000000000000003</v>
      </c>
    </row>
    <row r="25" spans="1:9" ht="15.75">
      <c r="A25" s="1" t="s">
        <v>21</v>
      </c>
      <c r="B25" s="44">
        <v>24862</v>
      </c>
      <c r="C25" s="46">
        <v>136097403</v>
      </c>
      <c r="D25" s="20"/>
      <c r="E25" s="44">
        <v>25119</v>
      </c>
      <c r="F25" s="46">
        <v>134467642</v>
      </c>
      <c r="G25" s="51"/>
      <c r="H25" s="34">
        <v>-0.0102</v>
      </c>
      <c r="I25" s="34">
        <v>0.0121</v>
      </c>
    </row>
    <row r="26" spans="1:9" ht="15.75">
      <c r="A26" s="1" t="s">
        <v>22</v>
      </c>
      <c r="B26" s="44">
        <v>943.4166666666666</v>
      </c>
      <c r="C26" s="46">
        <v>4605378</v>
      </c>
      <c r="D26" s="20"/>
      <c r="E26" s="44">
        <v>948</v>
      </c>
      <c r="F26" s="46">
        <v>4584568</v>
      </c>
      <c r="G26" s="51"/>
      <c r="H26" s="34">
        <v>-0.0048</v>
      </c>
      <c r="I26" s="34">
        <v>0.0045000000000000005</v>
      </c>
    </row>
    <row r="27" spans="1:9" ht="15.75">
      <c r="A27" s="1" t="s">
        <v>23</v>
      </c>
      <c r="B27" s="44">
        <v>1574.25</v>
      </c>
      <c r="C27" s="46">
        <v>7845554</v>
      </c>
      <c r="D27" s="20"/>
      <c r="E27" s="44">
        <v>1587</v>
      </c>
      <c r="F27" s="46">
        <v>7682108</v>
      </c>
      <c r="G27" s="51"/>
      <c r="H27" s="34">
        <v>-0.008</v>
      </c>
      <c r="I27" s="34">
        <v>0.0213</v>
      </c>
    </row>
    <row r="28" spans="1:9" ht="15.75">
      <c r="A28" s="1" t="s">
        <v>24</v>
      </c>
      <c r="B28" s="44">
        <v>1629.3333333333333</v>
      </c>
      <c r="C28" s="46">
        <v>8077543</v>
      </c>
      <c r="D28" s="20"/>
      <c r="E28" s="44">
        <v>1651</v>
      </c>
      <c r="F28" s="46">
        <v>7914689</v>
      </c>
      <c r="G28" s="51"/>
      <c r="H28" s="34">
        <v>-0.0131</v>
      </c>
      <c r="I28" s="34">
        <v>0.0206</v>
      </c>
    </row>
    <row r="29" spans="1:9" ht="15.75">
      <c r="A29" s="1" t="s">
        <v>25</v>
      </c>
      <c r="B29" s="44">
        <v>1005.25</v>
      </c>
      <c r="C29" s="46">
        <v>4716548</v>
      </c>
      <c r="D29" s="20"/>
      <c r="E29" s="44">
        <v>983</v>
      </c>
      <c r="F29" s="46">
        <v>4543339</v>
      </c>
      <c r="G29" s="51"/>
      <c r="H29" s="34">
        <v>0.0226</v>
      </c>
      <c r="I29" s="34">
        <v>0.0381</v>
      </c>
    </row>
    <row r="30" spans="1:9" ht="15.75">
      <c r="A30" s="1" t="s">
        <v>26</v>
      </c>
      <c r="B30" s="44">
        <v>1074.5</v>
      </c>
      <c r="C30" s="46">
        <v>5269055</v>
      </c>
      <c r="D30" s="20"/>
      <c r="E30" s="44">
        <v>1068</v>
      </c>
      <c r="F30" s="46">
        <v>5044960</v>
      </c>
      <c r="G30" s="51"/>
      <c r="H30" s="34">
        <v>0.0061</v>
      </c>
      <c r="I30" s="34">
        <v>0.0444</v>
      </c>
    </row>
    <row r="31" spans="1:9" ht="15.75">
      <c r="A31" s="1" t="s">
        <v>27</v>
      </c>
      <c r="B31" s="44">
        <v>74.5</v>
      </c>
      <c r="C31" s="46">
        <v>377294</v>
      </c>
      <c r="D31" s="20"/>
      <c r="E31" s="44">
        <v>77</v>
      </c>
      <c r="F31" s="46">
        <v>327495</v>
      </c>
      <c r="G31" s="51"/>
      <c r="H31" s="34">
        <v>-0.0325</v>
      </c>
      <c r="I31" s="34">
        <v>0.1521</v>
      </c>
    </row>
    <row r="32" spans="1:9" ht="15.75">
      <c r="A32" s="1" t="s">
        <v>28</v>
      </c>
      <c r="B32" s="44">
        <v>1544.4166666666667</v>
      </c>
      <c r="C32" s="46">
        <v>7354919</v>
      </c>
      <c r="D32" s="20"/>
      <c r="E32" s="44">
        <v>1551</v>
      </c>
      <c r="F32" s="46">
        <v>7238938</v>
      </c>
      <c r="G32" s="51"/>
      <c r="H32" s="34">
        <v>-0.0042</v>
      </c>
      <c r="I32" s="34">
        <v>0.016</v>
      </c>
    </row>
    <row r="33" spans="1:9" ht="15.75">
      <c r="A33" s="1" t="s">
        <v>29</v>
      </c>
      <c r="B33" s="44">
        <v>2856.25</v>
      </c>
      <c r="C33" s="46">
        <v>15127479</v>
      </c>
      <c r="D33" s="20"/>
      <c r="E33" s="44">
        <v>2846</v>
      </c>
      <c r="F33" s="46">
        <v>14482246</v>
      </c>
      <c r="G33" s="51"/>
      <c r="H33" s="34">
        <v>0.0036</v>
      </c>
      <c r="I33" s="34">
        <v>0.0446</v>
      </c>
    </row>
    <row r="34" spans="1:9" ht="15.75">
      <c r="A34" s="1" t="s">
        <v>30</v>
      </c>
      <c r="B34" s="44">
        <v>626.0833333333334</v>
      </c>
      <c r="C34" s="46">
        <v>3117013</v>
      </c>
      <c r="D34" s="20"/>
      <c r="E34" s="44">
        <v>641</v>
      </c>
      <c r="F34" s="46">
        <v>3130714</v>
      </c>
      <c r="G34" s="51"/>
      <c r="H34" s="34">
        <v>-0.0233</v>
      </c>
      <c r="I34" s="34">
        <v>-0.0044</v>
      </c>
    </row>
    <row r="35" spans="1:9" ht="15.75">
      <c r="A35" s="1" t="s">
        <v>31</v>
      </c>
      <c r="B35" s="44">
        <v>911</v>
      </c>
      <c r="C35" s="46">
        <v>4711721</v>
      </c>
      <c r="D35" s="20"/>
      <c r="E35" s="44">
        <v>918</v>
      </c>
      <c r="F35" s="46">
        <v>4631122</v>
      </c>
      <c r="G35" s="51"/>
      <c r="H35" s="34">
        <v>-0.0076</v>
      </c>
      <c r="I35" s="34">
        <v>0.0174</v>
      </c>
    </row>
    <row r="36" spans="1:9" ht="15.75">
      <c r="A36" s="1" t="s">
        <v>32</v>
      </c>
      <c r="B36" s="44">
        <v>1224.1666666666667</v>
      </c>
      <c r="C36" s="46">
        <v>5912835</v>
      </c>
      <c r="D36" s="20"/>
      <c r="E36" s="44">
        <v>1221</v>
      </c>
      <c r="F36" s="46">
        <v>5701934</v>
      </c>
      <c r="G36" s="51"/>
      <c r="H36" s="34">
        <v>0.0026000000000000003</v>
      </c>
      <c r="I36" s="34">
        <v>0.037000000000000005</v>
      </c>
    </row>
    <row r="37" spans="1:9" ht="15.75">
      <c r="A37" s="1" t="s">
        <v>33</v>
      </c>
      <c r="B37" s="44">
        <v>17843.916666666668</v>
      </c>
      <c r="C37" s="46">
        <v>99961362</v>
      </c>
      <c r="D37" s="20"/>
      <c r="E37" s="44">
        <v>17524</v>
      </c>
      <c r="F37" s="46">
        <v>95157778</v>
      </c>
      <c r="G37" s="51"/>
      <c r="H37" s="34">
        <v>0.0183</v>
      </c>
      <c r="I37" s="34">
        <v>0.050499999999999996</v>
      </c>
    </row>
    <row r="38" spans="1:9" ht="15.75">
      <c r="A38" s="1" t="s">
        <v>34</v>
      </c>
      <c r="B38" s="44">
        <v>1328.25</v>
      </c>
      <c r="C38" s="46">
        <v>6365940</v>
      </c>
      <c r="D38" s="20"/>
      <c r="E38" s="44">
        <v>1302</v>
      </c>
      <c r="F38" s="46">
        <v>6009445</v>
      </c>
      <c r="G38" s="51"/>
      <c r="H38" s="34">
        <v>0.0202</v>
      </c>
      <c r="I38" s="34">
        <v>0.0593</v>
      </c>
    </row>
    <row r="39" spans="1:9" ht="15.75">
      <c r="A39" s="1" t="s">
        <v>35</v>
      </c>
      <c r="B39" s="44">
        <v>16639.25</v>
      </c>
      <c r="C39" s="46">
        <v>85894808</v>
      </c>
      <c r="D39" s="20"/>
      <c r="E39" s="44">
        <v>16770</v>
      </c>
      <c r="F39" s="46">
        <v>84137516</v>
      </c>
      <c r="G39" s="51"/>
      <c r="H39" s="34">
        <v>-0.0078000000000000005</v>
      </c>
      <c r="I39" s="34">
        <v>0.0209</v>
      </c>
    </row>
    <row r="40" spans="1:9" ht="15.75">
      <c r="A40" s="1" t="s">
        <v>36</v>
      </c>
      <c r="B40" s="44">
        <v>4801.75</v>
      </c>
      <c r="C40" s="46">
        <v>25313317</v>
      </c>
      <c r="D40" s="20"/>
      <c r="E40" s="44">
        <v>4803</v>
      </c>
      <c r="F40" s="46">
        <v>24834571</v>
      </c>
      <c r="G40" s="51"/>
      <c r="H40" s="34">
        <v>-0.0003</v>
      </c>
      <c r="I40" s="34">
        <v>0.0193</v>
      </c>
    </row>
    <row r="41" spans="1:9" ht="15.75">
      <c r="A41" s="1" t="s">
        <v>37</v>
      </c>
      <c r="B41" s="44">
        <v>7164.5</v>
      </c>
      <c r="C41" s="46">
        <v>38415458</v>
      </c>
      <c r="D41" s="20"/>
      <c r="E41" s="44">
        <v>7100</v>
      </c>
      <c r="F41" s="46">
        <v>36751542</v>
      </c>
      <c r="G41" s="51"/>
      <c r="H41" s="34">
        <v>0.0091</v>
      </c>
      <c r="I41" s="34">
        <v>0.0453</v>
      </c>
    </row>
    <row r="42" spans="1:9" ht="15.75">
      <c r="A42" s="1" t="s">
        <v>38</v>
      </c>
      <c r="B42" s="44">
        <v>11280.333333333334</v>
      </c>
      <c r="C42" s="46">
        <v>61950559</v>
      </c>
      <c r="D42" s="20"/>
      <c r="E42" s="44">
        <v>11184</v>
      </c>
      <c r="F42" s="46">
        <v>58930388</v>
      </c>
      <c r="G42" s="51"/>
      <c r="H42" s="34">
        <v>0.0086</v>
      </c>
      <c r="I42" s="34">
        <v>0.0512</v>
      </c>
    </row>
    <row r="43" spans="1:9" ht="15.75">
      <c r="A43" s="1" t="s">
        <v>39</v>
      </c>
      <c r="B43" s="44">
        <v>1540.75</v>
      </c>
      <c r="C43" s="46">
        <v>7738867</v>
      </c>
      <c r="D43" s="20"/>
      <c r="E43" s="44">
        <v>1534</v>
      </c>
      <c r="F43" s="46">
        <v>7699690</v>
      </c>
      <c r="G43" s="51"/>
      <c r="H43" s="34">
        <v>0.0044</v>
      </c>
      <c r="I43" s="34">
        <v>0.0051</v>
      </c>
    </row>
    <row r="44" spans="1:9" ht="15.75">
      <c r="A44" s="1" t="s">
        <v>40</v>
      </c>
      <c r="B44" s="44">
        <v>5958.583333333333</v>
      </c>
      <c r="C44" s="46">
        <v>30804035</v>
      </c>
      <c r="D44" s="20"/>
      <c r="E44" s="44">
        <v>5955</v>
      </c>
      <c r="F44" s="46">
        <v>30187952</v>
      </c>
      <c r="G44" s="51"/>
      <c r="H44" s="34">
        <v>0.0006</v>
      </c>
      <c r="I44" s="34">
        <v>0.0204</v>
      </c>
    </row>
    <row r="45" spans="1:9" ht="15.75">
      <c r="A45" s="1" t="s">
        <v>41</v>
      </c>
      <c r="B45" s="44">
        <v>888.1666666666666</v>
      </c>
      <c r="C45" s="46">
        <v>4338504</v>
      </c>
      <c r="D45" s="20"/>
      <c r="E45" s="44">
        <v>906</v>
      </c>
      <c r="F45" s="46">
        <v>4306065</v>
      </c>
      <c r="G45" s="51"/>
      <c r="H45" s="34">
        <v>-0.0197</v>
      </c>
      <c r="I45" s="34">
        <v>0.0075</v>
      </c>
    </row>
    <row r="46" spans="1:9" ht="15.75">
      <c r="A46" s="1" t="s">
        <v>42</v>
      </c>
      <c r="B46" s="44">
        <v>2885.5</v>
      </c>
      <c r="C46" s="46">
        <v>15354075</v>
      </c>
      <c r="D46" s="20"/>
      <c r="E46" s="44">
        <v>2869</v>
      </c>
      <c r="F46" s="46">
        <v>14447469</v>
      </c>
      <c r="G46" s="51"/>
      <c r="H46" s="34">
        <v>0.0058</v>
      </c>
      <c r="I46" s="34">
        <v>0.06280000000000001</v>
      </c>
    </row>
    <row r="47" spans="1:9" ht="15.75">
      <c r="A47" s="1" t="s">
        <v>43</v>
      </c>
      <c r="B47" s="44">
        <v>1288.5833333333333</v>
      </c>
      <c r="C47" s="46">
        <v>6373237</v>
      </c>
      <c r="D47" s="20"/>
      <c r="E47" s="44">
        <v>1298</v>
      </c>
      <c r="F47" s="46">
        <v>6248419</v>
      </c>
      <c r="G47" s="51"/>
      <c r="H47" s="34">
        <v>-0.0073</v>
      </c>
      <c r="I47" s="34">
        <v>0.02</v>
      </c>
    </row>
    <row r="48" spans="1:9" ht="15.75">
      <c r="A48" s="1" t="s">
        <v>44</v>
      </c>
      <c r="B48" s="44">
        <v>732</v>
      </c>
      <c r="C48" s="46">
        <v>3953675</v>
      </c>
      <c r="D48" s="20"/>
      <c r="E48" s="44">
        <v>742</v>
      </c>
      <c r="F48" s="46">
        <v>3788791</v>
      </c>
      <c r="G48" s="51"/>
      <c r="H48" s="34">
        <v>-0.013500000000000002</v>
      </c>
      <c r="I48" s="34">
        <v>0.0435</v>
      </c>
    </row>
    <row r="49" spans="1:9" ht="15.75">
      <c r="A49" s="1" t="s">
        <v>45</v>
      </c>
      <c r="B49" s="44">
        <v>3132.5833333333335</v>
      </c>
      <c r="C49" s="46">
        <v>16340696</v>
      </c>
      <c r="D49" s="20"/>
      <c r="E49" s="44">
        <v>3120</v>
      </c>
      <c r="F49" s="46">
        <v>15731328</v>
      </c>
      <c r="G49" s="51"/>
      <c r="H49" s="34">
        <v>0.004</v>
      </c>
      <c r="I49" s="34">
        <v>0.038700000000000005</v>
      </c>
    </row>
    <row r="50" spans="1:9" ht="15.75">
      <c r="A50" s="1" t="s">
        <v>46</v>
      </c>
      <c r="B50" s="44">
        <v>4407.583333333333</v>
      </c>
      <c r="C50" s="46">
        <v>23607454</v>
      </c>
      <c r="D50" s="20"/>
      <c r="E50" s="44">
        <v>4401</v>
      </c>
      <c r="F50" s="46">
        <v>22709780</v>
      </c>
      <c r="G50" s="51"/>
      <c r="H50" s="34">
        <v>0.0015</v>
      </c>
      <c r="I50" s="34">
        <v>0.0395</v>
      </c>
    </row>
    <row r="51" spans="1:9" ht="15.75">
      <c r="A51" s="1" t="s">
        <v>47</v>
      </c>
      <c r="B51" s="44">
        <v>3659.4166666666665</v>
      </c>
      <c r="C51" s="46">
        <v>19289610</v>
      </c>
      <c r="D51" s="20"/>
      <c r="E51" s="44">
        <v>3609</v>
      </c>
      <c r="F51" s="46">
        <v>18352626</v>
      </c>
      <c r="G51" s="51"/>
      <c r="H51" s="34">
        <v>0.013999999999999999</v>
      </c>
      <c r="I51" s="34">
        <v>0.051100000000000007</v>
      </c>
    </row>
    <row r="52" spans="1:9" ht="15.75">
      <c r="A52" s="1" t="s">
        <v>48</v>
      </c>
      <c r="B52" s="44">
        <v>2477.5833333333335</v>
      </c>
      <c r="C52" s="46">
        <v>11927191</v>
      </c>
      <c r="D52" s="20"/>
      <c r="E52" s="44">
        <v>2484</v>
      </c>
      <c r="F52" s="46">
        <v>11622913</v>
      </c>
      <c r="G52" s="51"/>
      <c r="H52" s="34">
        <v>-0.0026000000000000003</v>
      </c>
      <c r="I52" s="34">
        <v>0.0262</v>
      </c>
    </row>
    <row r="53" spans="1:9" ht="15.75">
      <c r="A53" s="1" t="s">
        <v>49</v>
      </c>
      <c r="B53" s="44">
        <v>3757.6666666666665</v>
      </c>
      <c r="C53" s="46">
        <v>19784505</v>
      </c>
      <c r="D53" s="20"/>
      <c r="E53" s="44">
        <v>3707</v>
      </c>
      <c r="F53" s="46">
        <v>19096026</v>
      </c>
      <c r="G53" s="51"/>
      <c r="H53" s="34">
        <v>0.013700000000000002</v>
      </c>
      <c r="I53" s="34">
        <v>0.0361</v>
      </c>
    </row>
    <row r="54" spans="1:9" ht="15.75">
      <c r="A54" s="1" t="s">
        <v>50</v>
      </c>
      <c r="B54" s="44">
        <v>691.0833333333334</v>
      </c>
      <c r="C54" s="46">
        <v>3352748</v>
      </c>
      <c r="D54" s="20"/>
      <c r="E54" s="44">
        <v>709</v>
      </c>
      <c r="F54" s="46">
        <v>3388492</v>
      </c>
      <c r="G54" s="51"/>
      <c r="H54" s="34">
        <v>-0.0253</v>
      </c>
      <c r="I54" s="34">
        <v>-0.0105</v>
      </c>
    </row>
    <row r="55" spans="1:9" ht="15.75">
      <c r="A55" s="1" t="s">
        <v>51</v>
      </c>
      <c r="B55" s="44">
        <v>456.75</v>
      </c>
      <c r="C55" s="46">
        <v>2319295</v>
      </c>
      <c r="D55" s="20"/>
      <c r="E55" s="44">
        <v>494</v>
      </c>
      <c r="F55" s="46">
        <v>2340436</v>
      </c>
      <c r="G55" s="51"/>
      <c r="H55" s="34">
        <v>-0.07540000000000001</v>
      </c>
      <c r="I55" s="34">
        <v>-0.009000000000000001</v>
      </c>
    </row>
    <row r="56" spans="1:9" ht="15.75">
      <c r="A56" s="1" t="s">
        <v>52</v>
      </c>
      <c r="B56" s="44">
        <v>687</v>
      </c>
      <c r="C56" s="46">
        <v>3379138</v>
      </c>
      <c r="D56" s="20"/>
      <c r="E56" s="44">
        <v>695</v>
      </c>
      <c r="F56" s="46">
        <v>3286896</v>
      </c>
      <c r="G56" s="51"/>
      <c r="H56" s="34">
        <v>-0.0115</v>
      </c>
      <c r="I56" s="34">
        <v>0.0281</v>
      </c>
    </row>
    <row r="57" spans="1:9" ht="15.75">
      <c r="A57" s="1" t="s">
        <v>53</v>
      </c>
      <c r="B57" s="44">
        <v>2902.6666666666665</v>
      </c>
      <c r="C57" s="46">
        <v>15360584</v>
      </c>
      <c r="D57" s="20"/>
      <c r="E57" s="44">
        <v>2884</v>
      </c>
      <c r="F57" s="46">
        <v>14890052</v>
      </c>
      <c r="G57" s="51"/>
      <c r="H57" s="34">
        <v>0.006500000000000001</v>
      </c>
      <c r="I57" s="34">
        <v>0.0316</v>
      </c>
    </row>
    <row r="58" spans="1:9" ht="15.75">
      <c r="A58" s="1" t="s">
        <v>54</v>
      </c>
      <c r="B58" s="44">
        <v>20689.666666666668</v>
      </c>
      <c r="C58" s="46">
        <v>108765438</v>
      </c>
      <c r="D58" s="20"/>
      <c r="E58" s="44">
        <v>20861</v>
      </c>
      <c r="F58" s="46">
        <v>106634817</v>
      </c>
      <c r="G58" s="51"/>
      <c r="H58" s="34">
        <v>-0.008199999999999999</v>
      </c>
      <c r="I58" s="34">
        <v>0.02</v>
      </c>
    </row>
    <row r="59" spans="1:9" ht="15.75">
      <c r="A59" s="1" t="s">
        <v>55</v>
      </c>
      <c r="B59" s="44">
        <v>2528.4166666666665</v>
      </c>
      <c r="C59" s="46">
        <v>13212594</v>
      </c>
      <c r="D59" s="20"/>
      <c r="E59" s="44">
        <v>2521</v>
      </c>
      <c r="F59" s="46">
        <v>12880455</v>
      </c>
      <c r="G59" s="51"/>
      <c r="H59" s="34">
        <v>0.0029</v>
      </c>
      <c r="I59" s="34">
        <v>0.0258</v>
      </c>
    </row>
    <row r="60" spans="1:9" ht="15.75">
      <c r="A60" s="1" t="s">
        <v>56</v>
      </c>
      <c r="B60" s="44">
        <v>1000.0833333333334</v>
      </c>
      <c r="C60" s="46">
        <v>5190322</v>
      </c>
      <c r="D60" s="20"/>
      <c r="E60" s="44">
        <v>982</v>
      </c>
      <c r="F60" s="46">
        <v>4893062</v>
      </c>
      <c r="G60" s="51"/>
      <c r="H60" s="34">
        <v>0.0184</v>
      </c>
      <c r="I60" s="34">
        <v>0.0608</v>
      </c>
    </row>
    <row r="61" spans="1:9" ht="15.75">
      <c r="A61" s="1" t="s">
        <v>57</v>
      </c>
      <c r="B61" s="44">
        <v>1498.6666666666667</v>
      </c>
      <c r="C61" s="46">
        <v>7732758</v>
      </c>
      <c r="D61" s="20"/>
      <c r="E61" s="44">
        <v>1483</v>
      </c>
      <c r="F61" s="46">
        <v>7444147</v>
      </c>
      <c r="G61" s="51"/>
      <c r="H61" s="34">
        <v>0.0106</v>
      </c>
      <c r="I61" s="34">
        <v>0.0388</v>
      </c>
    </row>
    <row r="62" spans="1:9" ht="15.75">
      <c r="A62" s="1" t="s">
        <v>58</v>
      </c>
      <c r="B62" s="44">
        <v>3952.1666666666665</v>
      </c>
      <c r="C62" s="46">
        <v>20491975</v>
      </c>
      <c r="D62" s="20"/>
      <c r="E62" s="44">
        <v>3980</v>
      </c>
      <c r="F62" s="46">
        <v>20225166</v>
      </c>
      <c r="G62" s="51"/>
      <c r="H62" s="34">
        <v>-0.006999999999999999</v>
      </c>
      <c r="I62" s="34">
        <v>0.013200000000000002</v>
      </c>
    </row>
    <row r="63" spans="1:9" ht="15.75">
      <c r="A63" s="1" t="s">
        <v>59</v>
      </c>
      <c r="B63" s="44">
        <v>1418</v>
      </c>
      <c r="C63" s="46">
        <v>6596684</v>
      </c>
      <c r="D63" s="20"/>
      <c r="E63" s="44">
        <v>1436</v>
      </c>
      <c r="F63" s="46">
        <v>6445922</v>
      </c>
      <c r="G63" s="51"/>
      <c r="H63" s="34">
        <v>-0.0125</v>
      </c>
      <c r="I63" s="34">
        <v>0.0234</v>
      </c>
    </row>
    <row r="64" spans="1:9" ht="15.75">
      <c r="A64" s="1" t="s">
        <v>60</v>
      </c>
      <c r="B64" s="44">
        <v>1385.6666666666667</v>
      </c>
      <c r="C64" s="46">
        <v>6852283</v>
      </c>
      <c r="D64" s="20"/>
      <c r="E64" s="44">
        <v>1414</v>
      </c>
      <c r="F64" s="46">
        <v>6788183</v>
      </c>
      <c r="G64" s="51"/>
      <c r="H64" s="34">
        <v>-0.02</v>
      </c>
      <c r="I64" s="34">
        <v>0.0094</v>
      </c>
    </row>
    <row r="65" spans="1:9" ht="15.75">
      <c r="A65" s="1" t="s">
        <v>61</v>
      </c>
      <c r="B65" s="44">
        <v>1786.9166666666667</v>
      </c>
      <c r="C65" s="46">
        <v>8967063</v>
      </c>
      <c r="D65" s="20"/>
      <c r="E65" s="44">
        <v>1786</v>
      </c>
      <c r="F65" s="46">
        <v>8667168</v>
      </c>
      <c r="G65" s="51"/>
      <c r="H65" s="34">
        <v>0.0005</v>
      </c>
      <c r="I65" s="34">
        <v>0.0346</v>
      </c>
    </row>
    <row r="66" spans="1:9" ht="15.75">
      <c r="A66" s="1" t="s">
        <v>62</v>
      </c>
      <c r="B66" s="44">
        <v>14814.25</v>
      </c>
      <c r="C66" s="46">
        <v>78326360</v>
      </c>
      <c r="D66" s="20"/>
      <c r="E66" s="44">
        <v>14626</v>
      </c>
      <c r="F66" s="46">
        <v>74987374</v>
      </c>
      <c r="G66" s="51"/>
      <c r="H66" s="34">
        <v>0.0129</v>
      </c>
      <c r="I66" s="34">
        <v>0.044500000000000005</v>
      </c>
    </row>
    <row r="67" spans="1:9" ht="15.75">
      <c r="A67" s="1" t="s">
        <v>63</v>
      </c>
      <c r="B67" s="44">
        <v>613.9166666666666</v>
      </c>
      <c r="C67" s="46">
        <v>2942905</v>
      </c>
      <c r="D67" s="20"/>
      <c r="E67" s="44">
        <v>617</v>
      </c>
      <c r="F67" s="46">
        <v>2949801</v>
      </c>
      <c r="G67" s="51"/>
      <c r="H67" s="34">
        <v>-0.005</v>
      </c>
      <c r="I67" s="34">
        <v>-0.0023</v>
      </c>
    </row>
    <row r="68" spans="1:9" ht="15.75">
      <c r="A68" s="1" t="s">
        <v>64</v>
      </c>
      <c r="B68" s="44">
        <v>451.25</v>
      </c>
      <c r="C68" s="46">
        <v>2175223</v>
      </c>
      <c r="D68" s="20"/>
      <c r="E68" s="44">
        <v>460</v>
      </c>
      <c r="F68" s="46">
        <v>2136877</v>
      </c>
      <c r="G68" s="51"/>
      <c r="H68" s="34">
        <v>-0.019</v>
      </c>
      <c r="I68" s="34">
        <v>0.0179</v>
      </c>
    </row>
    <row r="69" spans="1:9" ht="15.75">
      <c r="A69" s="1"/>
      <c r="B69" s="44"/>
      <c r="C69" s="46"/>
      <c r="D69" s="20"/>
      <c r="E69" s="44"/>
      <c r="F69" s="46"/>
      <c r="G69" s="51"/>
      <c r="H69" s="34"/>
      <c r="I69" s="34"/>
    </row>
    <row r="70" spans="1:9" ht="15.75">
      <c r="A70" s="1" t="s">
        <v>65</v>
      </c>
      <c r="B70" s="44">
        <v>9835.083333333334</v>
      </c>
      <c r="C70" s="46">
        <v>41352325</v>
      </c>
      <c r="D70" s="20"/>
      <c r="E70" s="44">
        <v>10421</v>
      </c>
      <c r="F70" s="46">
        <v>42744649</v>
      </c>
      <c r="G70" s="51"/>
      <c r="H70" s="34">
        <v>-0.0562</v>
      </c>
      <c r="I70" s="34">
        <v>-0.0326</v>
      </c>
    </row>
    <row r="71" spans="1:9" ht="15.75">
      <c r="A71" s="22"/>
      <c r="B71" s="22"/>
      <c r="C71" s="33"/>
      <c r="D71" s="23"/>
      <c r="E71" s="23"/>
      <c r="F71" s="33"/>
      <c r="G71" s="23"/>
      <c r="H71" s="57"/>
      <c r="I71" s="57"/>
    </row>
    <row r="72" spans="1:9" ht="15.75">
      <c r="A72" s="1" t="s">
        <v>66</v>
      </c>
      <c r="B72" s="14"/>
      <c r="C72" s="28"/>
      <c r="D72" s="14"/>
      <c r="E72" s="14"/>
      <c r="F72" s="28"/>
      <c r="G72" s="14"/>
      <c r="H72" s="25"/>
      <c r="I72" s="25"/>
    </row>
    <row r="73" spans="1:9" ht="15.75">
      <c r="A73" s="1"/>
      <c r="B73" s="14"/>
      <c r="C73" s="28"/>
      <c r="D73" s="14"/>
      <c r="E73" s="14"/>
      <c r="F73" s="28"/>
      <c r="G73" s="14"/>
      <c r="H73" s="25"/>
      <c r="I73" s="25"/>
    </row>
    <row r="74" spans="1:9" ht="15.75">
      <c r="A74" s="1" t="s">
        <v>67</v>
      </c>
      <c r="B74" s="14"/>
      <c r="C74" s="28"/>
      <c r="D74" s="14"/>
      <c r="E74" s="14"/>
      <c r="F74" s="28"/>
      <c r="G74" s="14"/>
      <c r="H74" s="25"/>
      <c r="I74" s="25"/>
    </row>
    <row r="75" spans="1:9" ht="15.75">
      <c r="A75" s="1"/>
      <c r="B75" s="14"/>
      <c r="C75" s="28"/>
      <c r="D75" s="14"/>
      <c r="E75" s="14"/>
      <c r="F75" s="28"/>
      <c r="G75" s="14"/>
      <c r="H75" s="25"/>
      <c r="I75" s="25"/>
    </row>
    <row r="76" spans="1:9" ht="15.75">
      <c r="A76" s="1"/>
      <c r="B76" s="14"/>
      <c r="C76" s="28"/>
      <c r="D76" s="14"/>
      <c r="E76" s="14"/>
      <c r="F76" s="28"/>
      <c r="G76" s="14"/>
      <c r="H76" s="25"/>
      <c r="I76" s="25"/>
    </row>
    <row r="77" spans="1:9" ht="15.75">
      <c r="A77" s="1"/>
      <c r="B77" s="14"/>
      <c r="C77" s="28"/>
      <c r="D77" s="14"/>
      <c r="E77" s="14"/>
      <c r="F77" s="28"/>
      <c r="G77" s="14"/>
      <c r="H77" s="14"/>
      <c r="I77" s="14"/>
    </row>
    <row r="78" spans="1:9" ht="15.75">
      <c r="A78" s="1"/>
      <c r="B78" s="14"/>
      <c r="C78" s="28"/>
      <c r="D78" s="14"/>
      <c r="E78" s="14"/>
      <c r="F78" s="28"/>
      <c r="G78" s="14"/>
      <c r="H78" s="14"/>
      <c r="I78" s="14"/>
    </row>
    <row r="79" spans="1:9" ht="15.75">
      <c r="A79" s="1"/>
      <c r="B79" s="14"/>
      <c r="C79" s="28"/>
      <c r="D79" s="14"/>
      <c r="E79" s="14"/>
      <c r="F79" s="28"/>
      <c r="G79" s="14"/>
      <c r="H79" s="14"/>
      <c r="I79" s="14"/>
    </row>
    <row r="80" spans="1:9" ht="15.75">
      <c r="A80" s="1"/>
      <c r="B80" s="14"/>
      <c r="C80" s="28"/>
      <c r="D80" s="14"/>
      <c r="E80" s="14"/>
      <c r="F80" s="28"/>
      <c r="G80" s="14"/>
      <c r="H80" s="14"/>
      <c r="I80" s="14"/>
    </row>
    <row r="81" spans="1:9" ht="15.75">
      <c r="A81" s="1"/>
      <c r="B81" s="14"/>
      <c r="C81" s="28"/>
      <c r="D81" s="14"/>
      <c r="E81" s="14"/>
      <c r="F81" s="28"/>
      <c r="G81" s="14"/>
      <c r="H81" s="14"/>
      <c r="I81" s="14"/>
    </row>
    <row r="82" spans="1:9" ht="15.75">
      <c r="A82" s="1"/>
      <c r="B82" s="14"/>
      <c r="C82" s="28"/>
      <c r="D82" s="14"/>
      <c r="E82" s="14"/>
      <c r="F82" s="28"/>
      <c r="G82" s="14"/>
      <c r="H82" s="14"/>
      <c r="I82" s="14"/>
    </row>
    <row r="83" spans="1:9" ht="15.75">
      <c r="A83" s="1"/>
      <c r="B83" s="14"/>
      <c r="C83" s="28"/>
      <c r="D83" s="14"/>
      <c r="E83" s="14"/>
      <c r="F83" s="28"/>
      <c r="G83" s="14"/>
      <c r="H83" s="14"/>
      <c r="I83" s="14"/>
    </row>
    <row r="84" spans="1:9" ht="15.75">
      <c r="A84" s="1"/>
      <c r="B84" s="14"/>
      <c r="C84" s="28"/>
      <c r="D84" s="14"/>
      <c r="E84" s="14"/>
      <c r="F84" s="28"/>
      <c r="G84" s="14"/>
      <c r="H84" s="14"/>
      <c r="I84" s="14"/>
    </row>
    <row r="85" spans="1:9" ht="15.75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5.75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5.75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5.75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5.75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5.75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5.75">
      <c r="A91" s="1"/>
      <c r="B91" s="14"/>
      <c r="C91" s="14"/>
      <c r="D91" s="14"/>
      <c r="E91" s="14"/>
      <c r="F91" s="14"/>
      <c r="G91" s="14"/>
      <c r="H91" s="14"/>
      <c r="I91" s="14"/>
    </row>
    <row r="92" spans="1:9" ht="15.75">
      <c r="A92" s="1"/>
      <c r="B92" s="14"/>
      <c r="C92" s="14"/>
      <c r="D92" s="14"/>
      <c r="E92" s="14"/>
      <c r="F92" s="14"/>
      <c r="G92" s="14"/>
      <c r="H92" s="14"/>
      <c r="I92" s="14"/>
    </row>
    <row r="93" spans="1:9" ht="15.75">
      <c r="A93" s="1"/>
      <c r="B93" s="14"/>
      <c r="C93" s="14"/>
      <c r="D93" s="14"/>
      <c r="E93" s="14"/>
      <c r="F93" s="14"/>
      <c r="G93" s="14"/>
      <c r="H93" s="14"/>
      <c r="I93" s="14"/>
    </row>
    <row r="94" spans="1:9" ht="15.75">
      <c r="A94" s="1"/>
      <c r="B94" s="14"/>
      <c r="C94" s="14"/>
      <c r="D94" s="14"/>
      <c r="E94" s="14"/>
      <c r="F94" s="14"/>
      <c r="G94" s="14"/>
      <c r="H94" s="14"/>
      <c r="I94" s="14"/>
    </row>
    <row r="95" spans="1:9" ht="15.75">
      <c r="A95" s="1"/>
      <c r="B95" s="14"/>
      <c r="C95" s="14"/>
      <c r="D95" s="14"/>
      <c r="E95" s="14"/>
      <c r="F95" s="14"/>
      <c r="G95" s="14"/>
      <c r="H95" s="14"/>
      <c r="I95" s="14"/>
    </row>
    <row r="96" spans="1:9" ht="15.75">
      <c r="A96" s="1"/>
      <c r="B96" s="14"/>
      <c r="C96" s="14"/>
      <c r="D96" s="14"/>
      <c r="E96" s="14"/>
      <c r="F96" s="14"/>
      <c r="G96" s="14"/>
      <c r="H96" s="14"/>
      <c r="I96" s="14"/>
    </row>
    <row r="97" spans="1:9" ht="15.75">
      <c r="A97" s="1"/>
      <c r="B97" s="14"/>
      <c r="C97" s="14"/>
      <c r="D97" s="14"/>
      <c r="E97" s="14"/>
      <c r="F97" s="14"/>
      <c r="G97" s="14"/>
      <c r="H97" s="14"/>
      <c r="I97" s="14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ht="20.25">
      <c r="A1" s="26" t="s">
        <v>68</v>
      </c>
    </row>
    <row r="2" ht="20.25">
      <c r="A2" s="26" t="s">
        <v>81</v>
      </c>
    </row>
    <row r="4" spans="1:9" ht="15.75">
      <c r="A4" s="2" t="s">
        <v>0</v>
      </c>
      <c r="B4" s="63">
        <v>2001</v>
      </c>
      <c r="C4" s="63"/>
      <c r="D4" s="3"/>
      <c r="E4" s="63">
        <v>2000</v>
      </c>
      <c r="F4" s="63"/>
      <c r="G4" s="4"/>
      <c r="H4" s="63" t="s">
        <v>1</v>
      </c>
      <c r="I4" s="63"/>
    </row>
    <row r="5" spans="1:9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</row>
    <row r="6" spans="1:9" ht="15.75">
      <c r="A6" s="1"/>
      <c r="B6" s="8"/>
      <c r="C6" s="8"/>
      <c r="D6" s="8"/>
      <c r="E6" s="8"/>
      <c r="F6" s="8"/>
      <c r="G6" s="8"/>
      <c r="H6" s="8"/>
      <c r="I6" s="1"/>
    </row>
    <row r="7" spans="1:9" ht="15.75">
      <c r="A7" s="1" t="s">
        <v>5</v>
      </c>
      <c r="B7" s="12">
        <f>+B9+B11+B70</f>
        <v>624971</v>
      </c>
      <c r="C7" s="38">
        <v>3393536370</v>
      </c>
      <c r="D7" s="12"/>
      <c r="E7" s="12">
        <f>+E9+E11+E70</f>
        <v>616195</v>
      </c>
      <c r="F7" s="38">
        <v>3249058523</v>
      </c>
      <c r="G7" s="12"/>
      <c r="H7" s="34">
        <v>0.014199999999999999</v>
      </c>
      <c r="I7" s="34">
        <v>0.044500000000000005</v>
      </c>
    </row>
    <row r="8" spans="1:9" ht="15.75">
      <c r="A8" s="1"/>
      <c r="B8" s="1"/>
      <c r="C8" s="28"/>
      <c r="D8" s="15"/>
      <c r="E8" s="1"/>
      <c r="F8" s="28"/>
      <c r="G8" s="15"/>
      <c r="H8" s="34"/>
      <c r="I8" s="34"/>
    </row>
    <row r="9" spans="1:9" ht="15.75">
      <c r="A9" s="1" t="s">
        <v>6</v>
      </c>
      <c r="B9" s="44">
        <v>396125</v>
      </c>
      <c r="C9" s="46">
        <v>2232990151</v>
      </c>
      <c r="D9" s="48"/>
      <c r="E9" s="58">
        <v>389664</v>
      </c>
      <c r="F9" s="46">
        <v>2134702443</v>
      </c>
      <c r="G9" s="49"/>
      <c r="H9" s="34">
        <v>0.0166</v>
      </c>
      <c r="I9" s="34">
        <v>0.046</v>
      </c>
    </row>
    <row r="10" spans="1:9" ht="15.75">
      <c r="A10" s="1"/>
      <c r="B10" s="1"/>
      <c r="C10" s="28"/>
      <c r="D10" s="15"/>
      <c r="E10" s="1"/>
      <c r="F10" s="28"/>
      <c r="G10" s="15"/>
      <c r="H10" s="34"/>
      <c r="I10" s="34"/>
    </row>
    <row r="11" spans="1:9" ht="15.75">
      <c r="A11" s="1" t="s">
        <v>7</v>
      </c>
      <c r="B11" s="50">
        <f>SUM(B12:B69)</f>
        <v>218425</v>
      </c>
      <c r="C11" s="53">
        <f>SUM(C12:C69)</f>
        <v>1117801570</v>
      </c>
      <c r="D11" s="50"/>
      <c r="E11" s="50">
        <f>SUM(E12:E69)</f>
        <v>215664</v>
      </c>
      <c r="F11" s="53">
        <f>SUM(F12:F69)</f>
        <v>1070605071</v>
      </c>
      <c r="G11" s="50"/>
      <c r="H11" s="34">
        <v>0.0128</v>
      </c>
      <c r="I11" s="34">
        <v>0.0441</v>
      </c>
    </row>
    <row r="12" spans="1:9" ht="15.75">
      <c r="A12" s="1" t="s">
        <v>8</v>
      </c>
      <c r="B12" s="44">
        <v>6308</v>
      </c>
      <c r="C12" s="46">
        <v>32413102</v>
      </c>
      <c r="D12" s="20"/>
      <c r="E12" s="58">
        <v>6289</v>
      </c>
      <c r="F12" s="59">
        <v>31666669</v>
      </c>
      <c r="G12" s="51"/>
      <c r="H12" s="34">
        <v>0.003</v>
      </c>
      <c r="I12" s="34">
        <v>0.0236</v>
      </c>
    </row>
    <row r="13" spans="1:9" ht="15.75">
      <c r="A13" s="1" t="s">
        <v>9</v>
      </c>
      <c r="B13" s="44">
        <v>1467</v>
      </c>
      <c r="C13" s="46">
        <v>7573845</v>
      </c>
      <c r="D13" s="20"/>
      <c r="E13" s="58">
        <v>1445</v>
      </c>
      <c r="F13" s="59">
        <v>7262916</v>
      </c>
      <c r="G13" s="51"/>
      <c r="H13" s="34">
        <v>0.0152</v>
      </c>
      <c r="I13" s="34">
        <v>0.042800000000000005</v>
      </c>
    </row>
    <row r="14" spans="1:9" ht="15.75">
      <c r="A14" s="1" t="s">
        <v>10</v>
      </c>
      <c r="B14" s="44">
        <v>5035</v>
      </c>
      <c r="C14" s="46">
        <v>26140151</v>
      </c>
      <c r="D14" s="20"/>
      <c r="E14" s="58">
        <v>4916</v>
      </c>
      <c r="F14" s="59">
        <v>24301749</v>
      </c>
      <c r="G14" s="51"/>
      <c r="H14" s="34">
        <v>0.0242</v>
      </c>
      <c r="I14" s="34">
        <v>0.0756</v>
      </c>
    </row>
    <row r="15" spans="1:9" ht="15.75">
      <c r="A15" s="1" t="s">
        <v>11</v>
      </c>
      <c r="B15" s="44">
        <v>2353</v>
      </c>
      <c r="C15" s="46">
        <v>12100560</v>
      </c>
      <c r="D15" s="20"/>
      <c r="E15" s="58">
        <v>2345</v>
      </c>
      <c r="F15" s="59">
        <v>11765536</v>
      </c>
      <c r="G15" s="51"/>
      <c r="H15" s="34">
        <v>0.0034000000000000002</v>
      </c>
      <c r="I15" s="34">
        <v>0.0285</v>
      </c>
    </row>
    <row r="16" spans="1:9" ht="15.75">
      <c r="A16" s="1" t="s">
        <v>12</v>
      </c>
      <c r="B16" s="44">
        <v>1736</v>
      </c>
      <c r="C16" s="46">
        <v>8806657</v>
      </c>
      <c r="D16" s="20"/>
      <c r="E16" s="58">
        <v>1749</v>
      </c>
      <c r="F16" s="59">
        <v>8501436</v>
      </c>
      <c r="G16" s="51"/>
      <c r="H16" s="34">
        <v>-0.0074</v>
      </c>
      <c r="I16" s="34">
        <v>0.0359</v>
      </c>
    </row>
    <row r="17" spans="1:9" ht="15.75">
      <c r="A17" s="1" t="s">
        <v>13</v>
      </c>
      <c r="B17" s="44">
        <v>3882</v>
      </c>
      <c r="C17" s="46">
        <v>19893789</v>
      </c>
      <c r="D17" s="20"/>
      <c r="E17" s="58">
        <v>3836</v>
      </c>
      <c r="F17" s="59">
        <v>19108565</v>
      </c>
      <c r="G17" s="51"/>
      <c r="H17" s="34">
        <v>0.012</v>
      </c>
      <c r="I17" s="34">
        <v>0.041100000000000005</v>
      </c>
    </row>
    <row r="18" spans="1:9" ht="15.75">
      <c r="A18" s="1" t="s">
        <v>14</v>
      </c>
      <c r="B18" s="44">
        <v>2764</v>
      </c>
      <c r="C18" s="46">
        <v>13967987</v>
      </c>
      <c r="D18" s="20"/>
      <c r="E18" s="58">
        <v>2732</v>
      </c>
      <c r="F18" s="59">
        <v>13356429</v>
      </c>
      <c r="G18" s="51"/>
      <c r="H18" s="34">
        <v>0.0117</v>
      </c>
      <c r="I18" s="34">
        <v>0.0458</v>
      </c>
    </row>
    <row r="19" spans="1:9" ht="15.75">
      <c r="A19" s="1" t="s">
        <v>15</v>
      </c>
      <c r="B19" s="44">
        <v>1328</v>
      </c>
      <c r="C19" s="46">
        <v>6315277</v>
      </c>
      <c r="D19" s="20"/>
      <c r="E19" s="58">
        <v>1303</v>
      </c>
      <c r="F19" s="59">
        <v>5972165</v>
      </c>
      <c r="G19" s="51"/>
      <c r="H19" s="34">
        <v>0.0192</v>
      </c>
      <c r="I19" s="34">
        <v>0.0575</v>
      </c>
    </row>
    <row r="20" spans="1:9" ht="15.75">
      <c r="A20" s="1" t="s">
        <v>16</v>
      </c>
      <c r="B20" s="44">
        <v>2466</v>
      </c>
      <c r="C20" s="46">
        <v>12175304</v>
      </c>
      <c r="D20" s="20"/>
      <c r="E20" s="58">
        <v>2459</v>
      </c>
      <c r="F20" s="59">
        <v>11763238</v>
      </c>
      <c r="G20" s="51"/>
      <c r="H20" s="34">
        <v>0.0028000000000000004</v>
      </c>
      <c r="I20" s="34">
        <v>0.035</v>
      </c>
    </row>
    <row r="21" spans="1:9" ht="15.75">
      <c r="A21" s="1" t="s">
        <v>17</v>
      </c>
      <c r="B21" s="44">
        <v>1502</v>
      </c>
      <c r="C21" s="46">
        <v>7359470</v>
      </c>
      <c r="D21" s="20"/>
      <c r="E21" s="58">
        <v>1509</v>
      </c>
      <c r="F21" s="59">
        <v>7194138</v>
      </c>
      <c r="G21" s="51"/>
      <c r="H21" s="34">
        <v>-0.0046</v>
      </c>
      <c r="I21" s="34">
        <v>0.023</v>
      </c>
    </row>
    <row r="22" spans="1:9" ht="15.75">
      <c r="A22" s="1" t="s">
        <v>18</v>
      </c>
      <c r="B22" s="44">
        <v>1201</v>
      </c>
      <c r="C22" s="46">
        <v>6081881</v>
      </c>
      <c r="D22" s="20"/>
      <c r="E22" s="58">
        <v>1186</v>
      </c>
      <c r="F22" s="59">
        <v>5725334</v>
      </c>
      <c r="G22" s="51"/>
      <c r="H22" s="34">
        <v>0.0126</v>
      </c>
      <c r="I22" s="34">
        <v>0.06230000000000001</v>
      </c>
    </row>
    <row r="23" spans="1:9" ht="15.75">
      <c r="A23" s="1" t="s">
        <v>19</v>
      </c>
      <c r="B23" s="44">
        <v>1184</v>
      </c>
      <c r="C23" s="46">
        <v>5387325</v>
      </c>
      <c r="D23" s="20"/>
      <c r="E23" s="58">
        <v>1162</v>
      </c>
      <c r="F23" s="59">
        <v>5237365</v>
      </c>
      <c r="G23" s="51"/>
      <c r="H23" s="34">
        <v>0.0189</v>
      </c>
      <c r="I23" s="34">
        <v>0.0286</v>
      </c>
    </row>
    <row r="24" spans="1:9" ht="15.75">
      <c r="A24" s="1" t="s">
        <v>20</v>
      </c>
      <c r="B24" s="44">
        <v>4333</v>
      </c>
      <c r="C24" s="46">
        <v>21865320</v>
      </c>
      <c r="D24" s="20"/>
      <c r="E24" s="58">
        <v>4286</v>
      </c>
      <c r="F24" s="59">
        <v>21110857</v>
      </c>
      <c r="G24" s="51"/>
      <c r="H24" s="34">
        <v>0.011000000000000001</v>
      </c>
      <c r="I24" s="34">
        <v>0.0357</v>
      </c>
    </row>
    <row r="25" spans="1:9" ht="15.75">
      <c r="A25" s="1" t="s">
        <v>21</v>
      </c>
      <c r="B25" s="44">
        <v>25119</v>
      </c>
      <c r="C25" s="46">
        <v>134467642</v>
      </c>
      <c r="D25" s="20"/>
      <c r="E25" s="58">
        <v>25059</v>
      </c>
      <c r="F25" s="59">
        <v>130898962</v>
      </c>
      <c r="G25" s="51"/>
      <c r="H25" s="34">
        <v>0.0024</v>
      </c>
      <c r="I25" s="34">
        <v>0.0273</v>
      </c>
    </row>
    <row r="26" spans="1:9" ht="15.75">
      <c r="A26" s="1" t="s">
        <v>22</v>
      </c>
      <c r="B26" s="44">
        <v>948</v>
      </c>
      <c r="C26" s="46">
        <v>4584568</v>
      </c>
      <c r="D26" s="20"/>
      <c r="E26" s="58">
        <v>923</v>
      </c>
      <c r="F26" s="59">
        <v>4271264</v>
      </c>
      <c r="G26" s="51"/>
      <c r="H26" s="34">
        <v>0.0271</v>
      </c>
      <c r="I26" s="34">
        <v>0.0734</v>
      </c>
    </row>
    <row r="27" spans="1:9" ht="15.75">
      <c r="A27" s="1" t="s">
        <v>23</v>
      </c>
      <c r="B27" s="44">
        <v>1587</v>
      </c>
      <c r="C27" s="46">
        <v>7682108</v>
      </c>
      <c r="D27" s="20"/>
      <c r="E27" s="58">
        <v>1587</v>
      </c>
      <c r="F27" s="59">
        <v>7491126</v>
      </c>
      <c r="G27" s="51"/>
      <c r="H27" s="34">
        <v>0</v>
      </c>
      <c r="I27" s="34">
        <v>0.0255</v>
      </c>
    </row>
    <row r="28" spans="1:9" ht="15.75">
      <c r="A28" s="1" t="s">
        <v>24</v>
      </c>
      <c r="B28" s="44">
        <v>1651</v>
      </c>
      <c r="C28" s="46">
        <v>7914689</v>
      </c>
      <c r="D28" s="20"/>
      <c r="E28" s="58">
        <v>1645</v>
      </c>
      <c r="F28" s="59">
        <v>7418770</v>
      </c>
      <c r="G28" s="51"/>
      <c r="H28" s="34">
        <v>0.0036</v>
      </c>
      <c r="I28" s="34">
        <v>0.0668</v>
      </c>
    </row>
    <row r="29" spans="1:9" ht="15.75">
      <c r="A29" s="1" t="s">
        <v>25</v>
      </c>
      <c r="B29" s="44">
        <v>983</v>
      </c>
      <c r="C29" s="46">
        <v>4543339</v>
      </c>
      <c r="D29" s="20"/>
      <c r="E29" s="58">
        <v>965</v>
      </c>
      <c r="F29" s="59">
        <v>4429932</v>
      </c>
      <c r="G29" s="51"/>
      <c r="H29" s="34">
        <v>0.0187</v>
      </c>
      <c r="I29" s="34">
        <v>0.0256</v>
      </c>
    </row>
    <row r="30" spans="1:9" ht="15.75">
      <c r="A30" s="1" t="s">
        <v>26</v>
      </c>
      <c r="B30" s="44">
        <v>1068</v>
      </c>
      <c r="C30" s="46">
        <v>5044960</v>
      </c>
      <c r="D30" s="20"/>
      <c r="E30" s="58">
        <v>1033</v>
      </c>
      <c r="F30" s="59">
        <v>4823779</v>
      </c>
      <c r="G30" s="51"/>
      <c r="H30" s="34">
        <v>0.0339</v>
      </c>
      <c r="I30" s="34">
        <v>0.045899999999999996</v>
      </c>
    </row>
    <row r="31" spans="1:9" ht="15.75">
      <c r="A31" s="1" t="s">
        <v>27</v>
      </c>
      <c r="B31" s="44">
        <v>77</v>
      </c>
      <c r="C31" s="46">
        <v>327495</v>
      </c>
      <c r="D31" s="20"/>
      <c r="E31" s="58">
        <v>69</v>
      </c>
      <c r="F31" s="59">
        <v>309066</v>
      </c>
      <c r="G31" s="51"/>
      <c r="H31" s="34">
        <v>0.1159</v>
      </c>
      <c r="I31" s="34">
        <v>0.0596</v>
      </c>
    </row>
    <row r="32" spans="1:9" ht="15.75">
      <c r="A32" s="1" t="s">
        <v>28</v>
      </c>
      <c r="B32" s="44">
        <v>1551</v>
      </c>
      <c r="C32" s="46">
        <v>7238938</v>
      </c>
      <c r="D32" s="20"/>
      <c r="E32" s="58">
        <v>1570</v>
      </c>
      <c r="F32" s="59">
        <v>7018730</v>
      </c>
      <c r="G32" s="51"/>
      <c r="H32" s="34">
        <v>-0.0121</v>
      </c>
      <c r="I32" s="34">
        <v>0.031400000000000004</v>
      </c>
    </row>
    <row r="33" spans="1:9" ht="15.75">
      <c r="A33" s="1" t="s">
        <v>29</v>
      </c>
      <c r="B33" s="44">
        <v>2846</v>
      </c>
      <c r="C33" s="46">
        <v>14482246</v>
      </c>
      <c r="D33" s="20"/>
      <c r="E33" s="58">
        <v>2763</v>
      </c>
      <c r="F33" s="59">
        <v>13222975</v>
      </c>
      <c r="G33" s="51"/>
      <c r="H33" s="34">
        <v>0.03</v>
      </c>
      <c r="I33" s="34">
        <v>0.09519999999999999</v>
      </c>
    </row>
    <row r="34" spans="1:9" ht="15.75">
      <c r="A34" s="1" t="s">
        <v>30</v>
      </c>
      <c r="B34" s="44">
        <v>641</v>
      </c>
      <c r="C34" s="46">
        <v>3130714</v>
      </c>
      <c r="D34" s="20"/>
      <c r="E34" s="58">
        <v>634</v>
      </c>
      <c r="F34" s="59">
        <v>2945027</v>
      </c>
      <c r="G34" s="51"/>
      <c r="H34" s="34">
        <v>0.011000000000000001</v>
      </c>
      <c r="I34" s="34">
        <v>0.0631</v>
      </c>
    </row>
    <row r="35" spans="1:9" ht="15.75">
      <c r="A35" s="1" t="s">
        <v>31</v>
      </c>
      <c r="B35" s="44">
        <v>918</v>
      </c>
      <c r="C35" s="46">
        <v>4631122</v>
      </c>
      <c r="D35" s="20"/>
      <c r="E35" s="58">
        <v>919</v>
      </c>
      <c r="F35" s="59">
        <v>4434036</v>
      </c>
      <c r="G35" s="51"/>
      <c r="H35" s="34">
        <v>-0.0011</v>
      </c>
      <c r="I35" s="34">
        <v>0.0444</v>
      </c>
    </row>
    <row r="36" spans="1:9" ht="15.75">
      <c r="A36" s="1" t="s">
        <v>32</v>
      </c>
      <c r="B36" s="44">
        <v>1221</v>
      </c>
      <c r="C36" s="46">
        <v>5701934</v>
      </c>
      <c r="D36" s="20"/>
      <c r="E36" s="58">
        <v>1231</v>
      </c>
      <c r="F36" s="59">
        <v>5526120</v>
      </c>
      <c r="G36" s="51"/>
      <c r="H36" s="34">
        <v>-0.008100000000000001</v>
      </c>
      <c r="I36" s="34">
        <v>0.0318</v>
      </c>
    </row>
    <row r="37" spans="1:9" ht="15.75">
      <c r="A37" s="1" t="s">
        <v>33</v>
      </c>
      <c r="B37" s="44">
        <v>17524</v>
      </c>
      <c r="C37" s="46">
        <v>95157778</v>
      </c>
      <c r="D37" s="20"/>
      <c r="E37" s="58">
        <v>16925</v>
      </c>
      <c r="F37" s="59">
        <v>89302555</v>
      </c>
      <c r="G37" s="51"/>
      <c r="H37" s="34">
        <v>0.0354</v>
      </c>
      <c r="I37" s="34">
        <v>0.06559999999999999</v>
      </c>
    </row>
    <row r="38" spans="1:9" ht="15.75">
      <c r="A38" s="1" t="s">
        <v>34</v>
      </c>
      <c r="B38" s="44">
        <v>1302</v>
      </c>
      <c r="C38" s="46">
        <v>6009445</v>
      </c>
      <c r="D38" s="20"/>
      <c r="E38" s="58">
        <v>1277</v>
      </c>
      <c r="F38" s="59">
        <v>5620183</v>
      </c>
      <c r="G38" s="51"/>
      <c r="H38" s="34">
        <v>0.0196</v>
      </c>
      <c r="I38" s="34">
        <v>0.0693</v>
      </c>
    </row>
    <row r="39" spans="1:9" ht="15.75">
      <c r="A39" s="1" t="s">
        <v>35</v>
      </c>
      <c r="B39" s="44">
        <v>16770</v>
      </c>
      <c r="C39" s="46">
        <v>84137516</v>
      </c>
      <c r="D39" s="20"/>
      <c r="E39" s="58">
        <v>16603</v>
      </c>
      <c r="F39" s="59">
        <v>80337188</v>
      </c>
      <c r="G39" s="51"/>
      <c r="H39" s="34">
        <v>0.0101</v>
      </c>
      <c r="I39" s="34">
        <v>0.04730000000000001</v>
      </c>
    </row>
    <row r="40" spans="1:9" ht="15.75">
      <c r="A40" s="1" t="s">
        <v>36</v>
      </c>
      <c r="B40" s="44">
        <v>4803</v>
      </c>
      <c r="C40" s="46">
        <v>24834571</v>
      </c>
      <c r="D40" s="20"/>
      <c r="E40" s="58">
        <v>4767</v>
      </c>
      <c r="F40" s="59">
        <v>23941319</v>
      </c>
      <c r="G40" s="51"/>
      <c r="H40" s="34">
        <v>0.0076</v>
      </c>
      <c r="I40" s="34">
        <v>0.0373</v>
      </c>
    </row>
    <row r="41" spans="1:9" ht="15.75">
      <c r="A41" s="1" t="s">
        <v>37</v>
      </c>
      <c r="B41" s="44">
        <v>7100</v>
      </c>
      <c r="C41" s="46">
        <v>36751542</v>
      </c>
      <c r="D41" s="20"/>
      <c r="E41" s="58">
        <v>6991</v>
      </c>
      <c r="F41" s="59">
        <v>35265439</v>
      </c>
      <c r="G41" s="51"/>
      <c r="H41" s="34">
        <v>0.015600000000000001</v>
      </c>
      <c r="I41" s="34">
        <v>0.0421</v>
      </c>
    </row>
    <row r="42" spans="1:9" ht="15.75">
      <c r="A42" s="1" t="s">
        <v>38</v>
      </c>
      <c r="B42" s="44">
        <v>11184</v>
      </c>
      <c r="C42" s="46">
        <v>58930388</v>
      </c>
      <c r="D42" s="20"/>
      <c r="E42" s="58">
        <v>10996</v>
      </c>
      <c r="F42" s="59">
        <v>56606606</v>
      </c>
      <c r="G42" s="51"/>
      <c r="H42" s="34">
        <v>0.0171</v>
      </c>
      <c r="I42" s="34">
        <v>0.041100000000000005</v>
      </c>
    </row>
    <row r="43" spans="1:9" ht="15.75">
      <c r="A43" s="1" t="s">
        <v>39</v>
      </c>
      <c r="B43" s="44">
        <v>1534</v>
      </c>
      <c r="C43" s="46">
        <v>7699690</v>
      </c>
      <c r="D43" s="20"/>
      <c r="E43" s="58">
        <v>1489</v>
      </c>
      <c r="F43" s="59">
        <v>7015863</v>
      </c>
      <c r="G43" s="51"/>
      <c r="H43" s="34">
        <v>0.0302</v>
      </c>
      <c r="I43" s="34">
        <v>0.0975</v>
      </c>
    </row>
    <row r="44" spans="1:9" ht="15.75">
      <c r="A44" s="1" t="s">
        <v>40</v>
      </c>
      <c r="B44" s="44">
        <v>5955</v>
      </c>
      <c r="C44" s="46">
        <v>30187952</v>
      </c>
      <c r="D44" s="20"/>
      <c r="E44" s="58">
        <v>5940</v>
      </c>
      <c r="F44" s="59">
        <v>29148829</v>
      </c>
      <c r="G44" s="51"/>
      <c r="H44" s="34">
        <v>0.0025</v>
      </c>
      <c r="I44" s="34">
        <v>0.0356</v>
      </c>
    </row>
    <row r="45" spans="1:9" ht="15.75">
      <c r="A45" s="1" t="s">
        <v>41</v>
      </c>
      <c r="B45" s="44">
        <v>906</v>
      </c>
      <c r="C45" s="46">
        <v>4306065</v>
      </c>
      <c r="D45" s="20"/>
      <c r="E45" s="58">
        <v>901</v>
      </c>
      <c r="F45" s="59">
        <v>4234297</v>
      </c>
      <c r="G45" s="51"/>
      <c r="H45" s="34">
        <v>0.0055000000000000005</v>
      </c>
      <c r="I45" s="34">
        <v>0.0169</v>
      </c>
    </row>
    <row r="46" spans="1:9" ht="15.75">
      <c r="A46" s="1" t="s">
        <v>42</v>
      </c>
      <c r="B46" s="44">
        <v>2869</v>
      </c>
      <c r="C46" s="46">
        <v>14447469</v>
      </c>
      <c r="D46" s="20"/>
      <c r="E46" s="58">
        <v>2837</v>
      </c>
      <c r="F46" s="59">
        <v>13940597</v>
      </c>
      <c r="G46" s="51"/>
      <c r="H46" s="34">
        <v>0.0113</v>
      </c>
      <c r="I46" s="34">
        <v>0.0364</v>
      </c>
    </row>
    <row r="47" spans="1:9" ht="15.75">
      <c r="A47" s="1" t="s">
        <v>43</v>
      </c>
      <c r="B47" s="44">
        <v>1298</v>
      </c>
      <c r="C47" s="46">
        <v>6248419</v>
      </c>
      <c r="D47" s="20"/>
      <c r="E47" s="58">
        <v>1303</v>
      </c>
      <c r="F47" s="59">
        <v>6008007</v>
      </c>
      <c r="G47" s="51"/>
      <c r="H47" s="34">
        <v>-0.0038</v>
      </c>
      <c r="I47" s="34">
        <v>0.04</v>
      </c>
    </row>
    <row r="48" spans="1:9" ht="15.75">
      <c r="A48" s="1" t="s">
        <v>44</v>
      </c>
      <c r="B48" s="44">
        <v>742</v>
      </c>
      <c r="C48" s="46">
        <v>3788791</v>
      </c>
      <c r="D48" s="20"/>
      <c r="E48" s="58">
        <v>718</v>
      </c>
      <c r="F48" s="59">
        <v>3666680</v>
      </c>
      <c r="G48" s="51"/>
      <c r="H48" s="34">
        <v>0.0334</v>
      </c>
      <c r="I48" s="34">
        <v>0.0333</v>
      </c>
    </row>
    <row r="49" spans="1:9" ht="15.75">
      <c r="A49" s="1" t="s">
        <v>45</v>
      </c>
      <c r="B49" s="44">
        <v>3120</v>
      </c>
      <c r="C49" s="46">
        <v>15731328</v>
      </c>
      <c r="D49" s="20"/>
      <c r="E49" s="58">
        <v>3065</v>
      </c>
      <c r="F49" s="59">
        <v>14809180</v>
      </c>
      <c r="G49" s="51"/>
      <c r="H49" s="34">
        <v>0.0179</v>
      </c>
      <c r="I49" s="34">
        <v>0.06230000000000001</v>
      </c>
    </row>
    <row r="50" spans="1:9" ht="15.75">
      <c r="A50" s="1" t="s">
        <v>46</v>
      </c>
      <c r="B50" s="44">
        <v>4401</v>
      </c>
      <c r="C50" s="46">
        <v>22709780</v>
      </c>
      <c r="D50" s="20"/>
      <c r="E50" s="58">
        <v>4285</v>
      </c>
      <c r="F50" s="59">
        <v>21731685</v>
      </c>
      <c r="G50" s="51"/>
      <c r="H50" s="34">
        <v>0.0271</v>
      </c>
      <c r="I50" s="34">
        <v>0.045</v>
      </c>
    </row>
    <row r="51" spans="1:9" ht="15.75">
      <c r="A51" s="1" t="s">
        <v>47</v>
      </c>
      <c r="B51" s="44">
        <v>3609</v>
      </c>
      <c r="C51" s="46">
        <v>18352626</v>
      </c>
      <c r="D51" s="20"/>
      <c r="E51" s="58">
        <v>3606</v>
      </c>
      <c r="F51" s="59">
        <v>17673957</v>
      </c>
      <c r="G51" s="51"/>
      <c r="H51" s="34">
        <v>0.0008</v>
      </c>
      <c r="I51" s="34">
        <v>0.0384</v>
      </c>
    </row>
    <row r="52" spans="1:9" ht="15.75">
      <c r="A52" s="1" t="s">
        <v>48</v>
      </c>
      <c r="B52" s="44">
        <v>2484</v>
      </c>
      <c r="C52" s="46">
        <v>11622913</v>
      </c>
      <c r="D52" s="20"/>
      <c r="E52" s="58">
        <v>2415</v>
      </c>
      <c r="F52" s="59">
        <v>10805887</v>
      </c>
      <c r="G52" s="51"/>
      <c r="H52" s="34">
        <v>0.0286</v>
      </c>
      <c r="I52" s="34">
        <v>0.0756</v>
      </c>
    </row>
    <row r="53" spans="1:9" ht="15.75">
      <c r="A53" s="1" t="s">
        <v>49</v>
      </c>
      <c r="B53" s="44">
        <v>3707</v>
      </c>
      <c r="C53" s="46">
        <v>19096026</v>
      </c>
      <c r="D53" s="20"/>
      <c r="E53" s="58">
        <v>3572</v>
      </c>
      <c r="F53" s="59">
        <v>17776228</v>
      </c>
      <c r="G53" s="51"/>
      <c r="H53" s="34">
        <v>0.0378</v>
      </c>
      <c r="I53" s="34">
        <v>0.0742</v>
      </c>
    </row>
    <row r="54" spans="1:9" ht="15.75">
      <c r="A54" s="1" t="s">
        <v>50</v>
      </c>
      <c r="B54" s="44">
        <v>709</v>
      </c>
      <c r="C54" s="46">
        <v>3388492</v>
      </c>
      <c r="D54" s="20"/>
      <c r="E54" s="58">
        <v>704</v>
      </c>
      <c r="F54" s="59">
        <v>3205859</v>
      </c>
      <c r="G54" s="51"/>
      <c r="H54" s="34">
        <v>0.0070999999999999995</v>
      </c>
      <c r="I54" s="34">
        <v>0.057</v>
      </c>
    </row>
    <row r="55" spans="1:9" ht="15.75">
      <c r="A55" s="1" t="s">
        <v>51</v>
      </c>
      <c r="B55" s="44">
        <v>494</v>
      </c>
      <c r="C55" s="46">
        <v>2340436</v>
      </c>
      <c r="D55" s="20"/>
      <c r="E55" s="58">
        <v>508</v>
      </c>
      <c r="F55" s="59">
        <v>2405498</v>
      </c>
      <c r="G55" s="51"/>
      <c r="H55" s="34">
        <v>-0.0276</v>
      </c>
      <c r="I55" s="34">
        <v>-0.027000000000000003</v>
      </c>
    </row>
    <row r="56" spans="1:9" ht="15.75">
      <c r="A56" s="1" t="s">
        <v>52</v>
      </c>
      <c r="B56" s="44">
        <v>695</v>
      </c>
      <c r="C56" s="46">
        <v>3286896</v>
      </c>
      <c r="D56" s="20"/>
      <c r="E56" s="58">
        <v>705</v>
      </c>
      <c r="F56" s="59">
        <v>3163480</v>
      </c>
      <c r="G56" s="51"/>
      <c r="H56" s="34">
        <v>-0.014199999999999999</v>
      </c>
      <c r="I56" s="34">
        <v>0.039</v>
      </c>
    </row>
    <row r="57" spans="1:9" ht="15.75">
      <c r="A57" s="1" t="s">
        <v>53</v>
      </c>
      <c r="B57" s="44">
        <v>2884</v>
      </c>
      <c r="C57" s="46">
        <v>14890052</v>
      </c>
      <c r="D57" s="20"/>
      <c r="E57" s="58">
        <v>2801</v>
      </c>
      <c r="F57" s="59">
        <v>13858607</v>
      </c>
      <c r="G57" s="51"/>
      <c r="H57" s="34">
        <v>0.0296</v>
      </c>
      <c r="I57" s="34">
        <v>0.07440000000000001</v>
      </c>
    </row>
    <row r="58" spans="1:9" ht="15.75">
      <c r="A58" s="1" t="s">
        <v>54</v>
      </c>
      <c r="B58" s="44">
        <v>20861</v>
      </c>
      <c r="C58" s="46">
        <v>106634817</v>
      </c>
      <c r="D58" s="20"/>
      <c r="E58" s="58">
        <v>20760</v>
      </c>
      <c r="F58" s="59">
        <v>102748387</v>
      </c>
      <c r="G58" s="51"/>
      <c r="H58" s="34">
        <v>0.0049</v>
      </c>
      <c r="I58" s="34">
        <v>0.0378</v>
      </c>
    </row>
    <row r="59" spans="1:9" ht="15.75">
      <c r="A59" s="1" t="s">
        <v>55</v>
      </c>
      <c r="B59" s="44">
        <v>2521</v>
      </c>
      <c r="C59" s="46">
        <v>12880455</v>
      </c>
      <c r="D59" s="20"/>
      <c r="E59" s="58">
        <v>2507</v>
      </c>
      <c r="F59" s="59">
        <v>12459082</v>
      </c>
      <c r="G59" s="51"/>
      <c r="H59" s="34">
        <v>0.005600000000000001</v>
      </c>
      <c r="I59" s="34">
        <v>0.0338</v>
      </c>
    </row>
    <row r="60" spans="1:9" ht="15.75">
      <c r="A60" s="1" t="s">
        <v>56</v>
      </c>
      <c r="B60" s="44">
        <v>982</v>
      </c>
      <c r="C60" s="46">
        <v>4893062</v>
      </c>
      <c r="D60" s="20"/>
      <c r="E60" s="58">
        <v>970</v>
      </c>
      <c r="F60" s="59">
        <v>4673703</v>
      </c>
      <c r="G60" s="51"/>
      <c r="H60" s="34">
        <v>0.0124</v>
      </c>
      <c r="I60" s="34">
        <v>0.046900000000000004</v>
      </c>
    </row>
    <row r="61" spans="1:9" ht="15.75">
      <c r="A61" s="1" t="s">
        <v>57</v>
      </c>
      <c r="B61" s="44">
        <v>1483</v>
      </c>
      <c r="C61" s="46">
        <v>7444147</v>
      </c>
      <c r="D61" s="20"/>
      <c r="E61" s="58">
        <v>1484</v>
      </c>
      <c r="F61" s="59">
        <v>7249223</v>
      </c>
      <c r="G61" s="51"/>
      <c r="H61" s="34">
        <v>-0.0007000000000000001</v>
      </c>
      <c r="I61" s="34">
        <v>0.0269</v>
      </c>
    </row>
    <row r="62" spans="1:9" ht="15.75">
      <c r="A62" s="1" t="s">
        <v>58</v>
      </c>
      <c r="B62" s="44">
        <v>3980</v>
      </c>
      <c r="C62" s="46">
        <v>20225166</v>
      </c>
      <c r="D62" s="20"/>
      <c r="E62" s="58">
        <v>3965</v>
      </c>
      <c r="F62" s="59">
        <v>19692930</v>
      </c>
      <c r="G62" s="51"/>
      <c r="H62" s="34">
        <v>0.0038</v>
      </c>
      <c r="I62" s="34">
        <v>0.027000000000000003</v>
      </c>
    </row>
    <row r="63" spans="1:9" ht="15.75">
      <c r="A63" s="1" t="s">
        <v>59</v>
      </c>
      <c r="B63" s="44">
        <v>1436</v>
      </c>
      <c r="C63" s="46">
        <v>6445922</v>
      </c>
      <c r="D63" s="20"/>
      <c r="E63" s="58">
        <v>1419</v>
      </c>
      <c r="F63" s="59">
        <v>6383961</v>
      </c>
      <c r="G63" s="51"/>
      <c r="H63" s="34">
        <v>0.012</v>
      </c>
      <c r="I63" s="34">
        <v>0.0097</v>
      </c>
    </row>
    <row r="64" spans="1:9" ht="15.75">
      <c r="A64" s="1" t="s">
        <v>60</v>
      </c>
      <c r="B64" s="44">
        <v>1414</v>
      </c>
      <c r="C64" s="46">
        <v>6788183</v>
      </c>
      <c r="D64" s="20"/>
      <c r="E64" s="58">
        <v>1389</v>
      </c>
      <c r="F64" s="59">
        <v>6532324</v>
      </c>
      <c r="G64" s="51"/>
      <c r="H64" s="34">
        <v>0.018000000000000002</v>
      </c>
      <c r="I64" s="34">
        <v>0.0392</v>
      </c>
    </row>
    <row r="65" spans="1:9" ht="15.75">
      <c r="A65" s="1" t="s">
        <v>61</v>
      </c>
      <c r="B65" s="44">
        <v>1786</v>
      </c>
      <c r="C65" s="46">
        <v>8667168</v>
      </c>
      <c r="D65" s="20"/>
      <c r="E65" s="58">
        <v>1783</v>
      </c>
      <c r="F65" s="59">
        <v>8278233</v>
      </c>
      <c r="G65" s="51"/>
      <c r="H65" s="34">
        <v>0.0017000000000000001</v>
      </c>
      <c r="I65" s="34">
        <v>0.047</v>
      </c>
    </row>
    <row r="66" spans="1:9" ht="15.75">
      <c r="A66" s="1" t="s">
        <v>62</v>
      </c>
      <c r="B66" s="44">
        <v>14626</v>
      </c>
      <c r="C66" s="46">
        <v>74987374</v>
      </c>
      <c r="D66" s="20"/>
      <c r="E66" s="58">
        <v>14257</v>
      </c>
      <c r="F66" s="59">
        <v>71157834</v>
      </c>
      <c r="G66" s="51"/>
      <c r="H66" s="34">
        <v>0.0259</v>
      </c>
      <c r="I66" s="34">
        <v>0.0538</v>
      </c>
    </row>
    <row r="67" spans="1:9" ht="15.75">
      <c r="A67" s="1" t="s">
        <v>63</v>
      </c>
      <c r="B67" s="44">
        <v>617</v>
      </c>
      <c r="C67" s="46">
        <v>2949801</v>
      </c>
      <c r="D67" s="20"/>
      <c r="E67" s="58">
        <v>624</v>
      </c>
      <c r="F67" s="59">
        <v>2989906</v>
      </c>
      <c r="G67" s="51"/>
      <c r="H67" s="34">
        <v>-0.011200000000000002</v>
      </c>
      <c r="I67" s="34">
        <v>-0.0134</v>
      </c>
    </row>
    <row r="68" spans="1:9" ht="15.75">
      <c r="A68" s="1" t="s">
        <v>64</v>
      </c>
      <c r="B68" s="44">
        <v>460</v>
      </c>
      <c r="C68" s="46">
        <v>2136877</v>
      </c>
      <c r="D68" s="20"/>
      <c r="E68" s="58">
        <v>483</v>
      </c>
      <c r="F68" s="59">
        <v>2165360</v>
      </c>
      <c r="G68" s="51"/>
      <c r="H68" s="34">
        <v>-0.047599999999999996</v>
      </c>
      <c r="I68" s="34">
        <v>-0.013200000000000002</v>
      </c>
    </row>
    <row r="69" spans="1:9" ht="15.75">
      <c r="A69" s="1"/>
      <c r="B69" s="44"/>
      <c r="C69" s="46"/>
      <c r="D69" s="20"/>
      <c r="E69" s="58"/>
      <c r="F69" s="59"/>
      <c r="G69" s="51"/>
      <c r="H69" s="34"/>
      <c r="I69" s="34"/>
    </row>
    <row r="70" spans="1:9" ht="15.75">
      <c r="A70" s="1" t="s">
        <v>65</v>
      </c>
      <c r="B70" s="44">
        <v>10421</v>
      </c>
      <c r="C70" s="46">
        <v>42744649</v>
      </c>
      <c r="D70" s="20"/>
      <c r="E70" s="58">
        <v>10867</v>
      </c>
      <c r="F70" s="59">
        <v>43751009</v>
      </c>
      <c r="G70" s="51"/>
      <c r="H70" s="34">
        <v>-0.040999999999999995</v>
      </c>
      <c r="I70" s="34">
        <v>-0.023</v>
      </c>
    </row>
    <row r="71" spans="1:9" ht="15.75">
      <c r="A71" s="22"/>
      <c r="B71" s="22"/>
      <c r="C71" s="33"/>
      <c r="D71" s="23"/>
      <c r="E71" s="23"/>
      <c r="F71" s="33"/>
      <c r="G71" s="23"/>
      <c r="H71" s="57"/>
      <c r="I71" s="57"/>
    </row>
    <row r="72" spans="1:9" ht="15.75">
      <c r="A72" s="1" t="s">
        <v>66</v>
      </c>
      <c r="B72" s="14"/>
      <c r="C72" s="28"/>
      <c r="D72" s="14"/>
      <c r="E72" s="14"/>
      <c r="F72" s="28"/>
      <c r="G72" s="14"/>
      <c r="H72" s="25"/>
      <c r="I72" s="25"/>
    </row>
    <row r="73" spans="1:9" ht="15.75">
      <c r="A73" s="1"/>
      <c r="B73" s="14"/>
      <c r="C73" s="28"/>
      <c r="D73" s="14"/>
      <c r="E73" s="14"/>
      <c r="F73" s="28"/>
      <c r="G73" s="14"/>
      <c r="H73" s="25"/>
      <c r="I73" s="25"/>
    </row>
    <row r="74" spans="1:9" ht="15.75">
      <c r="A74" s="1" t="s">
        <v>67</v>
      </c>
      <c r="B74" s="14"/>
      <c r="C74" s="28"/>
      <c r="D74" s="14"/>
      <c r="E74" s="14"/>
      <c r="F74" s="28"/>
      <c r="G74" s="14"/>
      <c r="H74" s="25"/>
      <c r="I74" s="25"/>
    </row>
    <row r="75" spans="1:9" ht="15.75">
      <c r="A75" s="1"/>
      <c r="B75" s="14"/>
      <c r="C75" s="28"/>
      <c r="D75" s="14"/>
      <c r="E75" s="14"/>
      <c r="F75" s="28"/>
      <c r="G75" s="14"/>
      <c r="H75" s="25"/>
      <c r="I75" s="25"/>
    </row>
    <row r="76" spans="1:9" ht="15.75">
      <c r="A76" s="1"/>
      <c r="B76" s="14"/>
      <c r="C76" s="28"/>
      <c r="D76" s="14"/>
      <c r="E76" s="14"/>
      <c r="F76" s="28"/>
      <c r="G76" s="14"/>
      <c r="H76" s="25"/>
      <c r="I76" s="25"/>
    </row>
    <row r="77" spans="1:9" ht="15.75">
      <c r="A77" s="1"/>
      <c r="B77" s="14"/>
      <c r="C77" s="28"/>
      <c r="D77" s="14"/>
      <c r="E77" s="14"/>
      <c r="F77" s="28"/>
      <c r="G77" s="14"/>
      <c r="H77" s="14"/>
      <c r="I77" s="14"/>
    </row>
    <row r="78" spans="1:9" ht="15.75">
      <c r="A78" s="1"/>
      <c r="B78" s="14"/>
      <c r="C78" s="28"/>
      <c r="D78" s="14"/>
      <c r="E78" s="14"/>
      <c r="F78" s="28"/>
      <c r="G78" s="14"/>
      <c r="H78" s="14"/>
      <c r="I78" s="14"/>
    </row>
    <row r="79" spans="1:9" ht="15.75">
      <c r="A79" s="1"/>
      <c r="B79" s="14"/>
      <c r="C79" s="28"/>
      <c r="D79" s="14"/>
      <c r="E79" s="14"/>
      <c r="F79" s="28"/>
      <c r="G79" s="14"/>
      <c r="H79" s="14"/>
      <c r="I79" s="14"/>
    </row>
    <row r="80" spans="1:9" ht="15.75">
      <c r="A80" s="1"/>
      <c r="B80" s="14"/>
      <c r="C80" s="28"/>
      <c r="D80" s="14"/>
      <c r="E80" s="14"/>
      <c r="F80" s="28"/>
      <c r="G80" s="14"/>
      <c r="H80" s="14"/>
      <c r="I80" s="14"/>
    </row>
    <row r="81" spans="1:9" ht="15.75">
      <c r="A81" s="1"/>
      <c r="B81" s="14"/>
      <c r="C81" s="28"/>
      <c r="D81" s="14"/>
      <c r="E81" s="14"/>
      <c r="F81" s="28"/>
      <c r="G81" s="14"/>
      <c r="H81" s="14"/>
      <c r="I81" s="14"/>
    </row>
    <row r="82" spans="1:9" ht="15.75">
      <c r="A82" s="1"/>
      <c r="B82" s="14"/>
      <c r="C82" s="28"/>
      <c r="D82" s="14"/>
      <c r="E82" s="14"/>
      <c r="F82" s="28"/>
      <c r="G82" s="14"/>
      <c r="H82" s="14"/>
      <c r="I82" s="14"/>
    </row>
    <row r="83" spans="1:9" ht="15.75">
      <c r="A83" s="1"/>
      <c r="B83" s="14"/>
      <c r="C83" s="28"/>
      <c r="D83" s="14"/>
      <c r="E83" s="14"/>
      <c r="F83" s="28"/>
      <c r="G83" s="14"/>
      <c r="H83" s="14"/>
      <c r="I83" s="14"/>
    </row>
    <row r="84" spans="1:9" ht="15.75">
      <c r="A84" s="1"/>
      <c r="B84" s="14"/>
      <c r="C84" s="28"/>
      <c r="D84" s="14"/>
      <c r="E84" s="14"/>
      <c r="F84" s="28"/>
      <c r="G84" s="14"/>
      <c r="H84" s="14"/>
      <c r="I84" s="14"/>
    </row>
    <row r="85" spans="1:9" ht="15.75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5.75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5.75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5.75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5.75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5.75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5.75">
      <c r="A91" s="1"/>
      <c r="B91" s="14"/>
      <c r="C91" s="14"/>
      <c r="D91" s="14"/>
      <c r="E91" s="14"/>
      <c r="F91" s="14"/>
      <c r="G91" s="14"/>
      <c r="H91" s="14"/>
      <c r="I91" s="14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ht="20.25">
      <c r="A1" s="26" t="s">
        <v>68</v>
      </c>
    </row>
    <row r="2" ht="20.25">
      <c r="A2" s="26" t="s">
        <v>82</v>
      </c>
    </row>
    <row r="4" spans="1:9" ht="15.75">
      <c r="A4" s="2" t="s">
        <v>0</v>
      </c>
      <c r="B4" s="63">
        <v>2000</v>
      </c>
      <c r="C4" s="63"/>
      <c r="D4" s="3"/>
      <c r="E4" s="63">
        <v>1999</v>
      </c>
      <c r="F4" s="63"/>
      <c r="G4" s="4"/>
      <c r="H4" s="63" t="s">
        <v>1</v>
      </c>
      <c r="I4" s="63"/>
    </row>
    <row r="5" spans="1:9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</row>
    <row r="6" spans="1:9" ht="15.75">
      <c r="A6" s="1"/>
      <c r="B6" s="8"/>
      <c r="C6" s="8"/>
      <c r="D6" s="8"/>
      <c r="E6" s="8"/>
      <c r="F6" s="8"/>
      <c r="G6" s="8"/>
      <c r="H6" s="8"/>
      <c r="I6" s="1"/>
    </row>
    <row r="7" spans="1:9" ht="15.75">
      <c r="A7" s="1" t="s">
        <v>5</v>
      </c>
      <c r="B7" s="12">
        <f>+B9+B11+B70</f>
        <v>616195</v>
      </c>
      <c r="C7" s="38">
        <v>3249058523</v>
      </c>
      <c r="D7" s="12"/>
      <c r="E7" s="12">
        <f>+E9+E11+E70</f>
        <v>613741</v>
      </c>
      <c r="F7" s="60">
        <v>3195486827</v>
      </c>
      <c r="G7" s="12"/>
      <c r="H7" s="34">
        <v>0.004</v>
      </c>
      <c r="I7" s="34">
        <v>0.0168</v>
      </c>
    </row>
    <row r="8" spans="1:9" ht="15.75">
      <c r="A8" s="1"/>
      <c r="B8" s="1"/>
      <c r="C8" s="28"/>
      <c r="D8" s="15"/>
      <c r="E8" s="15"/>
      <c r="F8" s="61"/>
      <c r="G8" s="15"/>
      <c r="H8" s="34"/>
      <c r="I8" s="34"/>
    </row>
    <row r="9" spans="1:9" ht="15.75">
      <c r="A9" s="1" t="s">
        <v>6</v>
      </c>
      <c r="B9" s="58">
        <v>389664</v>
      </c>
      <c r="C9" s="46">
        <v>2134702443</v>
      </c>
      <c r="D9" s="48"/>
      <c r="E9" s="20">
        <v>385452</v>
      </c>
      <c r="F9" s="62">
        <v>2088377422</v>
      </c>
      <c r="G9" s="49"/>
      <c r="H9" s="34">
        <v>0.010900000000000002</v>
      </c>
      <c r="I9" s="34">
        <v>0.0222</v>
      </c>
    </row>
    <row r="10" spans="1:9" ht="15.75">
      <c r="A10" s="1"/>
      <c r="B10" s="1"/>
      <c r="C10" s="28"/>
      <c r="D10" s="15"/>
      <c r="E10" s="15"/>
      <c r="F10" s="61"/>
      <c r="G10" s="15"/>
      <c r="H10" s="34"/>
      <c r="I10" s="34"/>
    </row>
    <row r="11" spans="1:9" ht="15.75">
      <c r="A11" s="1" t="s">
        <v>7</v>
      </c>
      <c r="B11" s="50">
        <f>SUM(B12:B69)</f>
        <v>215664</v>
      </c>
      <c r="C11" s="53">
        <f>SUM(C12:C69)</f>
        <v>1070605071</v>
      </c>
      <c r="D11" s="50"/>
      <c r="E11" s="50">
        <f>SUM(E12:E69)</f>
        <v>216963</v>
      </c>
      <c r="F11" s="53">
        <f>SUM(F12:F69)</f>
        <v>1061799069</v>
      </c>
      <c r="G11" s="50"/>
      <c r="H11" s="34">
        <v>-0.006</v>
      </c>
      <c r="I11" s="34">
        <v>0.0083</v>
      </c>
    </row>
    <row r="12" spans="1:9" ht="15.75">
      <c r="A12" s="1" t="s">
        <v>8</v>
      </c>
      <c r="B12" s="58">
        <v>6289</v>
      </c>
      <c r="C12" s="59">
        <v>31666669</v>
      </c>
      <c r="D12" s="20"/>
      <c r="E12" s="20">
        <v>6407</v>
      </c>
      <c r="F12" s="56">
        <v>31893525</v>
      </c>
      <c r="G12" s="51"/>
      <c r="H12" s="34">
        <v>-0.0184</v>
      </c>
      <c r="I12" s="34">
        <v>-0.0070999999999999995</v>
      </c>
    </row>
    <row r="13" spans="1:9" ht="15.75">
      <c r="A13" s="1" t="s">
        <v>9</v>
      </c>
      <c r="B13" s="58">
        <v>1445</v>
      </c>
      <c r="C13" s="59">
        <v>7262916</v>
      </c>
      <c r="D13" s="20"/>
      <c r="E13" s="20">
        <v>1484</v>
      </c>
      <c r="F13" s="56">
        <v>7285428</v>
      </c>
      <c r="G13" s="51"/>
      <c r="H13" s="34">
        <v>-0.0263</v>
      </c>
      <c r="I13" s="34">
        <v>-0.0031</v>
      </c>
    </row>
    <row r="14" spans="1:9" ht="15.75">
      <c r="A14" s="1" t="s">
        <v>10</v>
      </c>
      <c r="B14" s="58">
        <v>4916</v>
      </c>
      <c r="C14" s="59">
        <v>24301749</v>
      </c>
      <c r="D14" s="20"/>
      <c r="E14" s="20">
        <v>4890</v>
      </c>
      <c r="F14" s="56">
        <v>23745159</v>
      </c>
      <c r="G14" s="51"/>
      <c r="H14" s="34">
        <v>0.0053</v>
      </c>
      <c r="I14" s="34">
        <v>0.0234</v>
      </c>
    </row>
    <row r="15" spans="1:9" ht="15.75">
      <c r="A15" s="1" t="s">
        <v>11</v>
      </c>
      <c r="B15" s="58">
        <v>2345</v>
      </c>
      <c r="C15" s="59">
        <v>11765536</v>
      </c>
      <c r="D15" s="20"/>
      <c r="E15" s="20">
        <v>2342</v>
      </c>
      <c r="F15" s="56">
        <v>11778573</v>
      </c>
      <c r="G15" s="51"/>
      <c r="H15" s="34">
        <v>0.0013000000000000002</v>
      </c>
      <c r="I15" s="34">
        <v>-0.0011</v>
      </c>
    </row>
    <row r="16" spans="1:9" ht="15.75">
      <c r="A16" s="1" t="s">
        <v>12</v>
      </c>
      <c r="B16" s="58">
        <v>1749</v>
      </c>
      <c r="C16" s="59">
        <v>8501436</v>
      </c>
      <c r="D16" s="20"/>
      <c r="E16" s="20">
        <v>1773</v>
      </c>
      <c r="F16" s="56">
        <v>8602007</v>
      </c>
      <c r="G16" s="51"/>
      <c r="H16" s="34">
        <v>-0.013500000000000002</v>
      </c>
      <c r="I16" s="34">
        <v>-0.0117</v>
      </c>
    </row>
    <row r="17" spans="1:9" ht="15.75">
      <c r="A17" s="1" t="s">
        <v>13</v>
      </c>
      <c r="B17" s="58">
        <v>3836</v>
      </c>
      <c r="C17" s="59">
        <v>19108565</v>
      </c>
      <c r="D17" s="20"/>
      <c r="E17" s="20">
        <v>3929</v>
      </c>
      <c r="F17" s="56">
        <v>19179422</v>
      </c>
      <c r="G17" s="51"/>
      <c r="H17" s="34">
        <v>-0.023700000000000002</v>
      </c>
      <c r="I17" s="34">
        <v>-0.0037</v>
      </c>
    </row>
    <row r="18" spans="1:9" ht="15.75">
      <c r="A18" s="1" t="s">
        <v>14</v>
      </c>
      <c r="B18" s="58">
        <v>2732</v>
      </c>
      <c r="C18" s="59">
        <v>13356429</v>
      </c>
      <c r="D18" s="20"/>
      <c r="E18" s="20">
        <v>2792</v>
      </c>
      <c r="F18" s="56">
        <v>13299839</v>
      </c>
      <c r="G18" s="51"/>
      <c r="H18" s="34">
        <v>-0.0215</v>
      </c>
      <c r="I18" s="34">
        <v>0.0043</v>
      </c>
    </row>
    <row r="19" spans="1:9" ht="15.75">
      <c r="A19" s="1" t="s">
        <v>15</v>
      </c>
      <c r="B19" s="58">
        <v>1303</v>
      </c>
      <c r="C19" s="59">
        <v>5972165</v>
      </c>
      <c r="D19" s="20"/>
      <c r="E19" s="20">
        <v>1281</v>
      </c>
      <c r="F19" s="56">
        <v>5747246</v>
      </c>
      <c r="G19" s="51"/>
      <c r="H19" s="34">
        <v>0.0172</v>
      </c>
      <c r="I19" s="34">
        <v>0.0391</v>
      </c>
    </row>
    <row r="20" spans="1:9" ht="15.75">
      <c r="A20" s="1" t="s">
        <v>16</v>
      </c>
      <c r="B20" s="58">
        <v>2459</v>
      </c>
      <c r="C20" s="59">
        <v>11763238</v>
      </c>
      <c r="D20" s="20"/>
      <c r="E20" s="20">
        <v>2482</v>
      </c>
      <c r="F20" s="56">
        <v>11602525</v>
      </c>
      <c r="G20" s="51"/>
      <c r="H20" s="34">
        <v>-0.009300000000000001</v>
      </c>
      <c r="I20" s="34">
        <v>0.0139</v>
      </c>
    </row>
    <row r="21" spans="1:9" ht="15.75">
      <c r="A21" s="1" t="s">
        <v>17</v>
      </c>
      <c r="B21" s="58">
        <v>1509</v>
      </c>
      <c r="C21" s="59">
        <v>7194138</v>
      </c>
      <c r="D21" s="20"/>
      <c r="E21" s="20">
        <v>1528</v>
      </c>
      <c r="F21" s="56">
        <v>7341135</v>
      </c>
      <c r="G21" s="51"/>
      <c r="H21" s="34">
        <v>-0.0124</v>
      </c>
      <c r="I21" s="34">
        <v>-0.02</v>
      </c>
    </row>
    <row r="22" spans="1:9" ht="15.75">
      <c r="A22" s="1" t="s">
        <v>18</v>
      </c>
      <c r="B22" s="58">
        <v>1186</v>
      </c>
      <c r="C22" s="59">
        <v>5725334</v>
      </c>
      <c r="D22" s="20"/>
      <c r="E22" s="20">
        <v>1226</v>
      </c>
      <c r="F22" s="56">
        <v>5925306</v>
      </c>
      <c r="G22" s="51"/>
      <c r="H22" s="34">
        <v>-0.0326</v>
      </c>
      <c r="I22" s="34">
        <v>-0.0337</v>
      </c>
    </row>
    <row r="23" spans="1:9" ht="15.75">
      <c r="A23" s="1" t="s">
        <v>19</v>
      </c>
      <c r="B23" s="58">
        <v>1162</v>
      </c>
      <c r="C23" s="59">
        <v>5237365</v>
      </c>
      <c r="D23" s="20"/>
      <c r="E23" s="20">
        <v>1165</v>
      </c>
      <c r="F23" s="56">
        <v>5239267</v>
      </c>
      <c r="G23" s="51"/>
      <c r="H23" s="34">
        <v>-0.0026000000000000003</v>
      </c>
      <c r="I23" s="34">
        <v>-0.0004</v>
      </c>
    </row>
    <row r="24" spans="1:9" ht="15.75">
      <c r="A24" s="1" t="s">
        <v>20</v>
      </c>
      <c r="B24" s="58">
        <v>4286</v>
      </c>
      <c r="C24" s="59">
        <v>21110857</v>
      </c>
      <c r="D24" s="20"/>
      <c r="E24" s="20">
        <v>4305</v>
      </c>
      <c r="F24" s="56">
        <v>21361194</v>
      </c>
      <c r="G24" s="51"/>
      <c r="H24" s="34">
        <v>-0.0044</v>
      </c>
      <c r="I24" s="34">
        <v>-0.0117</v>
      </c>
    </row>
    <row r="25" spans="1:9" ht="15.75">
      <c r="A25" s="1" t="s">
        <v>21</v>
      </c>
      <c r="B25" s="58">
        <v>25059</v>
      </c>
      <c r="C25" s="59">
        <v>130898962</v>
      </c>
      <c r="D25" s="20"/>
      <c r="E25" s="20">
        <v>25404</v>
      </c>
      <c r="F25" s="56">
        <v>130301949</v>
      </c>
      <c r="G25" s="51"/>
      <c r="H25" s="34">
        <v>-0.013600000000000001</v>
      </c>
      <c r="I25" s="34">
        <v>0.0046</v>
      </c>
    </row>
    <row r="26" spans="1:9" ht="15.75">
      <c r="A26" s="1" t="s">
        <v>22</v>
      </c>
      <c r="B26" s="58">
        <v>923</v>
      </c>
      <c r="C26" s="59">
        <v>4271264</v>
      </c>
      <c r="D26" s="20"/>
      <c r="E26" s="20">
        <v>908</v>
      </c>
      <c r="F26" s="56">
        <v>4181454</v>
      </c>
      <c r="G26" s="51"/>
      <c r="H26" s="34">
        <v>0.0165</v>
      </c>
      <c r="I26" s="34">
        <v>0.0215</v>
      </c>
    </row>
    <row r="27" spans="1:9" ht="15.75">
      <c r="A27" s="1" t="s">
        <v>23</v>
      </c>
      <c r="B27" s="58">
        <v>1587</v>
      </c>
      <c r="C27" s="59">
        <v>7491126</v>
      </c>
      <c r="D27" s="20"/>
      <c r="E27" s="20">
        <v>1594</v>
      </c>
      <c r="F27" s="56">
        <v>7426954</v>
      </c>
      <c r="G27" s="51"/>
      <c r="H27" s="34">
        <v>-0.0044</v>
      </c>
      <c r="I27" s="34">
        <v>0.0086</v>
      </c>
    </row>
    <row r="28" spans="1:9" ht="15.75">
      <c r="A28" s="1" t="s">
        <v>24</v>
      </c>
      <c r="B28" s="58">
        <v>1645</v>
      </c>
      <c r="C28" s="59">
        <v>7418770</v>
      </c>
      <c r="D28" s="20"/>
      <c r="E28" s="20">
        <v>1694</v>
      </c>
      <c r="F28" s="56">
        <v>7445181</v>
      </c>
      <c r="G28" s="51"/>
      <c r="H28" s="34">
        <v>-0.028900000000000002</v>
      </c>
      <c r="I28" s="34">
        <v>-0.0034999999999999996</v>
      </c>
    </row>
    <row r="29" spans="1:9" ht="15.75">
      <c r="A29" s="1" t="s">
        <v>25</v>
      </c>
      <c r="B29" s="58">
        <v>965</v>
      </c>
      <c r="C29" s="59">
        <v>4429932</v>
      </c>
      <c r="D29" s="20"/>
      <c r="E29" s="20">
        <v>981</v>
      </c>
      <c r="F29" s="56">
        <v>4455195</v>
      </c>
      <c r="G29" s="51"/>
      <c r="H29" s="34">
        <v>-0.0163</v>
      </c>
      <c r="I29" s="34">
        <v>-0.005699999999999999</v>
      </c>
    </row>
    <row r="30" spans="1:9" ht="15.75">
      <c r="A30" s="1" t="s">
        <v>26</v>
      </c>
      <c r="B30" s="58">
        <v>1033</v>
      </c>
      <c r="C30" s="59">
        <v>4823779</v>
      </c>
      <c r="D30" s="20"/>
      <c r="E30" s="20">
        <v>1049</v>
      </c>
      <c r="F30" s="56">
        <v>4904262</v>
      </c>
      <c r="G30" s="51"/>
      <c r="H30" s="34">
        <v>-0.015300000000000001</v>
      </c>
      <c r="I30" s="34">
        <v>-0.016399999999999998</v>
      </c>
    </row>
    <row r="31" spans="1:9" ht="15.75">
      <c r="A31" s="1" t="s">
        <v>27</v>
      </c>
      <c r="B31" s="58">
        <v>69</v>
      </c>
      <c r="C31" s="59">
        <v>309066</v>
      </c>
      <c r="D31" s="20"/>
      <c r="E31" s="20">
        <v>65</v>
      </c>
      <c r="F31" s="56">
        <v>268543</v>
      </c>
      <c r="G31" s="51"/>
      <c r="H31" s="34">
        <v>0.061500000000000006</v>
      </c>
      <c r="I31" s="34">
        <v>0.1509</v>
      </c>
    </row>
    <row r="32" spans="1:9" ht="15.75">
      <c r="A32" s="1" t="s">
        <v>28</v>
      </c>
      <c r="B32" s="58">
        <v>1570</v>
      </c>
      <c r="C32" s="59">
        <v>7018730</v>
      </c>
      <c r="D32" s="20"/>
      <c r="E32" s="20">
        <v>1598</v>
      </c>
      <c r="F32" s="56">
        <v>7066930</v>
      </c>
      <c r="G32" s="51"/>
      <c r="H32" s="34">
        <v>-0.0175</v>
      </c>
      <c r="I32" s="34">
        <v>-0.0068000000000000005</v>
      </c>
    </row>
    <row r="33" spans="1:9" ht="15.75">
      <c r="A33" s="1" t="s">
        <v>29</v>
      </c>
      <c r="B33" s="58">
        <v>2763</v>
      </c>
      <c r="C33" s="59">
        <v>13222975</v>
      </c>
      <c r="D33" s="20"/>
      <c r="E33" s="20">
        <v>2773</v>
      </c>
      <c r="F33" s="56">
        <v>12993227</v>
      </c>
      <c r="G33" s="51"/>
      <c r="H33" s="34">
        <v>-0.0036</v>
      </c>
      <c r="I33" s="34">
        <v>0.0177</v>
      </c>
    </row>
    <row r="34" spans="1:9" ht="15.75">
      <c r="A34" s="1" t="s">
        <v>30</v>
      </c>
      <c r="B34" s="58">
        <v>634</v>
      </c>
      <c r="C34" s="59">
        <v>2945027</v>
      </c>
      <c r="D34" s="20"/>
      <c r="E34" s="20">
        <v>639</v>
      </c>
      <c r="F34" s="56">
        <v>2924144</v>
      </c>
      <c r="G34" s="51"/>
      <c r="H34" s="34">
        <v>-0.0078000000000000005</v>
      </c>
      <c r="I34" s="34">
        <v>0.0070999999999999995</v>
      </c>
    </row>
    <row r="35" spans="1:9" ht="15.75">
      <c r="A35" s="1" t="s">
        <v>31</v>
      </c>
      <c r="B35" s="58">
        <v>919</v>
      </c>
      <c r="C35" s="59">
        <v>4434036</v>
      </c>
      <c r="D35" s="20"/>
      <c r="E35" s="20">
        <v>920</v>
      </c>
      <c r="F35" s="56">
        <v>4379112</v>
      </c>
      <c r="G35" s="51"/>
      <c r="H35" s="34">
        <v>-0.0011</v>
      </c>
      <c r="I35" s="34">
        <v>0.0125</v>
      </c>
    </row>
    <row r="36" spans="1:9" ht="15.75">
      <c r="A36" s="1" t="s">
        <v>32</v>
      </c>
      <c r="B36" s="58">
        <v>1231</v>
      </c>
      <c r="C36" s="59">
        <v>5526120</v>
      </c>
      <c r="D36" s="20"/>
      <c r="E36" s="20">
        <v>1228</v>
      </c>
      <c r="F36" s="56">
        <v>5516406</v>
      </c>
      <c r="G36" s="51"/>
      <c r="H36" s="34">
        <v>0.0024</v>
      </c>
      <c r="I36" s="34">
        <v>0.0018</v>
      </c>
    </row>
    <row r="37" spans="1:9" ht="15.75">
      <c r="A37" s="1" t="s">
        <v>33</v>
      </c>
      <c r="B37" s="58">
        <v>16925</v>
      </c>
      <c r="C37" s="59">
        <v>89302555</v>
      </c>
      <c r="D37" s="20"/>
      <c r="E37" s="20">
        <v>16936</v>
      </c>
      <c r="F37" s="56">
        <v>86971062</v>
      </c>
      <c r="G37" s="51"/>
      <c r="H37" s="34">
        <v>-0.0006</v>
      </c>
      <c r="I37" s="34">
        <v>0.0268</v>
      </c>
    </row>
    <row r="38" spans="1:9" ht="15.75">
      <c r="A38" s="1" t="s">
        <v>34</v>
      </c>
      <c r="B38" s="58">
        <v>1277</v>
      </c>
      <c r="C38" s="59">
        <v>5620183</v>
      </c>
      <c r="D38" s="20"/>
      <c r="E38" s="20">
        <v>1344</v>
      </c>
      <c r="F38" s="56">
        <v>5827075</v>
      </c>
      <c r="G38" s="51"/>
      <c r="H38" s="34">
        <v>-0.0499</v>
      </c>
      <c r="I38" s="34">
        <v>-0.0355</v>
      </c>
    </row>
    <row r="39" spans="1:9" ht="15.75">
      <c r="A39" s="1" t="s">
        <v>35</v>
      </c>
      <c r="B39" s="58">
        <v>16603</v>
      </c>
      <c r="C39" s="59">
        <v>80337188</v>
      </c>
      <c r="D39" s="20"/>
      <c r="E39" s="20">
        <v>16570</v>
      </c>
      <c r="F39" s="56">
        <v>79120884</v>
      </c>
      <c r="G39" s="51"/>
      <c r="H39" s="34">
        <v>0.002</v>
      </c>
      <c r="I39" s="34">
        <v>0.0154</v>
      </c>
    </row>
    <row r="40" spans="1:9" ht="15.75">
      <c r="A40" s="1" t="s">
        <v>36</v>
      </c>
      <c r="B40" s="58">
        <v>4767</v>
      </c>
      <c r="C40" s="59">
        <v>23941319</v>
      </c>
      <c r="D40" s="20"/>
      <c r="E40" s="20">
        <v>4865</v>
      </c>
      <c r="F40" s="56">
        <v>23807503</v>
      </c>
      <c r="G40" s="51"/>
      <c r="H40" s="34">
        <v>-0.0201</v>
      </c>
      <c r="I40" s="34">
        <v>0.005600000000000001</v>
      </c>
    </row>
    <row r="41" spans="1:9" ht="15.75">
      <c r="A41" s="1" t="s">
        <v>37</v>
      </c>
      <c r="B41" s="58">
        <v>6991</v>
      </c>
      <c r="C41" s="59">
        <v>35265439</v>
      </c>
      <c r="D41" s="20"/>
      <c r="E41" s="20">
        <v>7048</v>
      </c>
      <c r="F41" s="56">
        <v>34655182</v>
      </c>
      <c r="G41" s="51"/>
      <c r="H41" s="34">
        <v>-0.008100000000000001</v>
      </c>
      <c r="I41" s="34">
        <v>0.0176</v>
      </c>
    </row>
    <row r="42" spans="1:9" ht="15.75">
      <c r="A42" s="1" t="s">
        <v>38</v>
      </c>
      <c r="B42" s="58">
        <v>10996</v>
      </c>
      <c r="C42" s="59">
        <v>56606606</v>
      </c>
      <c r="D42" s="20"/>
      <c r="E42" s="20">
        <v>10894</v>
      </c>
      <c r="F42" s="56">
        <v>55247908</v>
      </c>
      <c r="G42" s="51"/>
      <c r="H42" s="34">
        <v>0.0094</v>
      </c>
      <c r="I42" s="34">
        <v>0.0246</v>
      </c>
    </row>
    <row r="43" spans="1:9" ht="15.75">
      <c r="A43" s="1" t="s">
        <v>39</v>
      </c>
      <c r="B43" s="58">
        <v>1489</v>
      </c>
      <c r="C43" s="59">
        <v>7015863</v>
      </c>
      <c r="D43" s="20"/>
      <c r="E43" s="20">
        <v>1480</v>
      </c>
      <c r="F43" s="56">
        <v>7112202</v>
      </c>
      <c r="G43" s="51"/>
      <c r="H43" s="34">
        <v>0.0061</v>
      </c>
      <c r="I43" s="34">
        <v>-0.013500000000000002</v>
      </c>
    </row>
    <row r="44" spans="1:9" ht="15.75">
      <c r="A44" s="1" t="s">
        <v>40</v>
      </c>
      <c r="B44" s="58">
        <v>5940</v>
      </c>
      <c r="C44" s="59">
        <v>29148829</v>
      </c>
      <c r="D44" s="20"/>
      <c r="E44" s="20">
        <v>5969</v>
      </c>
      <c r="F44" s="56">
        <v>28720406</v>
      </c>
      <c r="G44" s="51"/>
      <c r="H44" s="34">
        <v>-0.0049</v>
      </c>
      <c r="I44" s="34">
        <v>0.0149</v>
      </c>
    </row>
    <row r="45" spans="1:9" ht="15.75">
      <c r="A45" s="1" t="s">
        <v>41</v>
      </c>
      <c r="B45" s="58">
        <v>901</v>
      </c>
      <c r="C45" s="59">
        <v>4234297</v>
      </c>
      <c r="D45" s="20"/>
      <c r="E45" s="20">
        <v>902</v>
      </c>
      <c r="F45" s="56">
        <v>4063706</v>
      </c>
      <c r="G45" s="51"/>
      <c r="H45" s="34">
        <v>-0.0011</v>
      </c>
      <c r="I45" s="34">
        <v>0.042</v>
      </c>
    </row>
    <row r="46" spans="1:9" ht="15.75">
      <c r="A46" s="1" t="s">
        <v>42</v>
      </c>
      <c r="B46" s="58">
        <v>2837</v>
      </c>
      <c r="C46" s="59">
        <v>13940597</v>
      </c>
      <c r="D46" s="20"/>
      <c r="E46" s="20">
        <v>2816</v>
      </c>
      <c r="F46" s="56">
        <v>13339337</v>
      </c>
      <c r="G46" s="51"/>
      <c r="H46" s="34">
        <v>0.0075</v>
      </c>
      <c r="I46" s="34">
        <v>0.0451</v>
      </c>
    </row>
    <row r="47" spans="1:9" ht="15.75">
      <c r="A47" s="1" t="s">
        <v>43</v>
      </c>
      <c r="B47" s="58">
        <v>1303</v>
      </c>
      <c r="C47" s="59">
        <v>6008007</v>
      </c>
      <c r="D47" s="20"/>
      <c r="E47" s="20">
        <v>1345</v>
      </c>
      <c r="F47" s="56">
        <v>6186554</v>
      </c>
      <c r="G47" s="51"/>
      <c r="H47" s="34">
        <v>-0.031200000000000002</v>
      </c>
      <c r="I47" s="34">
        <v>-0.028900000000000002</v>
      </c>
    </row>
    <row r="48" spans="1:9" ht="15.75">
      <c r="A48" s="1" t="s">
        <v>44</v>
      </c>
      <c r="B48" s="58">
        <v>718</v>
      </c>
      <c r="C48" s="59">
        <v>3666680</v>
      </c>
      <c r="D48" s="20"/>
      <c r="E48" s="20">
        <v>723</v>
      </c>
      <c r="F48" s="56">
        <v>3531750</v>
      </c>
      <c r="G48" s="51"/>
      <c r="H48" s="34">
        <v>-0.0069</v>
      </c>
      <c r="I48" s="34">
        <v>0.0382</v>
      </c>
    </row>
    <row r="49" spans="1:9" ht="15.75">
      <c r="A49" s="1" t="s">
        <v>45</v>
      </c>
      <c r="B49" s="58">
        <v>3065</v>
      </c>
      <c r="C49" s="59">
        <v>14809180</v>
      </c>
      <c r="D49" s="20"/>
      <c r="E49" s="20">
        <v>3086</v>
      </c>
      <c r="F49" s="56">
        <v>14963998</v>
      </c>
      <c r="G49" s="51"/>
      <c r="H49" s="34">
        <v>-0.0068000000000000005</v>
      </c>
      <c r="I49" s="34">
        <v>-0.0103</v>
      </c>
    </row>
    <row r="50" spans="1:9" ht="15.75">
      <c r="A50" s="1" t="s">
        <v>46</v>
      </c>
      <c r="B50" s="58">
        <v>4285</v>
      </c>
      <c r="C50" s="59">
        <v>21731685</v>
      </c>
      <c r="D50" s="20"/>
      <c r="E50" s="20">
        <v>4252</v>
      </c>
      <c r="F50" s="56">
        <v>21350076</v>
      </c>
      <c r="G50" s="51"/>
      <c r="H50" s="34">
        <v>0.0078000000000000005</v>
      </c>
      <c r="I50" s="34">
        <v>0.0179</v>
      </c>
    </row>
    <row r="51" spans="1:9" ht="15.75">
      <c r="A51" s="1" t="s">
        <v>47</v>
      </c>
      <c r="B51" s="58">
        <v>3606</v>
      </c>
      <c r="C51" s="59">
        <v>17673957</v>
      </c>
      <c r="D51" s="20"/>
      <c r="E51" s="20">
        <v>3681</v>
      </c>
      <c r="F51" s="56">
        <v>17439836</v>
      </c>
      <c r="G51" s="51"/>
      <c r="H51" s="34">
        <v>-0.0204</v>
      </c>
      <c r="I51" s="34">
        <v>0.0134</v>
      </c>
    </row>
    <row r="52" spans="1:9" ht="15.75">
      <c r="A52" s="1" t="s">
        <v>48</v>
      </c>
      <c r="B52" s="58">
        <v>2415</v>
      </c>
      <c r="C52" s="59">
        <v>10805887</v>
      </c>
      <c r="D52" s="20"/>
      <c r="E52" s="20">
        <v>2433</v>
      </c>
      <c r="F52" s="56">
        <v>10875700</v>
      </c>
      <c r="G52" s="51"/>
      <c r="H52" s="34">
        <v>-0.0074</v>
      </c>
      <c r="I52" s="34">
        <v>-0.0064</v>
      </c>
    </row>
    <row r="53" spans="1:9" ht="15.75">
      <c r="A53" s="1" t="s">
        <v>49</v>
      </c>
      <c r="B53" s="58">
        <v>3572</v>
      </c>
      <c r="C53" s="59">
        <v>17776228</v>
      </c>
      <c r="D53" s="20"/>
      <c r="E53" s="20">
        <v>3502</v>
      </c>
      <c r="F53" s="56">
        <v>17336927</v>
      </c>
      <c r="G53" s="51"/>
      <c r="H53" s="34">
        <v>0.02</v>
      </c>
      <c r="I53" s="34">
        <v>0.0253</v>
      </c>
    </row>
    <row r="54" spans="1:9" ht="15.75">
      <c r="A54" s="1" t="s">
        <v>50</v>
      </c>
      <c r="B54" s="58">
        <v>704</v>
      </c>
      <c r="C54" s="59">
        <v>3205859</v>
      </c>
      <c r="D54" s="20"/>
      <c r="E54" s="20">
        <v>718</v>
      </c>
      <c r="F54" s="56">
        <v>3200849</v>
      </c>
      <c r="G54" s="51"/>
      <c r="H54" s="34">
        <v>-0.0195</v>
      </c>
      <c r="I54" s="34">
        <v>0.0016</v>
      </c>
    </row>
    <row r="55" spans="1:9" ht="15.75">
      <c r="A55" s="1" t="s">
        <v>51</v>
      </c>
      <c r="B55" s="58">
        <v>508</v>
      </c>
      <c r="C55" s="59">
        <v>2405498</v>
      </c>
      <c r="D55" s="20"/>
      <c r="E55" s="20">
        <v>497</v>
      </c>
      <c r="F55" s="56">
        <v>2305503</v>
      </c>
      <c r="G55" s="51"/>
      <c r="H55" s="34">
        <v>0.0221</v>
      </c>
      <c r="I55" s="34">
        <v>0.0434</v>
      </c>
    </row>
    <row r="56" spans="1:9" ht="15.75">
      <c r="A56" s="1" t="s">
        <v>52</v>
      </c>
      <c r="B56" s="58">
        <v>705</v>
      </c>
      <c r="C56" s="59">
        <v>3163480</v>
      </c>
      <c r="D56" s="20"/>
      <c r="E56" s="20">
        <v>709</v>
      </c>
      <c r="F56" s="56">
        <v>3300216</v>
      </c>
      <c r="G56" s="51"/>
      <c r="H56" s="34">
        <v>-0.005600000000000001</v>
      </c>
      <c r="I56" s="34">
        <v>-0.0414</v>
      </c>
    </row>
    <row r="57" spans="1:9" ht="15.75">
      <c r="A57" s="1" t="s">
        <v>53</v>
      </c>
      <c r="B57" s="58">
        <v>2801</v>
      </c>
      <c r="C57" s="59">
        <v>13858607</v>
      </c>
      <c r="D57" s="20"/>
      <c r="E57" s="20">
        <v>2804</v>
      </c>
      <c r="F57" s="56">
        <v>13748039</v>
      </c>
      <c r="G57" s="51"/>
      <c r="H57" s="34">
        <v>-0.0011</v>
      </c>
      <c r="I57" s="34">
        <v>0.008</v>
      </c>
    </row>
    <row r="58" spans="1:9" ht="15.75">
      <c r="A58" s="1" t="s">
        <v>54</v>
      </c>
      <c r="B58" s="58">
        <v>20760</v>
      </c>
      <c r="C58" s="59">
        <v>102748387</v>
      </c>
      <c r="D58" s="20"/>
      <c r="E58" s="20">
        <v>20914</v>
      </c>
      <c r="F58" s="56">
        <v>102670748</v>
      </c>
      <c r="G58" s="51"/>
      <c r="H58" s="34">
        <v>-0.0074</v>
      </c>
      <c r="I58" s="34">
        <v>0.0008</v>
      </c>
    </row>
    <row r="59" spans="1:9" ht="15.75">
      <c r="A59" s="1" t="s">
        <v>55</v>
      </c>
      <c r="B59" s="58">
        <v>2507</v>
      </c>
      <c r="C59" s="59">
        <v>12459082</v>
      </c>
      <c r="D59" s="20"/>
      <c r="E59" s="20">
        <v>2551</v>
      </c>
      <c r="F59" s="56">
        <v>12554793</v>
      </c>
      <c r="G59" s="51"/>
      <c r="H59" s="34">
        <v>-0.0172</v>
      </c>
      <c r="I59" s="34">
        <v>-0.0076</v>
      </c>
    </row>
    <row r="60" spans="1:9" ht="15.75">
      <c r="A60" s="1" t="s">
        <v>56</v>
      </c>
      <c r="B60" s="58">
        <v>970</v>
      </c>
      <c r="C60" s="59">
        <v>4673703</v>
      </c>
      <c r="D60" s="20"/>
      <c r="E60" s="20">
        <v>988</v>
      </c>
      <c r="F60" s="56">
        <v>4665808</v>
      </c>
      <c r="G60" s="51"/>
      <c r="H60" s="34">
        <v>-0.0182</v>
      </c>
      <c r="I60" s="34">
        <v>0.0017000000000000001</v>
      </c>
    </row>
    <row r="61" spans="1:9" ht="15.75">
      <c r="A61" s="1" t="s">
        <v>57</v>
      </c>
      <c r="B61" s="58">
        <v>1484</v>
      </c>
      <c r="C61" s="59">
        <v>7249223</v>
      </c>
      <c r="D61" s="20"/>
      <c r="E61" s="20">
        <v>1516</v>
      </c>
      <c r="F61" s="56">
        <v>7335657</v>
      </c>
      <c r="G61" s="51"/>
      <c r="H61" s="34">
        <v>-0.0211</v>
      </c>
      <c r="I61" s="34">
        <v>-0.0118</v>
      </c>
    </row>
    <row r="62" spans="1:9" ht="15.75">
      <c r="A62" s="1" t="s">
        <v>58</v>
      </c>
      <c r="B62" s="58">
        <v>3965</v>
      </c>
      <c r="C62" s="59">
        <v>19692930</v>
      </c>
      <c r="D62" s="20"/>
      <c r="E62" s="20">
        <v>3990</v>
      </c>
      <c r="F62" s="56">
        <v>19642393</v>
      </c>
      <c r="G62" s="51"/>
      <c r="H62" s="34">
        <v>-0.0063</v>
      </c>
      <c r="I62" s="34">
        <v>0.0026000000000000003</v>
      </c>
    </row>
    <row r="63" spans="1:9" ht="15.75">
      <c r="A63" s="1" t="s">
        <v>59</v>
      </c>
      <c r="B63" s="58">
        <v>1419</v>
      </c>
      <c r="C63" s="59">
        <v>6383961</v>
      </c>
      <c r="D63" s="20"/>
      <c r="E63" s="20">
        <v>1418</v>
      </c>
      <c r="F63" s="56">
        <v>6419330</v>
      </c>
      <c r="G63" s="51"/>
      <c r="H63" s="34">
        <v>0.0007000000000000001</v>
      </c>
      <c r="I63" s="34">
        <v>-0.0055000000000000005</v>
      </c>
    </row>
    <row r="64" spans="1:9" ht="15.75">
      <c r="A64" s="1" t="s">
        <v>60</v>
      </c>
      <c r="B64" s="58">
        <v>1389</v>
      </c>
      <c r="C64" s="59">
        <v>6532324</v>
      </c>
      <c r="D64" s="20"/>
      <c r="E64" s="20">
        <v>1348</v>
      </c>
      <c r="F64" s="56">
        <v>6281540</v>
      </c>
      <c r="G64" s="51"/>
      <c r="H64" s="34">
        <v>0.0304</v>
      </c>
      <c r="I64" s="34">
        <v>0.039900000000000005</v>
      </c>
    </row>
    <row r="65" spans="1:9" ht="15.75">
      <c r="A65" s="1" t="s">
        <v>61</v>
      </c>
      <c r="B65" s="58">
        <v>1783</v>
      </c>
      <c r="C65" s="59">
        <v>8278233</v>
      </c>
      <c r="D65" s="20"/>
      <c r="E65" s="20">
        <v>1840</v>
      </c>
      <c r="F65" s="56">
        <v>8734437</v>
      </c>
      <c r="G65" s="51"/>
      <c r="H65" s="34">
        <v>-0.031000000000000003</v>
      </c>
      <c r="I65" s="34">
        <v>-0.052199999999999996</v>
      </c>
    </row>
    <row r="66" spans="1:9" ht="15.75">
      <c r="A66" s="1" t="s">
        <v>62</v>
      </c>
      <c r="B66" s="58">
        <v>14257</v>
      </c>
      <c r="C66" s="59">
        <v>71157834</v>
      </c>
      <c r="D66" s="20"/>
      <c r="E66" s="20">
        <v>14258</v>
      </c>
      <c r="F66" s="56">
        <v>70402175</v>
      </c>
      <c r="G66" s="51"/>
      <c r="H66" s="34">
        <v>-0.0001</v>
      </c>
      <c r="I66" s="34">
        <v>0.010700000000000001</v>
      </c>
    </row>
    <row r="67" spans="1:9" ht="15.75">
      <c r="A67" s="1" t="s">
        <v>63</v>
      </c>
      <c r="B67" s="58">
        <v>624</v>
      </c>
      <c r="C67" s="59">
        <v>2989906</v>
      </c>
      <c r="D67" s="20"/>
      <c r="E67" s="20">
        <v>625</v>
      </c>
      <c r="F67" s="56">
        <v>2925114</v>
      </c>
      <c r="G67" s="51"/>
      <c r="H67" s="34">
        <v>-0.0016</v>
      </c>
      <c r="I67" s="34">
        <v>0.0222</v>
      </c>
    </row>
    <row r="68" spans="1:9" ht="15.75">
      <c r="A68" s="1" t="s">
        <v>64</v>
      </c>
      <c r="B68" s="58">
        <v>483</v>
      </c>
      <c r="C68" s="59">
        <v>2165360</v>
      </c>
      <c r="D68" s="20"/>
      <c r="E68" s="20">
        <v>484</v>
      </c>
      <c r="F68" s="56">
        <v>2198378</v>
      </c>
      <c r="G68" s="51"/>
      <c r="H68" s="34">
        <v>-0.0021</v>
      </c>
      <c r="I68" s="34">
        <v>-0.015</v>
      </c>
    </row>
    <row r="69" spans="1:9" ht="15.75">
      <c r="A69" s="1"/>
      <c r="B69" s="58"/>
      <c r="C69" s="59"/>
      <c r="D69" s="20"/>
      <c r="E69" s="20"/>
      <c r="F69" s="56"/>
      <c r="G69" s="51"/>
      <c r="H69" s="34"/>
      <c r="I69" s="34"/>
    </row>
    <row r="70" spans="1:9" ht="15.75">
      <c r="A70" s="1" t="s">
        <v>65</v>
      </c>
      <c r="B70" s="58">
        <v>10867</v>
      </c>
      <c r="C70" s="59">
        <v>43751009</v>
      </c>
      <c r="D70" s="20"/>
      <c r="E70" s="20">
        <v>11326</v>
      </c>
      <c r="F70" s="56">
        <v>45310336</v>
      </c>
      <c r="G70" s="51"/>
      <c r="H70" s="34">
        <v>-0.0405</v>
      </c>
      <c r="I70" s="34">
        <v>-0.0344</v>
      </c>
    </row>
    <row r="71" spans="1:9" ht="15.75">
      <c r="A71" s="22"/>
      <c r="B71" s="22"/>
      <c r="C71" s="33"/>
      <c r="D71" s="23"/>
      <c r="E71" s="23"/>
      <c r="F71" s="33"/>
      <c r="G71" s="23"/>
      <c r="H71" s="57"/>
      <c r="I71" s="57"/>
    </row>
    <row r="72" spans="1:9" ht="15.75">
      <c r="A72" s="1" t="s">
        <v>66</v>
      </c>
      <c r="B72" s="14"/>
      <c r="C72" s="28"/>
      <c r="D72" s="14"/>
      <c r="E72" s="14"/>
      <c r="F72" s="28"/>
      <c r="G72" s="14"/>
      <c r="H72" s="25"/>
      <c r="I72" s="25"/>
    </row>
    <row r="73" spans="1:9" ht="15.75">
      <c r="A73" s="1"/>
      <c r="B73" s="14"/>
      <c r="C73" s="28"/>
      <c r="D73" s="14"/>
      <c r="E73" s="14"/>
      <c r="F73" s="28"/>
      <c r="G73" s="14"/>
      <c r="H73" s="25"/>
      <c r="I73" s="25"/>
    </row>
    <row r="74" spans="1:9" ht="15.75">
      <c r="A74" s="1" t="s">
        <v>67</v>
      </c>
      <c r="B74" s="14"/>
      <c r="C74" s="28"/>
      <c r="D74" s="14"/>
      <c r="E74" s="14"/>
      <c r="F74" s="28"/>
      <c r="G74" s="14"/>
      <c r="H74" s="25"/>
      <c r="I74" s="25"/>
    </row>
    <row r="75" spans="1:9" ht="15.75">
      <c r="A75" s="1"/>
      <c r="B75" s="14"/>
      <c r="C75" s="28"/>
      <c r="D75" s="14"/>
      <c r="E75" s="14"/>
      <c r="F75" s="28"/>
      <c r="G75" s="14"/>
      <c r="H75" s="25"/>
      <c r="I75" s="25"/>
    </row>
    <row r="76" spans="1:9" ht="15.75">
      <c r="A76" s="1"/>
      <c r="B76" s="14"/>
      <c r="C76" s="28"/>
      <c r="D76" s="14"/>
      <c r="E76" s="14"/>
      <c r="F76" s="28"/>
      <c r="G76" s="14"/>
      <c r="H76" s="25"/>
      <c r="I76" s="25"/>
    </row>
    <row r="77" spans="1:9" ht="15.75">
      <c r="A77" s="1"/>
      <c r="B77" s="14"/>
      <c r="C77" s="28"/>
      <c r="D77" s="14"/>
      <c r="E77" s="14"/>
      <c r="F77" s="28"/>
      <c r="G77" s="14"/>
      <c r="H77" s="14"/>
      <c r="I77" s="14"/>
    </row>
    <row r="78" spans="1:9" ht="15.75">
      <c r="A78" s="1"/>
      <c r="B78" s="14"/>
      <c r="C78" s="28"/>
      <c r="D78" s="14"/>
      <c r="E78" s="14"/>
      <c r="F78" s="28"/>
      <c r="G78" s="14"/>
      <c r="H78" s="14"/>
      <c r="I78" s="14"/>
    </row>
    <row r="79" spans="1:9" ht="15.75">
      <c r="A79" s="1"/>
      <c r="B79" s="14"/>
      <c r="C79" s="28"/>
      <c r="D79" s="14"/>
      <c r="E79" s="14"/>
      <c r="F79" s="28"/>
      <c r="G79" s="14"/>
      <c r="H79" s="14"/>
      <c r="I79" s="14"/>
    </row>
    <row r="80" spans="1:9" ht="15.75">
      <c r="A80" s="1"/>
      <c r="B80" s="14"/>
      <c r="C80" s="28"/>
      <c r="D80" s="14"/>
      <c r="E80" s="14"/>
      <c r="F80" s="28"/>
      <c r="G80" s="14"/>
      <c r="H80" s="14"/>
      <c r="I80" s="14"/>
    </row>
    <row r="81" spans="1:9" ht="15.75">
      <c r="A81" s="1"/>
      <c r="B81" s="14"/>
      <c r="C81" s="28"/>
      <c r="D81" s="14"/>
      <c r="E81" s="14"/>
      <c r="F81" s="28"/>
      <c r="G81" s="14"/>
      <c r="H81" s="14"/>
      <c r="I81" s="14"/>
    </row>
    <row r="82" spans="1:9" ht="15.75">
      <c r="A82" s="1"/>
      <c r="B82" s="14"/>
      <c r="C82" s="28"/>
      <c r="D82" s="14"/>
      <c r="E82" s="14"/>
      <c r="F82" s="28"/>
      <c r="G82" s="14"/>
      <c r="H82" s="14"/>
      <c r="I82" s="14"/>
    </row>
    <row r="83" spans="1:9" ht="15.75">
      <c r="A83" s="1"/>
      <c r="B83" s="14"/>
      <c r="C83" s="28"/>
      <c r="D83" s="14"/>
      <c r="E83" s="14"/>
      <c r="F83" s="28"/>
      <c r="G83" s="14"/>
      <c r="H83" s="14"/>
      <c r="I83" s="14"/>
    </row>
    <row r="84" spans="1:9" ht="15.75">
      <c r="A84" s="1"/>
      <c r="B84" s="14"/>
      <c r="C84" s="28"/>
      <c r="D84" s="14"/>
      <c r="E84" s="14"/>
      <c r="F84" s="28"/>
      <c r="G84" s="14"/>
      <c r="H84" s="14"/>
      <c r="I84" s="14"/>
    </row>
    <row r="85" spans="1:9" ht="15.75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5.75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5.75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5.75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5.75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5.75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5.75">
      <c r="A91" s="1"/>
      <c r="B91" s="14"/>
      <c r="C91" s="14"/>
      <c r="D91" s="14"/>
      <c r="E91" s="14"/>
      <c r="F91" s="14"/>
      <c r="G91" s="14"/>
      <c r="H91" s="14"/>
      <c r="I91" s="14"/>
    </row>
    <row r="92" spans="1:9" ht="15.75">
      <c r="A92" s="1"/>
      <c r="B92" s="14"/>
      <c r="C92" s="14"/>
      <c r="D92" s="14"/>
      <c r="E92" s="14"/>
      <c r="F92" s="14"/>
      <c r="G92" s="14"/>
      <c r="H92" s="14"/>
      <c r="I92" s="14"/>
    </row>
    <row r="93" spans="1:9" ht="15.75">
      <c r="A93" s="1"/>
      <c r="B93" s="14"/>
      <c r="C93" s="14"/>
      <c r="D93" s="14"/>
      <c r="E93" s="14"/>
      <c r="F93" s="14"/>
      <c r="G93" s="14"/>
      <c r="H93" s="14"/>
      <c r="I93" s="14"/>
    </row>
    <row r="94" spans="1:9" ht="15.75">
      <c r="A94" s="1"/>
      <c r="B94" s="14"/>
      <c r="C94" s="14"/>
      <c r="D94" s="14"/>
      <c r="E94" s="14"/>
      <c r="F94" s="14"/>
      <c r="G94" s="14"/>
      <c r="H94" s="14"/>
      <c r="I94" s="14"/>
    </row>
    <row r="95" spans="1:9" ht="15.75">
      <c r="A95" s="1"/>
      <c r="B95" s="14"/>
      <c r="C95" s="14"/>
      <c r="D95" s="14"/>
      <c r="E95" s="14"/>
      <c r="F95" s="14"/>
      <c r="G95" s="14"/>
      <c r="H95" s="14"/>
      <c r="I95" s="14"/>
    </row>
    <row r="96" spans="1:9" ht="15.75">
      <c r="A96" s="1"/>
      <c r="B96" s="14"/>
      <c r="C96" s="14"/>
      <c r="D96" s="14"/>
      <c r="E96" s="14"/>
      <c r="F96" s="14"/>
      <c r="G96" s="14"/>
      <c r="H96" s="14"/>
      <c r="I96" s="14"/>
    </row>
    <row r="97" spans="1:9" ht="15.75">
      <c r="A97" s="1"/>
      <c r="B97" s="14"/>
      <c r="C97" s="14"/>
      <c r="D97" s="14"/>
      <c r="E97" s="14"/>
      <c r="F97" s="14"/>
      <c r="G97" s="14"/>
      <c r="H97" s="14"/>
      <c r="I97" s="14"/>
    </row>
    <row r="98" spans="1:9" ht="15.75">
      <c r="A98" s="1"/>
      <c r="B98" s="14"/>
      <c r="C98" s="14"/>
      <c r="D98" s="14"/>
      <c r="E98" s="14"/>
      <c r="F98" s="14"/>
      <c r="G98" s="14"/>
      <c r="H98" s="14"/>
      <c r="I98" s="14"/>
    </row>
    <row r="99" spans="1:9" ht="15.75">
      <c r="A99" s="1"/>
      <c r="B99" s="14"/>
      <c r="C99" s="14"/>
      <c r="D99" s="14"/>
      <c r="E99" s="14"/>
      <c r="F99" s="14"/>
      <c r="G99" s="14"/>
      <c r="H99" s="14"/>
      <c r="I99" s="14"/>
    </row>
    <row r="100" spans="1:9" ht="15.75">
      <c r="A100" s="1"/>
      <c r="B100" s="14"/>
      <c r="C100" s="14"/>
      <c r="D100" s="14"/>
      <c r="E100" s="14"/>
      <c r="F100" s="14"/>
      <c r="G100" s="14"/>
      <c r="H100" s="14"/>
      <c r="I100" s="14"/>
    </row>
    <row r="101" spans="1:9" ht="15.75">
      <c r="A101" s="1"/>
      <c r="B101" s="14"/>
      <c r="C101" s="14"/>
      <c r="D101" s="14"/>
      <c r="E101" s="14"/>
      <c r="F101" s="14"/>
      <c r="G101" s="14"/>
      <c r="H101" s="14"/>
      <c r="I101" s="14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spans="1:9" ht="20.25">
      <c r="A1" s="26" t="s">
        <v>68</v>
      </c>
      <c r="I1" s="34"/>
    </row>
    <row r="2" ht="20.25">
      <c r="A2" s="26" t="s">
        <v>83</v>
      </c>
    </row>
    <row r="4" spans="1:10" ht="15.75">
      <c r="A4" s="2" t="s">
        <v>0</v>
      </c>
      <c r="B4" s="63">
        <v>1999</v>
      </c>
      <c r="C4" s="63"/>
      <c r="D4" s="3"/>
      <c r="E4" s="63">
        <v>1998</v>
      </c>
      <c r="F4" s="63"/>
      <c r="G4" s="4"/>
      <c r="H4" s="63" t="s">
        <v>1</v>
      </c>
      <c r="I4" s="63"/>
      <c r="J4" s="1"/>
    </row>
    <row r="5" spans="1:10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  <c r="J5" s="1"/>
    </row>
    <row r="6" spans="1:10" ht="15.75">
      <c r="A6" s="1"/>
      <c r="B6" s="8"/>
      <c r="C6" s="8"/>
      <c r="D6" s="8"/>
      <c r="E6" s="8"/>
      <c r="F6" s="8"/>
      <c r="G6" s="8"/>
      <c r="H6" s="8"/>
      <c r="I6" s="1"/>
      <c r="J6" s="1"/>
    </row>
    <row r="7" spans="1:10" ht="15.75">
      <c r="A7" s="1" t="s">
        <v>5</v>
      </c>
      <c r="B7" s="12">
        <f>+B9+B11+B70</f>
        <v>613741</v>
      </c>
      <c r="C7" s="60">
        <v>3195486827</v>
      </c>
      <c r="D7" s="12"/>
      <c r="E7" s="12">
        <f>+E9+E11+E70</f>
        <v>609197</v>
      </c>
      <c r="F7" s="60">
        <v>3112325501</v>
      </c>
      <c r="G7" s="12"/>
      <c r="H7" s="34">
        <v>0.0075</v>
      </c>
      <c r="I7" s="34">
        <v>0.0267</v>
      </c>
      <c r="J7" s="14"/>
    </row>
    <row r="8" spans="1:10" ht="15.75">
      <c r="A8" s="1"/>
      <c r="B8" s="15"/>
      <c r="C8" s="61"/>
      <c r="D8" s="15"/>
      <c r="E8" s="15"/>
      <c r="F8" s="61"/>
      <c r="G8" s="15"/>
      <c r="H8" s="34"/>
      <c r="I8" s="34"/>
      <c r="J8" s="14"/>
    </row>
    <row r="9" spans="1:10" ht="15.75">
      <c r="A9" s="1" t="s">
        <v>6</v>
      </c>
      <c r="B9" s="20">
        <v>385452</v>
      </c>
      <c r="C9" s="62">
        <v>2088377422</v>
      </c>
      <c r="D9" s="48"/>
      <c r="E9" s="20">
        <v>380066</v>
      </c>
      <c r="F9" s="62">
        <v>2022085845</v>
      </c>
      <c r="G9" s="49"/>
      <c r="H9" s="34">
        <f>(((B9-E9)/E9)*100)*0.01</f>
        <v>0.014171222892865976</v>
      </c>
      <c r="I9" s="34">
        <f>(((C9-F9)/F9)*100)*0.01</f>
        <v>0.032783759979290096</v>
      </c>
      <c r="J9" s="14"/>
    </row>
    <row r="10" spans="1:10" ht="15.75">
      <c r="A10" s="1"/>
      <c r="B10" s="15"/>
      <c r="C10" s="61"/>
      <c r="D10" s="15"/>
      <c r="E10" s="15"/>
      <c r="F10" s="61"/>
      <c r="G10" s="15"/>
      <c r="H10" s="34"/>
      <c r="I10" s="34"/>
      <c r="J10" s="14"/>
    </row>
    <row r="11" spans="1:10" ht="15.75">
      <c r="A11" s="1" t="s">
        <v>7</v>
      </c>
      <c r="B11" s="50">
        <f>SUM(B12:B69)</f>
        <v>216963</v>
      </c>
      <c r="C11" s="53">
        <f>SUM(C12:C69)</f>
        <v>1061799069</v>
      </c>
      <c r="D11" s="50"/>
      <c r="E11" s="50">
        <f>SUM(E12:E69)</f>
        <v>217586</v>
      </c>
      <c r="F11" s="53">
        <f>SUM(F12:F69)</f>
        <v>1045798839</v>
      </c>
      <c r="G11" s="50"/>
      <c r="H11" s="34">
        <f aca="true" t="shared" si="0" ref="H11:I14">(((B11-E11)/E11)*100)*0.01</f>
        <v>-0.0028632356861195115</v>
      </c>
      <c r="I11" s="34">
        <f t="shared" si="0"/>
        <v>0.015299529319902028</v>
      </c>
      <c r="J11" s="14"/>
    </row>
    <row r="12" spans="1:10" ht="15.75">
      <c r="A12" s="1" t="s">
        <v>8</v>
      </c>
      <c r="B12" s="20">
        <v>6407</v>
      </c>
      <c r="C12" s="56">
        <v>31893525</v>
      </c>
      <c r="D12" s="20"/>
      <c r="E12" s="20">
        <v>6335</v>
      </c>
      <c r="F12" s="56">
        <v>31234426</v>
      </c>
      <c r="G12" s="51"/>
      <c r="H12" s="34">
        <f t="shared" si="0"/>
        <v>0.011365430149960536</v>
      </c>
      <c r="I12" s="34">
        <f t="shared" si="0"/>
        <v>0.02110168440425318</v>
      </c>
      <c r="J12" s="14"/>
    </row>
    <row r="13" spans="1:10" ht="15.75">
      <c r="A13" s="1" t="s">
        <v>9</v>
      </c>
      <c r="B13" s="20">
        <v>1484</v>
      </c>
      <c r="C13" s="56">
        <v>7285428</v>
      </c>
      <c r="D13" s="20"/>
      <c r="E13" s="20">
        <v>1519</v>
      </c>
      <c r="F13" s="56">
        <v>7475090</v>
      </c>
      <c r="G13" s="51"/>
      <c r="H13" s="34">
        <f t="shared" si="0"/>
        <v>-0.023041474654377885</v>
      </c>
      <c r="I13" s="34">
        <f t="shared" si="0"/>
        <v>-0.02537253732062089</v>
      </c>
      <c r="J13" s="14"/>
    </row>
    <row r="14" spans="1:10" ht="15.75">
      <c r="A14" s="1" t="s">
        <v>10</v>
      </c>
      <c r="B14" s="20">
        <v>4890</v>
      </c>
      <c r="C14" s="56">
        <v>23745159</v>
      </c>
      <c r="D14" s="20"/>
      <c r="E14" s="20">
        <v>4824</v>
      </c>
      <c r="F14" s="56">
        <v>23253209</v>
      </c>
      <c r="G14" s="51"/>
      <c r="H14" s="34">
        <f t="shared" si="0"/>
        <v>0.013681592039800997</v>
      </c>
      <c r="I14" s="34">
        <f t="shared" si="0"/>
        <v>0.021156219771645283</v>
      </c>
      <c r="J14" s="14"/>
    </row>
    <row r="15" spans="1:10" ht="15.75">
      <c r="A15" s="1" t="s">
        <v>11</v>
      </c>
      <c r="B15" s="20">
        <v>2342</v>
      </c>
      <c r="C15" s="56">
        <v>11778573</v>
      </c>
      <c r="D15" s="20"/>
      <c r="E15" s="20">
        <v>2342</v>
      </c>
      <c r="F15" s="56">
        <v>11253102</v>
      </c>
      <c r="G15" s="51"/>
      <c r="H15" s="34">
        <v>0</v>
      </c>
      <c r="I15" s="34">
        <f aca="true" t="shared" si="1" ref="I15:I46">(((C15-F15)/F15)*100)*0.01</f>
        <v>0.04669565778396037</v>
      </c>
      <c r="J15" s="14"/>
    </row>
    <row r="16" spans="1:10" ht="15.75">
      <c r="A16" s="1" t="s">
        <v>12</v>
      </c>
      <c r="B16" s="20">
        <v>1773</v>
      </c>
      <c r="C16" s="56">
        <v>8602007</v>
      </c>
      <c r="D16" s="20"/>
      <c r="E16" s="20">
        <v>1774</v>
      </c>
      <c r="F16" s="56">
        <v>8378362</v>
      </c>
      <c r="G16" s="51"/>
      <c r="H16" s="34">
        <f aca="true" t="shared" si="2" ref="H16:H53">(((B16-E16)/E16)*100)*0.01</f>
        <v>-0.0005636978579481398</v>
      </c>
      <c r="I16" s="34">
        <f t="shared" si="1"/>
        <v>0.026693165084058196</v>
      </c>
      <c r="J16" s="14"/>
    </row>
    <row r="17" spans="1:10" ht="15.75">
      <c r="A17" s="1" t="s">
        <v>13</v>
      </c>
      <c r="B17" s="20">
        <v>3929</v>
      </c>
      <c r="C17" s="56">
        <v>19179422</v>
      </c>
      <c r="D17" s="20"/>
      <c r="E17" s="20">
        <v>4033</v>
      </c>
      <c r="F17" s="56">
        <v>19444795</v>
      </c>
      <c r="G17" s="51"/>
      <c r="H17" s="34">
        <f t="shared" si="2"/>
        <v>-0.02578725514505331</v>
      </c>
      <c r="I17" s="34">
        <f t="shared" si="1"/>
        <v>-0.013647508240637148</v>
      </c>
      <c r="J17" s="14"/>
    </row>
    <row r="18" spans="1:10" ht="15.75">
      <c r="A18" s="1" t="s">
        <v>14</v>
      </c>
      <c r="B18" s="20">
        <v>2792</v>
      </c>
      <c r="C18" s="56">
        <v>13299839</v>
      </c>
      <c r="D18" s="20"/>
      <c r="E18" s="20">
        <v>2785</v>
      </c>
      <c r="F18" s="56">
        <v>13097867</v>
      </c>
      <c r="G18" s="51"/>
      <c r="H18" s="34">
        <f t="shared" si="2"/>
        <v>0.0025134649910233393</v>
      </c>
      <c r="I18" s="34">
        <f t="shared" si="1"/>
        <v>0.015420220712273227</v>
      </c>
      <c r="J18" s="14"/>
    </row>
    <row r="19" spans="1:10" ht="15.75">
      <c r="A19" s="1" t="s">
        <v>15</v>
      </c>
      <c r="B19" s="20">
        <v>1281</v>
      </c>
      <c r="C19" s="56">
        <v>5747246</v>
      </c>
      <c r="D19" s="20"/>
      <c r="E19" s="20">
        <v>1288</v>
      </c>
      <c r="F19" s="56">
        <v>5592926</v>
      </c>
      <c r="G19" s="51"/>
      <c r="H19" s="34">
        <f t="shared" si="2"/>
        <v>-0.005434782608695652</v>
      </c>
      <c r="I19" s="34">
        <f t="shared" si="1"/>
        <v>0.027591997462508892</v>
      </c>
      <c r="J19" s="14"/>
    </row>
    <row r="20" spans="1:10" ht="15.75">
      <c r="A20" s="1" t="s">
        <v>16</v>
      </c>
      <c r="B20" s="20">
        <v>2482</v>
      </c>
      <c r="C20" s="56">
        <v>11602525</v>
      </c>
      <c r="D20" s="20"/>
      <c r="E20" s="20">
        <v>2500</v>
      </c>
      <c r="F20" s="56">
        <v>11596747</v>
      </c>
      <c r="G20" s="51"/>
      <c r="H20" s="34">
        <f t="shared" si="2"/>
        <v>-0.0072</v>
      </c>
      <c r="I20" s="34">
        <f t="shared" si="1"/>
        <v>0.0004982431711237642</v>
      </c>
      <c r="J20" s="14"/>
    </row>
    <row r="21" spans="1:10" ht="15.75">
      <c r="A21" s="1" t="s">
        <v>17</v>
      </c>
      <c r="B21" s="20">
        <v>1528</v>
      </c>
      <c r="C21" s="56">
        <v>7341135</v>
      </c>
      <c r="D21" s="20"/>
      <c r="E21" s="20">
        <v>1506</v>
      </c>
      <c r="F21" s="56">
        <v>7057355</v>
      </c>
      <c r="G21" s="51"/>
      <c r="H21" s="34">
        <f t="shared" si="2"/>
        <v>0.014608233731739707</v>
      </c>
      <c r="I21" s="34">
        <f t="shared" si="1"/>
        <v>0.04021053213278913</v>
      </c>
      <c r="J21" s="14"/>
    </row>
    <row r="22" spans="1:10" ht="15.75">
      <c r="A22" s="1" t="s">
        <v>18</v>
      </c>
      <c r="B22" s="20">
        <v>1226</v>
      </c>
      <c r="C22" s="56">
        <v>5925306</v>
      </c>
      <c r="D22" s="20"/>
      <c r="E22" s="20">
        <v>1269</v>
      </c>
      <c r="F22" s="56">
        <v>5892133</v>
      </c>
      <c r="G22" s="51"/>
      <c r="H22" s="34">
        <f t="shared" si="2"/>
        <v>-0.0338849487785658</v>
      </c>
      <c r="I22" s="34">
        <f t="shared" si="1"/>
        <v>0.005630049423527948</v>
      </c>
      <c r="J22" s="14"/>
    </row>
    <row r="23" spans="1:10" ht="15.75">
      <c r="A23" s="1" t="s">
        <v>19</v>
      </c>
      <c r="B23" s="20">
        <v>1165</v>
      </c>
      <c r="C23" s="56">
        <v>5239267</v>
      </c>
      <c r="D23" s="20"/>
      <c r="E23" s="20">
        <v>1181</v>
      </c>
      <c r="F23" s="56">
        <v>5180837</v>
      </c>
      <c r="G23" s="51"/>
      <c r="H23" s="34">
        <f t="shared" si="2"/>
        <v>-0.013547840812870448</v>
      </c>
      <c r="I23" s="34">
        <f t="shared" si="1"/>
        <v>0.011278100430490285</v>
      </c>
      <c r="J23" s="14"/>
    </row>
    <row r="24" spans="1:10" ht="15.75">
      <c r="A24" s="1" t="s">
        <v>20</v>
      </c>
      <c r="B24" s="20">
        <v>4305</v>
      </c>
      <c r="C24" s="56">
        <v>21361194</v>
      </c>
      <c r="D24" s="20"/>
      <c r="E24" s="20">
        <v>4323</v>
      </c>
      <c r="F24" s="56">
        <v>20818983</v>
      </c>
      <c r="G24" s="51"/>
      <c r="H24" s="34">
        <f t="shared" si="2"/>
        <v>-0.004163775156141568</v>
      </c>
      <c r="I24" s="34">
        <f t="shared" si="1"/>
        <v>0.026044067570447606</v>
      </c>
      <c r="J24" s="14"/>
    </row>
    <row r="25" spans="1:10" ht="15.75">
      <c r="A25" s="1" t="s">
        <v>21</v>
      </c>
      <c r="B25" s="20">
        <v>25404</v>
      </c>
      <c r="C25" s="56">
        <v>130301949</v>
      </c>
      <c r="D25" s="20"/>
      <c r="E25" s="20">
        <v>25637</v>
      </c>
      <c r="F25" s="56">
        <v>128803375</v>
      </c>
      <c r="G25" s="51"/>
      <c r="H25" s="34">
        <f t="shared" si="2"/>
        <v>-0.009088426883020634</v>
      </c>
      <c r="I25" s="34">
        <f t="shared" si="1"/>
        <v>0.011634586438437658</v>
      </c>
      <c r="J25" s="14"/>
    </row>
    <row r="26" spans="1:10" ht="15.75">
      <c r="A26" s="1" t="s">
        <v>22</v>
      </c>
      <c r="B26" s="20">
        <v>908</v>
      </c>
      <c r="C26" s="56">
        <v>4181454</v>
      </c>
      <c r="D26" s="20"/>
      <c r="E26" s="20">
        <v>906</v>
      </c>
      <c r="F26" s="56">
        <v>4049024</v>
      </c>
      <c r="G26" s="51"/>
      <c r="H26" s="34">
        <f t="shared" si="2"/>
        <v>0.002207505518763797</v>
      </c>
      <c r="I26" s="34">
        <f t="shared" si="1"/>
        <v>0.0327066473303196</v>
      </c>
      <c r="J26" s="14"/>
    </row>
    <row r="27" spans="1:10" ht="15.75">
      <c r="A27" s="1" t="s">
        <v>23</v>
      </c>
      <c r="B27" s="20">
        <v>1594</v>
      </c>
      <c r="C27" s="56">
        <v>7426954</v>
      </c>
      <c r="D27" s="20"/>
      <c r="E27" s="20">
        <v>1590</v>
      </c>
      <c r="F27" s="56">
        <v>7332800</v>
      </c>
      <c r="G27" s="51"/>
      <c r="H27" s="34">
        <f t="shared" si="2"/>
        <v>0.0025157232704402514</v>
      </c>
      <c r="I27" s="34">
        <f t="shared" si="1"/>
        <v>0.012840115644774166</v>
      </c>
      <c r="J27" s="14"/>
    </row>
    <row r="28" spans="1:10" ht="15.75">
      <c r="A28" s="1" t="s">
        <v>24</v>
      </c>
      <c r="B28" s="20">
        <v>1694</v>
      </c>
      <c r="C28" s="56">
        <v>7445181</v>
      </c>
      <c r="D28" s="20"/>
      <c r="E28" s="20">
        <v>1728</v>
      </c>
      <c r="F28" s="56">
        <v>7563779</v>
      </c>
      <c r="G28" s="51"/>
      <c r="H28" s="34">
        <f t="shared" si="2"/>
        <v>-0.019675925925925927</v>
      </c>
      <c r="I28" s="34">
        <f t="shared" si="1"/>
        <v>-0.015679728347430564</v>
      </c>
      <c r="J28" s="14"/>
    </row>
    <row r="29" spans="1:10" ht="15.75">
      <c r="A29" s="1" t="s">
        <v>25</v>
      </c>
      <c r="B29" s="20">
        <v>981</v>
      </c>
      <c r="C29" s="56">
        <v>4455195</v>
      </c>
      <c r="D29" s="20"/>
      <c r="E29" s="20">
        <v>992</v>
      </c>
      <c r="F29" s="56">
        <v>4464360</v>
      </c>
      <c r="G29" s="51"/>
      <c r="H29" s="34">
        <f t="shared" si="2"/>
        <v>-0.011088709677419355</v>
      </c>
      <c r="I29" s="34">
        <f t="shared" si="1"/>
        <v>-0.002052925839314034</v>
      </c>
      <c r="J29" s="14"/>
    </row>
    <row r="30" spans="1:10" ht="15.75">
      <c r="A30" s="1" t="s">
        <v>26</v>
      </c>
      <c r="B30" s="20">
        <v>1049</v>
      </c>
      <c r="C30" s="56">
        <v>4904262</v>
      </c>
      <c r="D30" s="20"/>
      <c r="E30" s="20">
        <v>1059</v>
      </c>
      <c r="F30" s="56">
        <v>5067335</v>
      </c>
      <c r="G30" s="51"/>
      <c r="H30" s="34">
        <f t="shared" si="2"/>
        <v>-0.009442870632672332</v>
      </c>
      <c r="I30" s="34">
        <f t="shared" si="1"/>
        <v>-0.03218121556991989</v>
      </c>
      <c r="J30" s="14"/>
    </row>
    <row r="31" spans="1:10" ht="15.75">
      <c r="A31" s="1" t="s">
        <v>27</v>
      </c>
      <c r="B31" s="20">
        <v>65</v>
      </c>
      <c r="C31" s="56">
        <v>268543</v>
      </c>
      <c r="D31" s="20"/>
      <c r="E31" s="20">
        <v>73</v>
      </c>
      <c r="F31" s="56">
        <v>263627</v>
      </c>
      <c r="G31" s="51"/>
      <c r="H31" s="34">
        <f t="shared" si="2"/>
        <v>-0.1095890410958904</v>
      </c>
      <c r="I31" s="34">
        <f t="shared" si="1"/>
        <v>0.01864755886157336</v>
      </c>
      <c r="J31" s="14"/>
    </row>
    <row r="32" spans="1:10" ht="15.75">
      <c r="A32" s="1" t="s">
        <v>28</v>
      </c>
      <c r="B32" s="20">
        <v>1598</v>
      </c>
      <c r="C32" s="56">
        <v>7066930</v>
      </c>
      <c r="D32" s="20"/>
      <c r="E32" s="20">
        <v>1589</v>
      </c>
      <c r="F32" s="56">
        <v>6883578</v>
      </c>
      <c r="G32" s="51"/>
      <c r="H32" s="34">
        <f t="shared" si="2"/>
        <v>0.005663939584644431</v>
      </c>
      <c r="I32" s="34">
        <f t="shared" si="1"/>
        <v>0.02663614765460637</v>
      </c>
      <c r="J32" s="14"/>
    </row>
    <row r="33" spans="1:10" ht="15.75">
      <c r="A33" s="1" t="s">
        <v>29</v>
      </c>
      <c r="B33" s="20">
        <v>2773</v>
      </c>
      <c r="C33" s="56">
        <v>12993227</v>
      </c>
      <c r="D33" s="20"/>
      <c r="E33" s="20">
        <v>2849</v>
      </c>
      <c r="F33" s="56">
        <v>13207555</v>
      </c>
      <c r="G33" s="51"/>
      <c r="H33" s="34">
        <f t="shared" si="2"/>
        <v>-0.026676026676026678</v>
      </c>
      <c r="I33" s="34">
        <f t="shared" si="1"/>
        <v>-0.01622768180787436</v>
      </c>
      <c r="J33" s="14"/>
    </row>
    <row r="34" spans="1:10" ht="15.75">
      <c r="A34" s="1" t="s">
        <v>30</v>
      </c>
      <c r="B34" s="20">
        <v>639</v>
      </c>
      <c r="C34" s="56">
        <v>2924144</v>
      </c>
      <c r="D34" s="20"/>
      <c r="E34" s="20">
        <v>632</v>
      </c>
      <c r="F34" s="56">
        <v>2771752</v>
      </c>
      <c r="G34" s="51"/>
      <c r="H34" s="34">
        <f t="shared" si="2"/>
        <v>0.011075949367088608</v>
      </c>
      <c r="I34" s="34">
        <f t="shared" si="1"/>
        <v>0.05498038785576776</v>
      </c>
      <c r="J34" s="14"/>
    </row>
    <row r="35" spans="1:10" ht="15.75">
      <c r="A35" s="1" t="s">
        <v>31</v>
      </c>
      <c r="B35" s="20">
        <v>920</v>
      </c>
      <c r="C35" s="56">
        <v>4379112</v>
      </c>
      <c r="D35" s="20"/>
      <c r="E35" s="20">
        <v>933</v>
      </c>
      <c r="F35" s="56">
        <v>4331546</v>
      </c>
      <c r="G35" s="51"/>
      <c r="H35" s="34">
        <f t="shared" si="2"/>
        <v>-0.013933547695605576</v>
      </c>
      <c r="I35" s="34">
        <f t="shared" si="1"/>
        <v>0.01098129859408165</v>
      </c>
      <c r="J35" s="14"/>
    </row>
    <row r="36" spans="1:10" ht="15.75">
      <c r="A36" s="1" t="s">
        <v>32</v>
      </c>
      <c r="B36" s="20">
        <v>1228</v>
      </c>
      <c r="C36" s="56">
        <v>5516406</v>
      </c>
      <c r="D36" s="20"/>
      <c r="E36" s="20">
        <v>1274</v>
      </c>
      <c r="F36" s="56">
        <v>5653625</v>
      </c>
      <c r="G36" s="51"/>
      <c r="H36" s="34">
        <f t="shared" si="2"/>
        <v>-0.03610675039246468</v>
      </c>
      <c r="I36" s="34">
        <f t="shared" si="1"/>
        <v>-0.024270976585818838</v>
      </c>
      <c r="J36" s="14"/>
    </row>
    <row r="37" spans="1:10" ht="15.75">
      <c r="A37" s="1" t="s">
        <v>33</v>
      </c>
      <c r="B37" s="20">
        <v>16936</v>
      </c>
      <c r="C37" s="56">
        <v>86971062</v>
      </c>
      <c r="D37" s="20"/>
      <c r="E37" s="20">
        <v>17021</v>
      </c>
      <c r="F37" s="56">
        <v>86898268</v>
      </c>
      <c r="G37" s="51"/>
      <c r="H37" s="34">
        <f t="shared" si="2"/>
        <v>-0.004993831149756184</v>
      </c>
      <c r="I37" s="34">
        <f t="shared" si="1"/>
        <v>0.0008376921850732398</v>
      </c>
      <c r="J37" s="14"/>
    </row>
    <row r="38" spans="1:10" ht="15.75">
      <c r="A38" s="1" t="s">
        <v>34</v>
      </c>
      <c r="B38" s="20">
        <v>1344</v>
      </c>
      <c r="C38" s="56">
        <v>5827075</v>
      </c>
      <c r="D38" s="20"/>
      <c r="E38" s="20">
        <v>1371</v>
      </c>
      <c r="F38" s="56">
        <v>5846575</v>
      </c>
      <c r="G38" s="51"/>
      <c r="H38" s="34">
        <f t="shared" si="2"/>
        <v>-0.019693654266958426</v>
      </c>
      <c r="I38" s="34">
        <f t="shared" si="1"/>
        <v>-0.003335286043538311</v>
      </c>
      <c r="J38" s="14"/>
    </row>
    <row r="39" spans="1:10" ht="15.75">
      <c r="A39" s="1" t="s">
        <v>35</v>
      </c>
      <c r="B39" s="20">
        <v>16570</v>
      </c>
      <c r="C39" s="56">
        <v>79120884</v>
      </c>
      <c r="D39" s="20"/>
      <c r="E39" s="20">
        <v>16537</v>
      </c>
      <c r="F39" s="56">
        <v>77489908</v>
      </c>
      <c r="G39" s="51"/>
      <c r="H39" s="34">
        <f t="shared" si="2"/>
        <v>0.001995525185946665</v>
      </c>
      <c r="I39" s="34">
        <f t="shared" si="1"/>
        <v>0.02104759241680865</v>
      </c>
      <c r="J39" s="14"/>
    </row>
    <row r="40" spans="1:10" ht="15.75">
      <c r="A40" s="1" t="s">
        <v>36</v>
      </c>
      <c r="B40" s="20">
        <v>4865</v>
      </c>
      <c r="C40" s="56">
        <v>23807503</v>
      </c>
      <c r="D40" s="20"/>
      <c r="E40" s="20">
        <v>4923</v>
      </c>
      <c r="F40" s="56">
        <v>23636644</v>
      </c>
      <c r="G40" s="51"/>
      <c r="H40" s="34">
        <f t="shared" si="2"/>
        <v>-0.011781434084907576</v>
      </c>
      <c r="I40" s="34">
        <f t="shared" si="1"/>
        <v>0.007228564258107031</v>
      </c>
      <c r="J40" s="14"/>
    </row>
    <row r="41" spans="1:10" ht="15.75">
      <c r="A41" s="1" t="s">
        <v>37</v>
      </c>
      <c r="B41" s="20">
        <v>7048</v>
      </c>
      <c r="C41" s="56">
        <v>34655182</v>
      </c>
      <c r="D41" s="20"/>
      <c r="E41" s="20">
        <v>7099</v>
      </c>
      <c r="F41" s="56">
        <v>34024551</v>
      </c>
      <c r="G41" s="51"/>
      <c r="H41" s="34">
        <f t="shared" si="2"/>
        <v>-0.007184110438089872</v>
      </c>
      <c r="I41" s="34">
        <f t="shared" si="1"/>
        <v>0.018534586981030256</v>
      </c>
      <c r="J41" s="14"/>
    </row>
    <row r="42" spans="1:10" ht="15.75">
      <c r="A42" s="1" t="s">
        <v>38</v>
      </c>
      <c r="B42" s="20">
        <v>10894</v>
      </c>
      <c r="C42" s="56">
        <v>55247908</v>
      </c>
      <c r="D42" s="20"/>
      <c r="E42" s="20">
        <v>10575</v>
      </c>
      <c r="F42" s="56">
        <v>52193575</v>
      </c>
      <c r="G42" s="51"/>
      <c r="H42" s="34">
        <f t="shared" si="2"/>
        <v>0.03016548463356974</v>
      </c>
      <c r="I42" s="34">
        <f t="shared" si="1"/>
        <v>0.05851932924694275</v>
      </c>
      <c r="J42" s="14"/>
    </row>
    <row r="43" spans="1:10" ht="15.75">
      <c r="A43" s="1" t="s">
        <v>39</v>
      </c>
      <c r="B43" s="20">
        <v>1480</v>
      </c>
      <c r="C43" s="56">
        <v>7112202</v>
      </c>
      <c r="D43" s="20"/>
      <c r="E43" s="20">
        <v>1460</v>
      </c>
      <c r="F43" s="56">
        <v>6922059</v>
      </c>
      <c r="G43" s="51"/>
      <c r="H43" s="34">
        <f t="shared" si="2"/>
        <v>0.0136986301369863</v>
      </c>
      <c r="I43" s="34">
        <f t="shared" si="1"/>
        <v>0.027469138879053185</v>
      </c>
      <c r="J43" s="14"/>
    </row>
    <row r="44" spans="1:10" ht="15.75">
      <c r="A44" s="1" t="s">
        <v>40</v>
      </c>
      <c r="B44" s="20">
        <v>5969</v>
      </c>
      <c r="C44" s="56">
        <v>28720406</v>
      </c>
      <c r="D44" s="20"/>
      <c r="E44" s="20">
        <v>6005</v>
      </c>
      <c r="F44" s="56">
        <v>28705018</v>
      </c>
      <c r="G44" s="51"/>
      <c r="H44" s="34">
        <f t="shared" si="2"/>
        <v>-0.005995004163197336</v>
      </c>
      <c r="I44" s="34">
        <f t="shared" si="1"/>
        <v>0.0005360735185743483</v>
      </c>
      <c r="J44" s="14"/>
    </row>
    <row r="45" spans="1:10" ht="15.75">
      <c r="A45" s="1" t="s">
        <v>41</v>
      </c>
      <c r="B45" s="20">
        <v>902</v>
      </c>
      <c r="C45" s="56">
        <v>4063706</v>
      </c>
      <c r="D45" s="20"/>
      <c r="E45" s="20">
        <v>897</v>
      </c>
      <c r="F45" s="56">
        <v>4043801</v>
      </c>
      <c r="G45" s="51"/>
      <c r="H45" s="34">
        <f t="shared" si="2"/>
        <v>0.005574136008918618</v>
      </c>
      <c r="I45" s="34">
        <f t="shared" si="1"/>
        <v>0.004922349047344318</v>
      </c>
      <c r="J45" s="14"/>
    </row>
    <row r="46" spans="1:10" ht="15.75">
      <c r="A46" s="1" t="s">
        <v>42</v>
      </c>
      <c r="B46" s="20">
        <v>2816</v>
      </c>
      <c r="C46" s="56">
        <v>13339337</v>
      </c>
      <c r="D46" s="20"/>
      <c r="E46" s="20">
        <v>2779</v>
      </c>
      <c r="F46" s="56">
        <v>13069505</v>
      </c>
      <c r="G46" s="51"/>
      <c r="H46" s="34">
        <f t="shared" si="2"/>
        <v>0.01331414177761785</v>
      </c>
      <c r="I46" s="34">
        <f t="shared" si="1"/>
        <v>0.02064592346840986</v>
      </c>
      <c r="J46" s="14"/>
    </row>
    <row r="47" spans="1:10" ht="15.75">
      <c r="A47" s="1" t="s">
        <v>43</v>
      </c>
      <c r="B47" s="20">
        <v>1345</v>
      </c>
      <c r="C47" s="56">
        <v>6186554</v>
      </c>
      <c r="D47" s="20"/>
      <c r="E47" s="20">
        <v>1348</v>
      </c>
      <c r="F47" s="56">
        <v>5895441</v>
      </c>
      <c r="G47" s="51"/>
      <c r="H47" s="34">
        <f t="shared" si="2"/>
        <v>-0.002225519287833828</v>
      </c>
      <c r="I47" s="34">
        <f aca="true" t="shared" si="3" ref="I47:I68">(((C47-F47)/F47)*100)*0.01</f>
        <v>0.04937934244444139</v>
      </c>
      <c r="J47" s="14"/>
    </row>
    <row r="48" spans="1:10" ht="15.75">
      <c r="A48" s="1" t="s">
        <v>44</v>
      </c>
      <c r="B48" s="20">
        <v>723</v>
      </c>
      <c r="C48" s="56">
        <v>3531750</v>
      </c>
      <c r="D48" s="20"/>
      <c r="E48" s="20">
        <v>735</v>
      </c>
      <c r="F48" s="56">
        <v>3534960</v>
      </c>
      <c r="G48" s="51"/>
      <c r="H48" s="34">
        <f t="shared" si="2"/>
        <v>-0.0163265306122449</v>
      </c>
      <c r="I48" s="34">
        <f t="shared" si="3"/>
        <v>-0.0009080725100142576</v>
      </c>
      <c r="J48" s="14"/>
    </row>
    <row r="49" spans="1:10" ht="15.75">
      <c r="A49" s="1" t="s">
        <v>45</v>
      </c>
      <c r="B49" s="20">
        <v>3086</v>
      </c>
      <c r="C49" s="56">
        <v>14963998</v>
      </c>
      <c r="D49" s="20"/>
      <c r="E49" s="20">
        <v>3124</v>
      </c>
      <c r="F49" s="56">
        <v>14702219</v>
      </c>
      <c r="G49" s="51"/>
      <c r="H49" s="34">
        <f t="shared" si="2"/>
        <v>-0.012163892445582587</v>
      </c>
      <c r="I49" s="34">
        <f t="shared" si="3"/>
        <v>0.0178054074694439</v>
      </c>
      <c r="J49" s="14"/>
    </row>
    <row r="50" spans="1:10" ht="15.75">
      <c r="A50" s="1" t="s">
        <v>46</v>
      </c>
      <c r="B50" s="20">
        <v>4252</v>
      </c>
      <c r="C50" s="56">
        <v>21350076</v>
      </c>
      <c r="D50" s="20"/>
      <c r="E50" s="20">
        <v>4286</v>
      </c>
      <c r="F50" s="56">
        <v>21064378</v>
      </c>
      <c r="G50" s="51"/>
      <c r="H50" s="34">
        <f t="shared" si="2"/>
        <v>-0.007932804479701353</v>
      </c>
      <c r="I50" s="34">
        <f t="shared" si="3"/>
        <v>0.013563087407565512</v>
      </c>
      <c r="J50" s="14"/>
    </row>
    <row r="51" spans="1:10" ht="15.75">
      <c r="A51" s="1" t="s">
        <v>47</v>
      </c>
      <c r="B51" s="20">
        <v>3681</v>
      </c>
      <c r="C51" s="56">
        <v>17439836</v>
      </c>
      <c r="D51" s="20"/>
      <c r="E51" s="20">
        <v>3730</v>
      </c>
      <c r="F51" s="56">
        <v>17587341</v>
      </c>
      <c r="G51" s="51"/>
      <c r="H51" s="34">
        <f t="shared" si="2"/>
        <v>-0.013136729222520108</v>
      </c>
      <c r="I51" s="34">
        <f t="shared" si="3"/>
        <v>-0.008386998352963077</v>
      </c>
      <c r="J51" s="14"/>
    </row>
    <row r="52" spans="1:10" ht="15.75">
      <c r="A52" s="1" t="s">
        <v>48</v>
      </c>
      <c r="B52" s="20">
        <v>2433</v>
      </c>
      <c r="C52" s="56">
        <v>10875700</v>
      </c>
      <c r="D52" s="20"/>
      <c r="E52" s="20">
        <v>2380</v>
      </c>
      <c r="F52" s="56">
        <v>10455593</v>
      </c>
      <c r="G52" s="51"/>
      <c r="H52" s="34">
        <f t="shared" si="2"/>
        <v>0.02226890756302521</v>
      </c>
      <c r="I52" s="34">
        <f t="shared" si="3"/>
        <v>0.04018012177788482</v>
      </c>
      <c r="J52" s="14"/>
    </row>
    <row r="53" spans="1:10" ht="15.75">
      <c r="A53" s="1" t="s">
        <v>49</v>
      </c>
      <c r="B53" s="20">
        <v>3502</v>
      </c>
      <c r="C53" s="56">
        <v>17336927</v>
      </c>
      <c r="D53" s="20"/>
      <c r="E53" s="20">
        <v>3509</v>
      </c>
      <c r="F53" s="56">
        <v>16910312</v>
      </c>
      <c r="G53" s="51"/>
      <c r="H53" s="34">
        <f t="shared" si="2"/>
        <v>-0.001994870333428327</v>
      </c>
      <c r="I53" s="34">
        <f t="shared" si="3"/>
        <v>0.025228097506420934</v>
      </c>
      <c r="J53" s="14"/>
    </row>
    <row r="54" spans="1:10" ht="15.75">
      <c r="A54" s="1" t="s">
        <v>50</v>
      </c>
      <c r="B54" s="20">
        <v>718</v>
      </c>
      <c r="C54" s="56">
        <v>3200849</v>
      </c>
      <c r="D54" s="20"/>
      <c r="E54" s="20">
        <v>718</v>
      </c>
      <c r="F54" s="56">
        <v>3149115</v>
      </c>
      <c r="G54" s="51"/>
      <c r="H54" s="34">
        <v>0</v>
      </c>
      <c r="I54" s="34">
        <f t="shared" si="3"/>
        <v>0.016428107579431046</v>
      </c>
      <c r="J54" s="14"/>
    </row>
    <row r="55" spans="1:10" ht="15.75">
      <c r="A55" s="1" t="s">
        <v>51</v>
      </c>
      <c r="B55" s="20">
        <v>497</v>
      </c>
      <c r="C55" s="56">
        <v>2305503</v>
      </c>
      <c r="D55" s="20"/>
      <c r="E55" s="20">
        <v>482</v>
      </c>
      <c r="F55" s="56">
        <v>2282255</v>
      </c>
      <c r="G55" s="51"/>
      <c r="H55" s="34">
        <f aca="true" t="shared" si="4" ref="H55:H68">(((B55-E55)/E55)*100)*0.01</f>
        <v>0.03112033195020747</v>
      </c>
      <c r="I55" s="34">
        <f t="shared" si="3"/>
        <v>0.010186416504728875</v>
      </c>
      <c r="J55" s="14"/>
    </row>
    <row r="56" spans="1:10" ht="15.75">
      <c r="A56" s="1" t="s">
        <v>52</v>
      </c>
      <c r="B56" s="20">
        <v>709</v>
      </c>
      <c r="C56" s="56">
        <v>3300216</v>
      </c>
      <c r="D56" s="20"/>
      <c r="E56" s="20">
        <v>688</v>
      </c>
      <c r="F56" s="56">
        <v>3158755</v>
      </c>
      <c r="G56" s="51"/>
      <c r="H56" s="34">
        <f t="shared" si="4"/>
        <v>0.030523255813953487</v>
      </c>
      <c r="I56" s="34">
        <f t="shared" si="3"/>
        <v>0.04478378348431582</v>
      </c>
      <c r="J56" s="14"/>
    </row>
    <row r="57" spans="1:10" ht="15.75">
      <c r="A57" s="1" t="s">
        <v>53</v>
      </c>
      <c r="B57" s="20">
        <v>2804</v>
      </c>
      <c r="C57" s="56">
        <v>13748039</v>
      </c>
      <c r="D57" s="20"/>
      <c r="E57" s="20">
        <v>2829</v>
      </c>
      <c r="F57" s="56">
        <v>13610900</v>
      </c>
      <c r="G57" s="51"/>
      <c r="H57" s="34">
        <f t="shared" si="4"/>
        <v>-0.008837044892188053</v>
      </c>
      <c r="I57" s="34">
        <f t="shared" si="3"/>
        <v>0.010075674643116914</v>
      </c>
      <c r="J57" s="14"/>
    </row>
    <row r="58" spans="1:10" ht="15.75">
      <c r="A58" s="1" t="s">
        <v>54</v>
      </c>
      <c r="B58" s="20">
        <v>20914</v>
      </c>
      <c r="C58" s="56">
        <v>102670748</v>
      </c>
      <c r="D58" s="20"/>
      <c r="E58" s="20">
        <v>20953</v>
      </c>
      <c r="F58" s="56">
        <v>101396957</v>
      </c>
      <c r="G58" s="51"/>
      <c r="H58" s="34">
        <f t="shared" si="4"/>
        <v>-0.0018613086431537253</v>
      </c>
      <c r="I58" s="34">
        <f t="shared" si="3"/>
        <v>0.012562418416560568</v>
      </c>
      <c r="J58" s="14"/>
    </row>
    <row r="59" spans="1:10" ht="15.75">
      <c r="A59" s="1" t="s">
        <v>55</v>
      </c>
      <c r="B59" s="20">
        <v>2551</v>
      </c>
      <c r="C59" s="56">
        <v>12554793</v>
      </c>
      <c r="D59" s="20"/>
      <c r="E59" s="20">
        <v>2590</v>
      </c>
      <c r="F59" s="56">
        <v>12426179</v>
      </c>
      <c r="G59" s="51"/>
      <c r="H59" s="34">
        <f t="shared" si="4"/>
        <v>-0.01505791505791506</v>
      </c>
      <c r="I59" s="34">
        <f t="shared" si="3"/>
        <v>0.010350245236287038</v>
      </c>
      <c r="J59" s="14"/>
    </row>
    <row r="60" spans="1:10" ht="15.75">
      <c r="A60" s="1" t="s">
        <v>56</v>
      </c>
      <c r="B60" s="20">
        <v>988</v>
      </c>
      <c r="C60" s="56">
        <v>4665808</v>
      </c>
      <c r="D60" s="20"/>
      <c r="E60" s="20">
        <v>1024</v>
      </c>
      <c r="F60" s="56">
        <v>4921630</v>
      </c>
      <c r="G60" s="51"/>
      <c r="H60" s="34">
        <f t="shared" si="4"/>
        <v>-0.03515625</v>
      </c>
      <c r="I60" s="34">
        <f t="shared" si="3"/>
        <v>-0.05197912073845454</v>
      </c>
      <c r="J60" s="14"/>
    </row>
    <row r="61" spans="1:10" ht="15.75">
      <c r="A61" s="1" t="s">
        <v>57</v>
      </c>
      <c r="B61" s="20">
        <v>1516</v>
      </c>
      <c r="C61" s="56">
        <v>7335657</v>
      </c>
      <c r="D61" s="20"/>
      <c r="E61" s="20">
        <v>1522</v>
      </c>
      <c r="F61" s="56">
        <v>7232016</v>
      </c>
      <c r="G61" s="51"/>
      <c r="H61" s="34">
        <f t="shared" si="4"/>
        <v>-0.003942181340341655</v>
      </c>
      <c r="I61" s="34">
        <f t="shared" si="3"/>
        <v>0.014330858781285883</v>
      </c>
      <c r="J61" s="14"/>
    </row>
    <row r="62" spans="1:10" ht="15.75">
      <c r="A62" s="1" t="s">
        <v>58</v>
      </c>
      <c r="B62" s="20">
        <v>3990</v>
      </c>
      <c r="C62" s="56">
        <v>19642393</v>
      </c>
      <c r="D62" s="20"/>
      <c r="E62" s="20">
        <v>4038</v>
      </c>
      <c r="F62" s="56">
        <v>19296945</v>
      </c>
      <c r="G62" s="51"/>
      <c r="H62" s="34">
        <f t="shared" si="4"/>
        <v>-0.01188707280832095</v>
      </c>
      <c r="I62" s="34">
        <f t="shared" si="3"/>
        <v>0.017901693765515734</v>
      </c>
      <c r="J62" s="14"/>
    </row>
    <row r="63" spans="1:10" ht="15.75">
      <c r="A63" s="1" t="s">
        <v>59</v>
      </c>
      <c r="B63" s="20">
        <v>1418</v>
      </c>
      <c r="C63" s="56">
        <v>6419330</v>
      </c>
      <c r="D63" s="20"/>
      <c r="E63" s="20">
        <v>1405</v>
      </c>
      <c r="F63" s="56">
        <v>6193226</v>
      </c>
      <c r="G63" s="51"/>
      <c r="H63" s="34">
        <f t="shared" si="4"/>
        <v>0.009252669039145907</v>
      </c>
      <c r="I63" s="34">
        <f t="shared" si="3"/>
        <v>0.03650827533178993</v>
      </c>
      <c r="J63" s="14"/>
    </row>
    <row r="64" spans="1:10" ht="15.75">
      <c r="A64" s="1" t="s">
        <v>60</v>
      </c>
      <c r="B64" s="20">
        <v>1348</v>
      </c>
      <c r="C64" s="56">
        <v>6281540</v>
      </c>
      <c r="D64" s="20"/>
      <c r="E64" s="20">
        <v>1352</v>
      </c>
      <c r="F64" s="56">
        <v>6139004</v>
      </c>
      <c r="G64" s="51"/>
      <c r="H64" s="34">
        <f t="shared" si="4"/>
        <v>-0.002958579881656805</v>
      </c>
      <c r="I64" s="34">
        <f t="shared" si="3"/>
        <v>0.02321809857103856</v>
      </c>
      <c r="J64" s="14"/>
    </row>
    <row r="65" spans="1:10" ht="15.75">
      <c r="A65" s="1" t="s">
        <v>61</v>
      </c>
      <c r="B65" s="20">
        <v>1840</v>
      </c>
      <c r="C65" s="56">
        <v>8734437</v>
      </c>
      <c r="D65" s="20"/>
      <c r="E65" s="20">
        <v>1817</v>
      </c>
      <c r="F65" s="56">
        <v>8618648</v>
      </c>
      <c r="G65" s="51"/>
      <c r="H65" s="34">
        <f t="shared" si="4"/>
        <v>0.012658227848101267</v>
      </c>
      <c r="I65" s="34">
        <f t="shared" si="3"/>
        <v>0.013434705768236504</v>
      </c>
      <c r="J65" s="14"/>
    </row>
    <row r="66" spans="1:10" ht="15.75">
      <c r="A66" s="1" t="s">
        <v>62</v>
      </c>
      <c r="B66" s="20">
        <v>14258</v>
      </c>
      <c r="C66" s="56">
        <v>70402175</v>
      </c>
      <c r="D66" s="20"/>
      <c r="E66" s="20">
        <v>14316</v>
      </c>
      <c r="F66" s="56">
        <v>68604657</v>
      </c>
      <c r="G66" s="51"/>
      <c r="H66" s="34">
        <f t="shared" si="4"/>
        <v>-0.004051411008661637</v>
      </c>
      <c r="I66" s="34">
        <f t="shared" si="3"/>
        <v>0.026201107601193898</v>
      </c>
      <c r="J66" s="14"/>
    </row>
    <row r="67" spans="1:10" ht="15.75">
      <c r="A67" s="1" t="s">
        <v>63</v>
      </c>
      <c r="B67" s="20">
        <v>625</v>
      </c>
      <c r="C67" s="56">
        <v>2925114</v>
      </c>
      <c r="D67" s="20"/>
      <c r="E67" s="20">
        <v>636</v>
      </c>
      <c r="F67" s="56">
        <v>2864285</v>
      </c>
      <c r="G67" s="51"/>
      <c r="H67" s="34">
        <f t="shared" si="4"/>
        <v>-0.01729559748427673</v>
      </c>
      <c r="I67" s="34">
        <f t="shared" si="3"/>
        <v>0.021237062652634076</v>
      </c>
      <c r="J67" s="14"/>
    </row>
    <row r="68" spans="1:10" ht="15.75">
      <c r="A68" s="1" t="s">
        <v>64</v>
      </c>
      <c r="B68" s="20">
        <v>484</v>
      </c>
      <c r="C68" s="56">
        <v>2198378</v>
      </c>
      <c r="D68" s="20"/>
      <c r="E68" s="20">
        <v>496</v>
      </c>
      <c r="F68" s="56">
        <v>2255931</v>
      </c>
      <c r="G68" s="51"/>
      <c r="H68" s="34">
        <f t="shared" si="4"/>
        <v>-0.024193548387096777</v>
      </c>
      <c r="I68" s="34">
        <f t="shared" si="3"/>
        <v>-0.025511861843292193</v>
      </c>
      <c r="J68" s="14"/>
    </row>
    <row r="69" spans="1:10" ht="15.75">
      <c r="A69" s="1"/>
      <c r="B69" s="20"/>
      <c r="C69" s="56"/>
      <c r="D69" s="20"/>
      <c r="E69" s="20"/>
      <c r="F69" s="56"/>
      <c r="G69" s="51"/>
      <c r="H69" s="34"/>
      <c r="I69" s="34"/>
      <c r="J69" s="20"/>
    </row>
    <row r="70" spans="1:10" ht="15.75">
      <c r="A70" s="1" t="s">
        <v>85</v>
      </c>
      <c r="B70" s="20">
        <v>11326</v>
      </c>
      <c r="C70" s="56">
        <v>45310336</v>
      </c>
      <c r="D70" s="20"/>
      <c r="E70" s="20">
        <v>11545</v>
      </c>
      <c r="F70" s="56">
        <v>44440817</v>
      </c>
      <c r="G70" s="51"/>
      <c r="H70" s="34">
        <f>(((B70-E70)/E70)*100)*0.01</f>
        <v>-0.018969250757903854</v>
      </c>
      <c r="I70" s="34">
        <f>(((C70-F70)/F70)*100)*0.01</f>
        <v>0.019565774409592875</v>
      </c>
      <c r="J70" s="14"/>
    </row>
    <row r="71" spans="1:10" ht="15.75">
      <c r="A71" s="22"/>
      <c r="B71" s="23"/>
      <c r="C71" s="33"/>
      <c r="D71" s="23"/>
      <c r="E71" s="23"/>
      <c r="F71" s="33"/>
      <c r="G71" s="23"/>
      <c r="H71" s="23"/>
      <c r="I71" s="23"/>
      <c r="J71" s="14"/>
    </row>
    <row r="72" spans="1:10" ht="15.75">
      <c r="A72" s="1" t="s">
        <v>84</v>
      </c>
      <c r="B72" s="14"/>
      <c r="C72" s="28"/>
      <c r="D72" s="14"/>
      <c r="E72" s="14"/>
      <c r="F72" s="28"/>
      <c r="G72" s="14"/>
      <c r="H72" s="14"/>
      <c r="I72" s="14"/>
      <c r="J72" s="14"/>
    </row>
    <row r="73" spans="1:10" ht="15.75">
      <c r="A73" s="1"/>
      <c r="B73" s="14"/>
      <c r="C73" s="28"/>
      <c r="D73" s="14"/>
      <c r="E73" s="14"/>
      <c r="F73" s="28"/>
      <c r="G73" s="14"/>
      <c r="H73" s="14"/>
      <c r="I73" s="14"/>
      <c r="J73" s="14"/>
    </row>
    <row r="74" spans="1:10" ht="15.75">
      <c r="A74" s="1" t="s">
        <v>67</v>
      </c>
      <c r="B74" s="14"/>
      <c r="C74" s="28"/>
      <c r="D74" s="14"/>
      <c r="E74" s="14"/>
      <c r="F74" s="28"/>
      <c r="G74" s="14"/>
      <c r="H74" s="14"/>
      <c r="I74" s="14"/>
      <c r="J74" s="14"/>
    </row>
    <row r="75" spans="1:10" ht="15.75">
      <c r="A75" s="1"/>
      <c r="B75" s="14"/>
      <c r="C75" s="28"/>
      <c r="D75" s="14"/>
      <c r="E75" s="14"/>
      <c r="F75" s="28"/>
      <c r="G75" s="14"/>
      <c r="H75" s="14"/>
      <c r="I75" s="14"/>
      <c r="J75" s="14"/>
    </row>
    <row r="76" spans="1:10" ht="15.75">
      <c r="A76" s="1"/>
      <c r="B76" s="14"/>
      <c r="C76" s="28"/>
      <c r="D76" s="14"/>
      <c r="E76" s="14"/>
      <c r="F76" s="28"/>
      <c r="G76" s="14"/>
      <c r="H76" s="14"/>
      <c r="I76" s="14"/>
      <c r="J76" s="14"/>
    </row>
    <row r="77" spans="1:10" ht="15.75">
      <c r="A77" s="1"/>
      <c r="B77" s="14"/>
      <c r="C77" s="28"/>
      <c r="D77" s="14"/>
      <c r="E77" s="14"/>
      <c r="F77" s="28"/>
      <c r="G77" s="14"/>
      <c r="H77" s="14"/>
      <c r="I77" s="14"/>
      <c r="J77" s="14"/>
    </row>
    <row r="78" spans="1:10" ht="15.75">
      <c r="A78" s="1"/>
      <c r="B78" s="14"/>
      <c r="C78" s="28"/>
      <c r="D78" s="14"/>
      <c r="E78" s="14"/>
      <c r="F78" s="28"/>
      <c r="G78" s="14"/>
      <c r="H78" s="14"/>
      <c r="I78" s="14"/>
      <c r="J78" s="14"/>
    </row>
    <row r="79" spans="1:10" ht="15.75">
      <c r="A79" s="1"/>
      <c r="B79" s="14"/>
      <c r="C79" s="28"/>
      <c r="D79" s="14"/>
      <c r="E79" s="14"/>
      <c r="F79" s="28"/>
      <c r="G79" s="14"/>
      <c r="H79" s="14"/>
      <c r="I79" s="14"/>
      <c r="J79" s="14"/>
    </row>
    <row r="80" spans="1:10" ht="15.75">
      <c r="A80" s="1"/>
      <c r="B80" s="14"/>
      <c r="C80" s="28"/>
      <c r="D80" s="14"/>
      <c r="E80" s="14"/>
      <c r="F80" s="28"/>
      <c r="G80" s="14"/>
      <c r="H80" s="14"/>
      <c r="I80" s="14"/>
      <c r="J80" s="14"/>
    </row>
    <row r="81" spans="1:10" ht="15.75">
      <c r="A81" s="1"/>
      <c r="B81" s="14"/>
      <c r="C81" s="28"/>
      <c r="D81" s="14"/>
      <c r="E81" s="14"/>
      <c r="F81" s="28"/>
      <c r="G81" s="14"/>
      <c r="H81" s="14"/>
      <c r="I81" s="14"/>
      <c r="J81" s="14"/>
    </row>
    <row r="82" spans="3:6" ht="15.75">
      <c r="C82" s="42"/>
      <c r="F82" s="42"/>
    </row>
    <row r="83" spans="3:6" ht="15.75">
      <c r="C83" s="42"/>
      <c r="F83" s="42"/>
    </row>
    <row r="84" spans="3:6" ht="15.75">
      <c r="C84" s="42"/>
      <c r="F84" s="42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ht="20.25">
      <c r="A1" s="26" t="s">
        <v>86</v>
      </c>
    </row>
    <row r="2" ht="20.25">
      <c r="A2" s="26" t="s">
        <v>88</v>
      </c>
    </row>
    <row r="3" ht="15.75">
      <c r="A3" s="1" t="s">
        <v>0</v>
      </c>
    </row>
    <row r="4" spans="1:19" ht="15.75">
      <c r="A4" s="64" t="s">
        <v>2</v>
      </c>
      <c r="B4" s="65">
        <v>2015</v>
      </c>
      <c r="C4" s="65">
        <v>2014</v>
      </c>
      <c r="D4" s="65">
        <v>2013</v>
      </c>
      <c r="E4" s="65">
        <v>2012</v>
      </c>
      <c r="F4" s="65">
        <v>2011</v>
      </c>
      <c r="G4" s="65">
        <v>2010</v>
      </c>
      <c r="H4" s="65">
        <v>2009</v>
      </c>
      <c r="I4" s="65">
        <v>2008</v>
      </c>
      <c r="J4" s="65">
        <v>2007</v>
      </c>
      <c r="K4" s="65">
        <v>2006</v>
      </c>
      <c r="L4" s="65">
        <v>2005</v>
      </c>
      <c r="M4" s="65">
        <v>2004</v>
      </c>
      <c r="N4" s="65">
        <v>2003</v>
      </c>
      <c r="O4" s="65">
        <v>2002</v>
      </c>
      <c r="P4" s="65">
        <v>2001</v>
      </c>
      <c r="Q4" s="65">
        <v>2000</v>
      </c>
      <c r="R4" s="65">
        <v>1999</v>
      </c>
      <c r="S4" s="65">
        <v>1998</v>
      </c>
    </row>
    <row r="5" ht="15.75">
      <c r="A5" s="1"/>
    </row>
    <row r="6" spans="1:19" ht="15.75">
      <c r="A6" s="1" t="s">
        <v>5</v>
      </c>
      <c r="B6" s="27">
        <v>5045837836</v>
      </c>
      <c r="C6" s="27">
        <v>4937873247</v>
      </c>
      <c r="D6" s="38">
        <v>4885932435</v>
      </c>
      <c r="E6" s="27">
        <v>4801049758</v>
      </c>
      <c r="F6" s="38">
        <v>4654008811</v>
      </c>
      <c r="G6" s="27">
        <v>4574898628</v>
      </c>
      <c r="H6" s="38">
        <v>4511636814</v>
      </c>
      <c r="I6" s="38">
        <v>4223936738</v>
      </c>
      <c r="J6" s="38">
        <v>4062215429</v>
      </c>
      <c r="K6" s="38">
        <v>3898534450</v>
      </c>
      <c r="L6" s="38">
        <v>3729161901</v>
      </c>
      <c r="M6" s="38">
        <v>3650998540</v>
      </c>
      <c r="N6" s="38">
        <v>3528275398</v>
      </c>
      <c r="O6" s="38">
        <v>3489774148</v>
      </c>
      <c r="P6" s="38">
        <v>3393536370</v>
      </c>
      <c r="Q6" s="38">
        <v>3249058523</v>
      </c>
      <c r="R6" s="60">
        <v>3195486827</v>
      </c>
      <c r="S6" s="60">
        <v>3112325501</v>
      </c>
    </row>
    <row r="7" spans="1:19" ht="15.75">
      <c r="A7" s="1"/>
      <c r="B7" s="28"/>
      <c r="C7" s="28"/>
      <c r="D7" s="28"/>
      <c r="E7" s="28"/>
      <c r="F7" s="28"/>
      <c r="G7" s="43"/>
      <c r="H7" s="28"/>
      <c r="I7" s="28"/>
      <c r="J7" s="28"/>
      <c r="K7" s="28"/>
      <c r="L7" s="28"/>
      <c r="M7" s="28"/>
      <c r="N7" s="28"/>
      <c r="O7" s="28"/>
      <c r="P7" s="28"/>
      <c r="Q7" s="28"/>
      <c r="R7" s="61"/>
      <c r="S7" s="61"/>
    </row>
    <row r="8" spans="1:19" ht="15.75">
      <c r="A8" s="1" t="s">
        <v>6</v>
      </c>
      <c r="B8" s="29">
        <v>3077256704</v>
      </c>
      <c r="C8" s="29">
        <v>3033542880</v>
      </c>
      <c r="D8" s="30">
        <v>2986012403</v>
      </c>
      <c r="E8" s="30">
        <v>2986012403</v>
      </c>
      <c r="F8" s="30">
        <v>2910149005</v>
      </c>
      <c r="G8" s="30">
        <v>2880071864.83</v>
      </c>
      <c r="H8" s="30">
        <v>2844204974</v>
      </c>
      <c r="I8" s="30">
        <v>2683713075</v>
      </c>
      <c r="J8" s="46">
        <v>2610595754</v>
      </c>
      <c r="K8" s="46">
        <v>2522538059</v>
      </c>
      <c r="L8" s="46">
        <v>2417651078</v>
      </c>
      <c r="M8" s="46">
        <v>2372136523</v>
      </c>
      <c r="N8" s="46">
        <v>2308379953</v>
      </c>
      <c r="O8" s="46">
        <v>2297714746</v>
      </c>
      <c r="P8" s="46">
        <v>2232990151</v>
      </c>
      <c r="Q8" s="46">
        <v>2134702443</v>
      </c>
      <c r="R8" s="62">
        <v>2088377422</v>
      </c>
      <c r="S8" s="62">
        <v>2022085845</v>
      </c>
    </row>
    <row r="9" spans="1:19" ht="15.75">
      <c r="A9" s="1"/>
      <c r="B9" s="30"/>
      <c r="C9" s="30"/>
      <c r="D9" s="30"/>
      <c r="E9" s="30"/>
      <c r="F9" s="30"/>
      <c r="G9" s="30"/>
      <c r="H9" s="30"/>
      <c r="I9" s="30"/>
      <c r="J9" s="46"/>
      <c r="K9" s="46"/>
      <c r="L9" s="46"/>
      <c r="M9" s="46"/>
      <c r="N9" s="28"/>
      <c r="O9" s="28"/>
      <c r="P9" s="28"/>
      <c r="Q9" s="28"/>
      <c r="R9" s="61"/>
      <c r="S9" s="61"/>
    </row>
    <row r="10" spans="1:19" ht="15.75">
      <c r="A10" s="1" t="s">
        <v>7</v>
      </c>
      <c r="B10" s="30">
        <f>SUM(B11:B67)</f>
        <v>1943134367</v>
      </c>
      <c r="C10" s="30">
        <f>SUM(C11:C67)</f>
        <v>1877479369</v>
      </c>
      <c r="D10" s="30">
        <f>SUM(D11:D67)</f>
        <v>1785179180</v>
      </c>
      <c r="E10" s="30">
        <f>SUM(E11:E67)</f>
        <v>1785179180</v>
      </c>
      <c r="F10" s="30">
        <f>SUM(F11:F67)</f>
        <v>1711652186</v>
      </c>
      <c r="G10" s="30">
        <f>SUM(G11:G67)</f>
        <v>1658492611</v>
      </c>
      <c r="H10" s="30">
        <v>1628963909</v>
      </c>
      <c r="I10" s="30">
        <v>1501450449</v>
      </c>
      <c r="J10" s="46">
        <f>SUM(J11:J68)</f>
        <v>1412086172</v>
      </c>
      <c r="K10" s="46">
        <f>SUM(K11:K68)</f>
        <v>1336447867</v>
      </c>
      <c r="L10" s="46">
        <v>1271510707</v>
      </c>
      <c r="M10" s="46">
        <v>1239120068</v>
      </c>
      <c r="N10" s="53">
        <f>SUM(N11:N68)</f>
        <v>1180061677</v>
      </c>
      <c r="O10" s="53">
        <f>SUM(O11:O68)</f>
        <v>1150707077</v>
      </c>
      <c r="P10" s="53">
        <f>SUM(P11:P68)</f>
        <v>1117801570</v>
      </c>
      <c r="Q10" s="53">
        <f>SUM(Q11:Q68)</f>
        <v>1070605071</v>
      </c>
      <c r="R10" s="53">
        <f>SUM(R11:R68)</f>
        <v>1061799069</v>
      </c>
      <c r="S10" s="53">
        <f>SUM(S11:S68)</f>
        <v>1045798839</v>
      </c>
    </row>
    <row r="11" spans="1:19" ht="15.75">
      <c r="A11" s="1" t="s">
        <v>8</v>
      </c>
      <c r="B11" s="32">
        <v>52770535</v>
      </c>
      <c r="C11" s="29">
        <v>50836949</v>
      </c>
      <c r="D11" s="30">
        <v>48894932</v>
      </c>
      <c r="E11" s="30">
        <v>48894932</v>
      </c>
      <c r="F11" s="30">
        <v>48753931</v>
      </c>
      <c r="G11" s="30">
        <v>46883599</v>
      </c>
      <c r="H11" s="30">
        <v>46497260</v>
      </c>
      <c r="I11" s="30">
        <v>42796168</v>
      </c>
      <c r="J11" s="46">
        <v>40164762</v>
      </c>
      <c r="K11" s="46">
        <v>37662580</v>
      </c>
      <c r="L11" s="46">
        <v>36236976</v>
      </c>
      <c r="M11" s="46">
        <v>35618945</v>
      </c>
      <c r="N11" s="46">
        <v>34043345</v>
      </c>
      <c r="O11" s="46">
        <v>32983262</v>
      </c>
      <c r="P11" s="46">
        <v>32413102</v>
      </c>
      <c r="Q11" s="59">
        <v>31666669</v>
      </c>
      <c r="R11" s="56">
        <v>31893525</v>
      </c>
      <c r="S11" s="56">
        <v>31234426</v>
      </c>
    </row>
    <row r="12" spans="1:19" ht="15.75">
      <c r="A12" s="1" t="s">
        <v>9</v>
      </c>
      <c r="B12" s="32">
        <v>10763801</v>
      </c>
      <c r="C12" s="29">
        <v>10695575</v>
      </c>
      <c r="D12" s="30">
        <v>10513879</v>
      </c>
      <c r="E12" s="30">
        <v>10513879</v>
      </c>
      <c r="F12" s="30">
        <v>10160531</v>
      </c>
      <c r="G12" s="30">
        <v>10022525</v>
      </c>
      <c r="H12" s="30">
        <v>9818766</v>
      </c>
      <c r="I12" s="30">
        <v>9579139</v>
      </c>
      <c r="J12" s="46">
        <v>9285776</v>
      </c>
      <c r="K12" s="46">
        <v>8636136</v>
      </c>
      <c r="L12" s="46">
        <v>8016507</v>
      </c>
      <c r="M12" s="46">
        <v>7994973</v>
      </c>
      <c r="N12" s="46">
        <v>7725117</v>
      </c>
      <c r="O12" s="46">
        <v>7574328</v>
      </c>
      <c r="P12" s="46">
        <v>7573845</v>
      </c>
      <c r="Q12" s="59">
        <v>7262916</v>
      </c>
      <c r="R12" s="56">
        <v>7285428</v>
      </c>
      <c r="S12" s="56">
        <v>7475090</v>
      </c>
    </row>
    <row r="13" spans="1:19" ht="15.75">
      <c r="A13" s="1" t="s">
        <v>10</v>
      </c>
      <c r="B13" s="32">
        <v>52729928</v>
      </c>
      <c r="C13" s="29">
        <v>50435560</v>
      </c>
      <c r="D13" s="30">
        <v>46716403</v>
      </c>
      <c r="E13" s="30">
        <v>46716403</v>
      </c>
      <c r="F13" s="30">
        <v>44576744</v>
      </c>
      <c r="G13" s="30">
        <v>43846705</v>
      </c>
      <c r="H13" s="30">
        <v>43396494</v>
      </c>
      <c r="I13" s="30">
        <v>39997090</v>
      </c>
      <c r="J13" s="46">
        <v>37146291</v>
      </c>
      <c r="K13" s="46">
        <v>34312823</v>
      </c>
      <c r="L13" s="46">
        <v>31657461</v>
      </c>
      <c r="M13" s="46">
        <v>29678908</v>
      </c>
      <c r="N13" s="46">
        <v>28262593</v>
      </c>
      <c r="O13" s="46">
        <v>27029714</v>
      </c>
      <c r="P13" s="46">
        <v>26140151</v>
      </c>
      <c r="Q13" s="59">
        <v>24301749</v>
      </c>
      <c r="R13" s="56">
        <v>23745159</v>
      </c>
      <c r="S13" s="56">
        <v>23253209</v>
      </c>
    </row>
    <row r="14" spans="1:19" ht="15.75">
      <c r="A14" s="1" t="s">
        <v>11</v>
      </c>
      <c r="B14" s="32">
        <v>17678880</v>
      </c>
      <c r="C14" s="29">
        <v>17687456</v>
      </c>
      <c r="D14" s="30">
        <v>17301363</v>
      </c>
      <c r="E14" s="30">
        <v>17301363</v>
      </c>
      <c r="F14" s="30">
        <v>16491375</v>
      </c>
      <c r="G14" s="30">
        <v>15866664</v>
      </c>
      <c r="H14" s="30">
        <v>15847429</v>
      </c>
      <c r="I14" s="30">
        <v>15285355</v>
      </c>
      <c r="J14" s="46">
        <v>14539608</v>
      </c>
      <c r="K14" s="46">
        <v>13645518</v>
      </c>
      <c r="L14" s="46">
        <v>12717900</v>
      </c>
      <c r="M14" s="46">
        <v>12797528</v>
      </c>
      <c r="N14" s="46">
        <v>12814411</v>
      </c>
      <c r="O14" s="46">
        <v>12159649</v>
      </c>
      <c r="P14" s="46">
        <v>12100560</v>
      </c>
      <c r="Q14" s="59">
        <v>11765536</v>
      </c>
      <c r="R14" s="56">
        <v>11778573</v>
      </c>
      <c r="S14" s="56">
        <v>11253102</v>
      </c>
    </row>
    <row r="15" spans="1:19" ht="15.75">
      <c r="A15" s="1" t="s">
        <v>12</v>
      </c>
      <c r="B15" s="32">
        <v>13805521</v>
      </c>
      <c r="C15" s="29">
        <v>13266712</v>
      </c>
      <c r="D15" s="30">
        <v>12876161</v>
      </c>
      <c r="E15" s="30">
        <v>12876161</v>
      </c>
      <c r="F15" s="30">
        <v>12783296</v>
      </c>
      <c r="G15" s="30">
        <v>12768953</v>
      </c>
      <c r="H15" s="30">
        <v>12228540</v>
      </c>
      <c r="I15" s="30">
        <v>11526180</v>
      </c>
      <c r="J15" s="46">
        <v>10720362</v>
      </c>
      <c r="K15" s="46">
        <v>10110239</v>
      </c>
      <c r="L15" s="46">
        <v>9805885</v>
      </c>
      <c r="M15" s="46">
        <v>9623227</v>
      </c>
      <c r="N15" s="46">
        <v>9168267</v>
      </c>
      <c r="O15" s="46">
        <v>8955213</v>
      </c>
      <c r="P15" s="46">
        <v>8806657</v>
      </c>
      <c r="Q15" s="59">
        <v>8501436</v>
      </c>
      <c r="R15" s="56">
        <v>8602007</v>
      </c>
      <c r="S15" s="56">
        <v>8378362</v>
      </c>
    </row>
    <row r="16" spans="1:19" ht="15.75">
      <c r="A16" s="1" t="s">
        <v>13</v>
      </c>
      <c r="B16" s="32">
        <v>35560432</v>
      </c>
      <c r="C16" s="29">
        <v>35260385</v>
      </c>
      <c r="D16" s="30">
        <v>34011480</v>
      </c>
      <c r="E16" s="30">
        <v>34011480</v>
      </c>
      <c r="F16" s="30">
        <v>33326506</v>
      </c>
      <c r="G16" s="30">
        <v>31645905</v>
      </c>
      <c r="H16" s="30">
        <v>30985159</v>
      </c>
      <c r="I16" s="30">
        <v>28502362</v>
      </c>
      <c r="J16" s="46">
        <v>26535377</v>
      </c>
      <c r="K16" s="46">
        <v>24691203</v>
      </c>
      <c r="L16" s="46">
        <v>23266993</v>
      </c>
      <c r="M16" s="46">
        <v>22932917</v>
      </c>
      <c r="N16" s="46">
        <v>21719594</v>
      </c>
      <c r="O16" s="46">
        <v>20650300</v>
      </c>
      <c r="P16" s="46">
        <v>19893789</v>
      </c>
      <c r="Q16" s="59">
        <v>19108565</v>
      </c>
      <c r="R16" s="56">
        <v>19179422</v>
      </c>
      <c r="S16" s="56">
        <v>19444795</v>
      </c>
    </row>
    <row r="17" spans="1:19" ht="15.75">
      <c r="A17" s="1" t="s">
        <v>14</v>
      </c>
      <c r="B17" s="32">
        <v>24358596</v>
      </c>
      <c r="C17" s="29">
        <v>23695152</v>
      </c>
      <c r="D17" s="30">
        <v>23315545</v>
      </c>
      <c r="E17" s="30">
        <v>23315545</v>
      </c>
      <c r="F17" s="30">
        <v>22840328</v>
      </c>
      <c r="G17" s="30">
        <v>22834694</v>
      </c>
      <c r="H17" s="30">
        <v>22201602</v>
      </c>
      <c r="I17" s="30">
        <v>19948060</v>
      </c>
      <c r="J17" s="46">
        <v>18448049</v>
      </c>
      <c r="K17" s="46">
        <v>17514046</v>
      </c>
      <c r="L17" s="46">
        <v>16420741</v>
      </c>
      <c r="M17" s="46">
        <v>16011167</v>
      </c>
      <c r="N17" s="46">
        <v>14661994</v>
      </c>
      <c r="O17" s="46">
        <v>14359955</v>
      </c>
      <c r="P17" s="46">
        <v>13967987</v>
      </c>
      <c r="Q17" s="59">
        <v>13356429</v>
      </c>
      <c r="R17" s="56">
        <v>13299839</v>
      </c>
      <c r="S17" s="56">
        <v>13097867</v>
      </c>
    </row>
    <row r="18" spans="1:19" ht="15.75">
      <c r="A18" s="1" t="s">
        <v>15</v>
      </c>
      <c r="B18" s="32">
        <v>10848483</v>
      </c>
      <c r="C18" s="29">
        <v>10782202</v>
      </c>
      <c r="D18" s="30">
        <v>10610326</v>
      </c>
      <c r="E18" s="30">
        <v>10610326</v>
      </c>
      <c r="F18" s="30">
        <v>10432715</v>
      </c>
      <c r="G18" s="30">
        <v>9864317</v>
      </c>
      <c r="H18" s="30">
        <v>9761758</v>
      </c>
      <c r="I18" s="30">
        <v>9225898</v>
      </c>
      <c r="J18" s="46">
        <v>8586161</v>
      </c>
      <c r="K18" s="46">
        <v>8041592</v>
      </c>
      <c r="L18" s="46">
        <v>7547267</v>
      </c>
      <c r="M18" s="46">
        <v>7323375</v>
      </c>
      <c r="N18" s="46">
        <v>6763628</v>
      </c>
      <c r="O18" s="46">
        <v>6562972</v>
      </c>
      <c r="P18" s="46">
        <v>6315277</v>
      </c>
      <c r="Q18" s="59">
        <v>5972165</v>
      </c>
      <c r="R18" s="56">
        <v>5747246</v>
      </c>
      <c r="S18" s="56">
        <v>5592926</v>
      </c>
    </row>
    <row r="19" spans="1:19" ht="15.75">
      <c r="A19" s="1" t="s">
        <v>16</v>
      </c>
      <c r="B19" s="32">
        <v>21671518</v>
      </c>
      <c r="C19" s="29">
        <v>20801866</v>
      </c>
      <c r="D19" s="30">
        <v>19631043</v>
      </c>
      <c r="E19" s="30">
        <v>19631043</v>
      </c>
      <c r="F19" s="30">
        <v>18810439</v>
      </c>
      <c r="G19" s="30">
        <v>18587413</v>
      </c>
      <c r="H19" s="30">
        <v>18301226</v>
      </c>
      <c r="I19" s="30">
        <v>17119212</v>
      </c>
      <c r="J19" s="46">
        <v>15989898</v>
      </c>
      <c r="K19" s="46">
        <v>14946453</v>
      </c>
      <c r="L19" s="46">
        <v>14305240</v>
      </c>
      <c r="M19" s="46">
        <v>13770281</v>
      </c>
      <c r="N19" s="46">
        <v>12869160</v>
      </c>
      <c r="O19" s="46">
        <v>12449132</v>
      </c>
      <c r="P19" s="46">
        <v>12175304</v>
      </c>
      <c r="Q19" s="59">
        <v>11763238</v>
      </c>
      <c r="R19" s="56">
        <v>11602525</v>
      </c>
      <c r="S19" s="56">
        <v>11596747</v>
      </c>
    </row>
    <row r="20" spans="1:19" ht="15.75">
      <c r="A20" s="1" t="s">
        <v>17</v>
      </c>
      <c r="B20" s="32">
        <v>12596893</v>
      </c>
      <c r="C20" s="29">
        <v>11924392</v>
      </c>
      <c r="D20" s="30">
        <v>11050522</v>
      </c>
      <c r="E20" s="30">
        <v>11050522</v>
      </c>
      <c r="F20" s="30">
        <v>10402032</v>
      </c>
      <c r="G20" s="30">
        <v>10144529</v>
      </c>
      <c r="H20" s="30">
        <v>10221864</v>
      </c>
      <c r="I20" s="30">
        <v>9325367</v>
      </c>
      <c r="J20" s="46">
        <v>8758862</v>
      </c>
      <c r="K20" s="46">
        <v>8427179</v>
      </c>
      <c r="L20" s="46">
        <v>8192885</v>
      </c>
      <c r="M20" s="46">
        <v>7803046</v>
      </c>
      <c r="N20" s="46">
        <v>7631128</v>
      </c>
      <c r="O20" s="46">
        <v>7464523</v>
      </c>
      <c r="P20" s="46">
        <v>7359470</v>
      </c>
      <c r="Q20" s="59">
        <v>7194138</v>
      </c>
      <c r="R20" s="56">
        <v>7341135</v>
      </c>
      <c r="S20" s="56">
        <v>7057355</v>
      </c>
    </row>
    <row r="21" spans="1:19" ht="15.75">
      <c r="A21" s="1" t="s">
        <v>18</v>
      </c>
      <c r="B21" s="32">
        <v>9009474</v>
      </c>
      <c r="C21" s="29">
        <v>8800212</v>
      </c>
      <c r="D21" s="30">
        <v>8368813</v>
      </c>
      <c r="E21" s="30">
        <v>8368813</v>
      </c>
      <c r="F21" s="30">
        <v>7933114</v>
      </c>
      <c r="G21" s="30">
        <v>7754294</v>
      </c>
      <c r="H21" s="30">
        <v>7508845</v>
      </c>
      <c r="I21" s="30">
        <v>7280230</v>
      </c>
      <c r="J21" s="46">
        <v>6969145</v>
      </c>
      <c r="K21" s="46">
        <v>6783199</v>
      </c>
      <c r="L21" s="46">
        <v>6289564</v>
      </c>
      <c r="M21" s="46">
        <v>6356479</v>
      </c>
      <c r="N21" s="46">
        <v>6083567</v>
      </c>
      <c r="O21" s="46">
        <v>6067863</v>
      </c>
      <c r="P21" s="46">
        <v>6081881</v>
      </c>
      <c r="Q21" s="59">
        <v>5725334</v>
      </c>
      <c r="R21" s="56">
        <v>5925306</v>
      </c>
      <c r="S21" s="56">
        <v>5892133</v>
      </c>
    </row>
    <row r="22" spans="1:19" ht="15.75">
      <c r="A22" s="1" t="s">
        <v>19</v>
      </c>
      <c r="B22" s="32">
        <v>8895707</v>
      </c>
      <c r="C22" s="29">
        <v>8493421</v>
      </c>
      <c r="D22" s="30">
        <v>7509798</v>
      </c>
      <c r="E22" s="30">
        <v>7509798</v>
      </c>
      <c r="F22" s="30">
        <v>7138876</v>
      </c>
      <c r="G22" s="30">
        <v>7007037</v>
      </c>
      <c r="H22" s="30">
        <v>6976019</v>
      </c>
      <c r="I22" s="30">
        <v>6626092</v>
      </c>
      <c r="J22" s="46">
        <v>6276974</v>
      </c>
      <c r="K22" s="46">
        <v>6124522</v>
      </c>
      <c r="L22" s="46">
        <v>6239177</v>
      </c>
      <c r="M22" s="46">
        <v>6012868</v>
      </c>
      <c r="N22" s="46">
        <v>5709098</v>
      </c>
      <c r="O22" s="46">
        <v>5616589</v>
      </c>
      <c r="P22" s="46">
        <v>5387325</v>
      </c>
      <c r="Q22" s="59">
        <v>5237365</v>
      </c>
      <c r="R22" s="56">
        <v>5239267</v>
      </c>
      <c r="S22" s="56">
        <v>5180837</v>
      </c>
    </row>
    <row r="23" spans="1:19" ht="15.75">
      <c r="A23" s="1" t="s">
        <v>20</v>
      </c>
      <c r="B23" s="32">
        <v>42459327</v>
      </c>
      <c r="C23" s="29">
        <v>41267727</v>
      </c>
      <c r="D23" s="30">
        <v>38532055</v>
      </c>
      <c r="E23" s="30">
        <v>38532055</v>
      </c>
      <c r="F23" s="30">
        <v>35930587</v>
      </c>
      <c r="G23" s="30">
        <v>33645644</v>
      </c>
      <c r="H23" s="30">
        <v>32274570</v>
      </c>
      <c r="I23" s="30">
        <v>29851577</v>
      </c>
      <c r="J23" s="46">
        <v>28391711</v>
      </c>
      <c r="K23" s="46">
        <v>26517791</v>
      </c>
      <c r="L23" s="46">
        <v>24993367</v>
      </c>
      <c r="M23" s="46">
        <v>24107690</v>
      </c>
      <c r="N23" s="46">
        <v>22932239</v>
      </c>
      <c r="O23" s="46">
        <v>22542172</v>
      </c>
      <c r="P23" s="46">
        <v>21865320</v>
      </c>
      <c r="Q23" s="59">
        <v>21110857</v>
      </c>
      <c r="R23" s="56">
        <v>21361194</v>
      </c>
      <c r="S23" s="56">
        <v>20818983</v>
      </c>
    </row>
    <row r="24" spans="1:19" ht="15.75">
      <c r="A24" s="1" t="s">
        <v>21</v>
      </c>
      <c r="B24" s="32">
        <v>221044482</v>
      </c>
      <c r="C24" s="29">
        <v>213873092</v>
      </c>
      <c r="D24" s="30">
        <v>206366762</v>
      </c>
      <c r="E24" s="30">
        <v>206366762</v>
      </c>
      <c r="F24" s="30">
        <v>199521775</v>
      </c>
      <c r="G24" s="30">
        <v>194078479</v>
      </c>
      <c r="H24" s="30">
        <v>192982893</v>
      </c>
      <c r="I24" s="30">
        <v>179831510</v>
      </c>
      <c r="J24" s="46">
        <v>164624927</v>
      </c>
      <c r="K24" s="46">
        <v>159310608</v>
      </c>
      <c r="L24" s="46">
        <v>153194449</v>
      </c>
      <c r="M24" s="46">
        <v>148994919</v>
      </c>
      <c r="N24" s="46">
        <v>141785543</v>
      </c>
      <c r="O24" s="46">
        <v>136097403</v>
      </c>
      <c r="P24" s="46">
        <v>134467642</v>
      </c>
      <c r="Q24" s="59">
        <v>130898962</v>
      </c>
      <c r="R24" s="56">
        <v>130301949</v>
      </c>
      <c r="S24" s="56">
        <v>128803375</v>
      </c>
    </row>
    <row r="25" spans="1:19" ht="15.75">
      <c r="A25" s="1" t="s">
        <v>22</v>
      </c>
      <c r="B25" s="32">
        <v>7830606</v>
      </c>
      <c r="C25" s="29">
        <v>7436084</v>
      </c>
      <c r="D25" s="30">
        <v>7210057</v>
      </c>
      <c r="E25" s="30">
        <v>7210057</v>
      </c>
      <c r="F25" s="30">
        <v>6782165</v>
      </c>
      <c r="G25" s="30">
        <v>6611531</v>
      </c>
      <c r="H25" s="30">
        <v>6430168</v>
      </c>
      <c r="I25" s="30">
        <v>5997374</v>
      </c>
      <c r="J25" s="46">
        <v>5595161</v>
      </c>
      <c r="K25" s="46">
        <v>5234965</v>
      </c>
      <c r="L25" s="46">
        <v>5192977</v>
      </c>
      <c r="M25" s="46">
        <v>4949455</v>
      </c>
      <c r="N25" s="46">
        <v>4634588</v>
      </c>
      <c r="O25" s="46">
        <v>4605378</v>
      </c>
      <c r="P25" s="46">
        <v>4584568</v>
      </c>
      <c r="Q25" s="59">
        <v>4271264</v>
      </c>
      <c r="R25" s="56">
        <v>4181454</v>
      </c>
      <c r="S25" s="56">
        <v>4049024</v>
      </c>
    </row>
    <row r="26" spans="1:19" ht="15.75">
      <c r="A26" s="1" t="s">
        <v>23</v>
      </c>
      <c r="B26" s="32">
        <v>13132143</v>
      </c>
      <c r="C26" s="29">
        <v>12645136</v>
      </c>
      <c r="D26" s="30">
        <v>11888425</v>
      </c>
      <c r="E26" s="30">
        <v>11888425</v>
      </c>
      <c r="F26" s="30">
        <v>11233441</v>
      </c>
      <c r="G26" s="30">
        <v>10748539</v>
      </c>
      <c r="H26" s="30">
        <v>10638807</v>
      </c>
      <c r="I26" s="30">
        <v>9958172</v>
      </c>
      <c r="J26" s="46">
        <v>9421082</v>
      </c>
      <c r="K26" s="46">
        <v>9120574</v>
      </c>
      <c r="L26" s="46">
        <v>8661300</v>
      </c>
      <c r="M26" s="46">
        <v>8528355</v>
      </c>
      <c r="N26" s="46">
        <v>8085362</v>
      </c>
      <c r="O26" s="46">
        <v>7845554</v>
      </c>
      <c r="P26" s="46">
        <v>7682108</v>
      </c>
      <c r="Q26" s="59">
        <v>7491126</v>
      </c>
      <c r="R26" s="56">
        <v>7426954</v>
      </c>
      <c r="S26" s="56">
        <v>7332800</v>
      </c>
    </row>
    <row r="27" spans="1:19" ht="15.75">
      <c r="A27" s="1" t="s">
        <v>24</v>
      </c>
      <c r="B27" s="32">
        <v>15818790</v>
      </c>
      <c r="C27" s="29">
        <v>14859276</v>
      </c>
      <c r="D27" s="30">
        <v>14242366</v>
      </c>
      <c r="E27" s="30">
        <v>14242366</v>
      </c>
      <c r="F27" s="30">
        <v>13636497</v>
      </c>
      <c r="G27" s="30">
        <v>12681609</v>
      </c>
      <c r="H27" s="30">
        <v>12675667</v>
      </c>
      <c r="I27" s="30">
        <v>11481135</v>
      </c>
      <c r="J27" s="46">
        <v>10636806</v>
      </c>
      <c r="K27" s="46">
        <v>9810419</v>
      </c>
      <c r="L27" s="46">
        <v>9439141</v>
      </c>
      <c r="M27" s="46">
        <v>9178485</v>
      </c>
      <c r="N27" s="46">
        <v>8406369</v>
      </c>
      <c r="O27" s="46">
        <v>8077543</v>
      </c>
      <c r="P27" s="46">
        <v>7914689</v>
      </c>
      <c r="Q27" s="59">
        <v>7418770</v>
      </c>
      <c r="R27" s="56">
        <v>7445181</v>
      </c>
      <c r="S27" s="56">
        <v>7563779</v>
      </c>
    </row>
    <row r="28" spans="1:19" ht="15.75">
      <c r="A28" s="1" t="s">
        <v>25</v>
      </c>
      <c r="B28" s="32">
        <v>9352768</v>
      </c>
      <c r="C28" s="29">
        <v>8761810</v>
      </c>
      <c r="D28" s="30">
        <v>8464035</v>
      </c>
      <c r="E28" s="30">
        <v>8464035</v>
      </c>
      <c r="F28" s="30">
        <v>8148003</v>
      </c>
      <c r="G28" s="30">
        <v>7757226</v>
      </c>
      <c r="H28" s="30">
        <v>7353731</v>
      </c>
      <c r="I28" s="30">
        <v>6472103</v>
      </c>
      <c r="J28" s="46">
        <v>5803970</v>
      </c>
      <c r="K28" s="46">
        <v>5576051</v>
      </c>
      <c r="L28" s="46">
        <v>5460353</v>
      </c>
      <c r="M28" s="46">
        <v>5232576</v>
      </c>
      <c r="N28" s="46">
        <v>5060968</v>
      </c>
      <c r="O28" s="46">
        <v>4716548</v>
      </c>
      <c r="P28" s="46">
        <v>4543339</v>
      </c>
      <c r="Q28" s="59">
        <v>4429932</v>
      </c>
      <c r="R28" s="56">
        <v>4455195</v>
      </c>
      <c r="S28" s="56">
        <v>4464360</v>
      </c>
    </row>
    <row r="29" spans="1:19" ht="15.75">
      <c r="A29" s="1" t="s">
        <v>26</v>
      </c>
      <c r="B29" s="32">
        <v>10566884</v>
      </c>
      <c r="C29" s="29">
        <v>10103246</v>
      </c>
      <c r="D29" s="30">
        <v>9316709</v>
      </c>
      <c r="E29" s="30">
        <v>9316709</v>
      </c>
      <c r="F29" s="30">
        <v>8603366</v>
      </c>
      <c r="G29" s="30">
        <v>8345871</v>
      </c>
      <c r="H29" s="30">
        <v>8158939</v>
      </c>
      <c r="I29" s="30">
        <v>7526550</v>
      </c>
      <c r="J29" s="46">
        <v>7157573</v>
      </c>
      <c r="K29" s="46">
        <v>6853532</v>
      </c>
      <c r="L29" s="46">
        <v>6437748</v>
      </c>
      <c r="M29" s="46">
        <v>6061859</v>
      </c>
      <c r="N29" s="46">
        <v>5883271</v>
      </c>
      <c r="O29" s="46">
        <v>5269055</v>
      </c>
      <c r="P29" s="46">
        <v>5044960</v>
      </c>
      <c r="Q29" s="59">
        <v>4823779</v>
      </c>
      <c r="R29" s="56">
        <v>4904262</v>
      </c>
      <c r="S29" s="56">
        <v>5067335</v>
      </c>
    </row>
    <row r="30" spans="1:19" ht="15.75">
      <c r="A30" s="1" t="s">
        <v>27</v>
      </c>
      <c r="B30" s="32">
        <v>471698</v>
      </c>
      <c r="C30" s="29">
        <v>366740</v>
      </c>
      <c r="D30" s="30">
        <v>316914</v>
      </c>
      <c r="E30" s="30">
        <v>316914</v>
      </c>
      <c r="F30" s="30">
        <v>324747</v>
      </c>
      <c r="G30" s="30">
        <v>329251</v>
      </c>
      <c r="H30" s="30">
        <v>366380</v>
      </c>
      <c r="I30" s="30">
        <v>367562</v>
      </c>
      <c r="J30" s="46">
        <v>338643</v>
      </c>
      <c r="K30" s="46">
        <v>326877</v>
      </c>
      <c r="L30" s="46">
        <v>324324</v>
      </c>
      <c r="M30" s="46">
        <v>348166</v>
      </c>
      <c r="N30" s="46">
        <v>314227</v>
      </c>
      <c r="O30" s="46">
        <v>377294</v>
      </c>
      <c r="P30" s="46">
        <v>327495</v>
      </c>
      <c r="Q30" s="59">
        <v>309066</v>
      </c>
      <c r="R30" s="56">
        <v>268543</v>
      </c>
      <c r="S30" s="56">
        <v>263627</v>
      </c>
    </row>
    <row r="31" spans="1:19" ht="15.75">
      <c r="A31" s="1" t="s">
        <v>28</v>
      </c>
      <c r="B31" s="32">
        <v>12008295</v>
      </c>
      <c r="C31" s="29">
        <v>11499241</v>
      </c>
      <c r="D31" s="30">
        <v>10793006</v>
      </c>
      <c r="E31" s="30">
        <v>10793006</v>
      </c>
      <c r="F31" s="30">
        <v>10742939</v>
      </c>
      <c r="G31" s="30">
        <v>10528952</v>
      </c>
      <c r="H31" s="30">
        <v>10647219</v>
      </c>
      <c r="I31" s="30">
        <v>9671990</v>
      </c>
      <c r="J31" s="46">
        <v>9151641</v>
      </c>
      <c r="K31" s="46">
        <v>8558372</v>
      </c>
      <c r="L31" s="46">
        <v>8172430</v>
      </c>
      <c r="M31" s="46">
        <v>7747904</v>
      </c>
      <c r="N31" s="46">
        <v>7522134</v>
      </c>
      <c r="O31" s="46">
        <v>7354919</v>
      </c>
      <c r="P31" s="46">
        <v>7238938</v>
      </c>
      <c r="Q31" s="59">
        <v>7018730</v>
      </c>
      <c r="R31" s="56">
        <v>7066930</v>
      </c>
      <c r="S31" s="56">
        <v>6883578</v>
      </c>
    </row>
    <row r="32" spans="1:19" ht="15.75">
      <c r="A32" s="1" t="s">
        <v>29</v>
      </c>
      <c r="B32" s="32">
        <v>20706791</v>
      </c>
      <c r="C32" s="29">
        <v>19645235</v>
      </c>
      <c r="D32" s="30">
        <v>19102972</v>
      </c>
      <c r="E32" s="30">
        <v>19102972</v>
      </c>
      <c r="F32" s="30">
        <v>18700767</v>
      </c>
      <c r="G32" s="30">
        <v>18796676</v>
      </c>
      <c r="H32" s="30">
        <v>18756137</v>
      </c>
      <c r="I32" s="30">
        <v>17294138</v>
      </c>
      <c r="J32" s="46">
        <v>16938518</v>
      </c>
      <c r="K32" s="46">
        <v>16410783</v>
      </c>
      <c r="L32" s="46">
        <v>15905188</v>
      </c>
      <c r="M32" s="46">
        <v>16297604</v>
      </c>
      <c r="N32" s="46">
        <v>15325037</v>
      </c>
      <c r="O32" s="46">
        <v>15127479</v>
      </c>
      <c r="P32" s="46">
        <v>14482246</v>
      </c>
      <c r="Q32" s="59">
        <v>13222975</v>
      </c>
      <c r="R32" s="56">
        <v>12993227</v>
      </c>
      <c r="S32" s="56">
        <v>13207555</v>
      </c>
    </row>
    <row r="33" spans="1:19" ht="15.75">
      <c r="A33" s="1" t="s">
        <v>30</v>
      </c>
      <c r="B33" s="32">
        <v>4199176</v>
      </c>
      <c r="C33" s="29">
        <v>4260751</v>
      </c>
      <c r="D33" s="30">
        <v>4289646</v>
      </c>
      <c r="E33" s="30">
        <v>4289646</v>
      </c>
      <c r="F33" s="30">
        <v>4058643</v>
      </c>
      <c r="G33" s="30">
        <v>3860985</v>
      </c>
      <c r="H33" s="30">
        <v>4037029</v>
      </c>
      <c r="I33" s="30">
        <v>3833246</v>
      </c>
      <c r="J33" s="46">
        <v>3565091</v>
      </c>
      <c r="K33" s="46">
        <v>3558348</v>
      </c>
      <c r="L33" s="46">
        <v>3518967</v>
      </c>
      <c r="M33" s="46">
        <v>3284100</v>
      </c>
      <c r="N33" s="46">
        <v>3272642</v>
      </c>
      <c r="O33" s="46">
        <v>3117013</v>
      </c>
      <c r="P33" s="46">
        <v>3130714</v>
      </c>
      <c r="Q33" s="59">
        <v>2945027</v>
      </c>
      <c r="R33" s="56">
        <v>2924144</v>
      </c>
      <c r="S33" s="56">
        <v>2771752</v>
      </c>
    </row>
    <row r="34" spans="1:19" ht="15.75">
      <c r="A34" s="1" t="s">
        <v>31</v>
      </c>
      <c r="B34" s="32">
        <v>9336513</v>
      </c>
      <c r="C34" s="29">
        <v>8958648</v>
      </c>
      <c r="D34" s="30">
        <v>7969119</v>
      </c>
      <c r="E34" s="30">
        <v>7969119</v>
      </c>
      <c r="F34" s="30">
        <v>7526333</v>
      </c>
      <c r="G34" s="30">
        <v>7461552</v>
      </c>
      <c r="H34" s="30">
        <v>7403176</v>
      </c>
      <c r="I34" s="30">
        <v>6484776</v>
      </c>
      <c r="J34" s="46">
        <v>6205361</v>
      </c>
      <c r="K34" s="46">
        <v>5654347</v>
      </c>
      <c r="L34" s="46">
        <v>5653349</v>
      </c>
      <c r="M34" s="46">
        <v>5271619</v>
      </c>
      <c r="N34" s="46">
        <v>4865164</v>
      </c>
      <c r="O34" s="46">
        <v>4711721</v>
      </c>
      <c r="P34" s="46">
        <v>4631122</v>
      </c>
      <c r="Q34" s="59">
        <v>4434036</v>
      </c>
      <c r="R34" s="56">
        <v>4379112</v>
      </c>
      <c r="S34" s="56">
        <v>4331546</v>
      </c>
    </row>
    <row r="35" spans="1:19" ht="15.75">
      <c r="A35" s="1" t="s">
        <v>32</v>
      </c>
      <c r="B35" s="32">
        <v>10045868</v>
      </c>
      <c r="C35" s="29">
        <v>9709017</v>
      </c>
      <c r="D35" s="30">
        <v>8935521</v>
      </c>
      <c r="E35" s="30">
        <v>8935521</v>
      </c>
      <c r="F35" s="30">
        <v>8709020</v>
      </c>
      <c r="G35" s="30">
        <v>8454541</v>
      </c>
      <c r="H35" s="30">
        <v>8277781</v>
      </c>
      <c r="I35" s="30">
        <v>7637058</v>
      </c>
      <c r="J35" s="46">
        <v>7418960</v>
      </c>
      <c r="K35" s="46">
        <v>7028659</v>
      </c>
      <c r="L35" s="46">
        <v>6560720</v>
      </c>
      <c r="M35" s="46">
        <v>6253427</v>
      </c>
      <c r="N35" s="46">
        <v>6017415</v>
      </c>
      <c r="O35" s="46">
        <v>5912835</v>
      </c>
      <c r="P35" s="46">
        <v>5701934</v>
      </c>
      <c r="Q35" s="59">
        <v>5526120</v>
      </c>
      <c r="R35" s="56">
        <v>5516406</v>
      </c>
      <c r="S35" s="56">
        <v>5653625</v>
      </c>
    </row>
    <row r="36" spans="1:19" ht="15.75">
      <c r="A36" s="1" t="s">
        <v>33</v>
      </c>
      <c r="B36" s="32">
        <v>206666452</v>
      </c>
      <c r="C36" s="29">
        <v>199743263</v>
      </c>
      <c r="D36" s="30">
        <v>187828532</v>
      </c>
      <c r="E36" s="30">
        <v>187828532</v>
      </c>
      <c r="F36" s="30">
        <v>176550968</v>
      </c>
      <c r="G36" s="30">
        <v>169038998</v>
      </c>
      <c r="H36" s="30">
        <v>162794776</v>
      </c>
      <c r="I36" s="30">
        <v>143797108</v>
      </c>
      <c r="J36" s="46">
        <v>131548881</v>
      </c>
      <c r="K36" s="46">
        <v>122284114</v>
      </c>
      <c r="L36" s="46">
        <v>115648737</v>
      </c>
      <c r="M36" s="46">
        <v>111529669</v>
      </c>
      <c r="N36" s="46">
        <v>103077357</v>
      </c>
      <c r="O36" s="46">
        <v>99961362</v>
      </c>
      <c r="P36" s="46">
        <v>95157778</v>
      </c>
      <c r="Q36" s="59">
        <v>89302555</v>
      </c>
      <c r="R36" s="56">
        <v>86971062</v>
      </c>
      <c r="S36" s="56">
        <v>86898268</v>
      </c>
    </row>
    <row r="37" spans="1:19" ht="15.75">
      <c r="A37" s="1" t="s">
        <v>34</v>
      </c>
      <c r="B37" s="32">
        <v>14608094</v>
      </c>
      <c r="C37" s="29">
        <v>14098649</v>
      </c>
      <c r="D37" s="30">
        <v>12828109</v>
      </c>
      <c r="E37" s="30">
        <v>12828109</v>
      </c>
      <c r="F37" s="30">
        <v>12104011</v>
      </c>
      <c r="G37" s="30">
        <v>11966940</v>
      </c>
      <c r="H37" s="30">
        <v>11366646</v>
      </c>
      <c r="I37" s="30">
        <v>10143966</v>
      </c>
      <c r="J37" s="46">
        <v>9310361</v>
      </c>
      <c r="K37" s="46">
        <v>8380871</v>
      </c>
      <c r="L37" s="46">
        <v>7967577</v>
      </c>
      <c r="M37" s="46">
        <v>7223198</v>
      </c>
      <c r="N37" s="46">
        <v>6518645</v>
      </c>
      <c r="O37" s="46">
        <v>6365940</v>
      </c>
      <c r="P37" s="46">
        <v>6009445</v>
      </c>
      <c r="Q37" s="59">
        <v>5620183</v>
      </c>
      <c r="R37" s="56">
        <v>5827075</v>
      </c>
      <c r="S37" s="56">
        <v>5846575</v>
      </c>
    </row>
    <row r="38" spans="1:19" ht="15.75">
      <c r="A38" s="1" t="s">
        <v>35</v>
      </c>
      <c r="B38" s="32">
        <v>128686319</v>
      </c>
      <c r="C38" s="29">
        <v>122145874</v>
      </c>
      <c r="D38" s="30">
        <v>118601874</v>
      </c>
      <c r="E38" s="30">
        <v>118601874</v>
      </c>
      <c r="F38" s="30">
        <v>114316043</v>
      </c>
      <c r="G38" s="30">
        <v>111806043</v>
      </c>
      <c r="H38" s="30">
        <v>111636765</v>
      </c>
      <c r="I38" s="30">
        <v>103368863</v>
      </c>
      <c r="J38" s="46">
        <v>99368027</v>
      </c>
      <c r="K38" s="46">
        <v>94806062</v>
      </c>
      <c r="L38" s="46">
        <v>89890528</v>
      </c>
      <c r="M38" s="46">
        <v>89024051</v>
      </c>
      <c r="N38" s="46">
        <v>86387072</v>
      </c>
      <c r="O38" s="46">
        <v>85894808</v>
      </c>
      <c r="P38" s="46">
        <v>84137516</v>
      </c>
      <c r="Q38" s="59">
        <v>80337188</v>
      </c>
      <c r="R38" s="56">
        <v>79120884</v>
      </c>
      <c r="S38" s="56">
        <v>77489908</v>
      </c>
    </row>
    <row r="39" spans="1:19" ht="15.75">
      <c r="A39" s="1" t="s">
        <v>36</v>
      </c>
      <c r="B39" s="32">
        <v>45309089</v>
      </c>
      <c r="C39" s="29">
        <v>44351988</v>
      </c>
      <c r="D39" s="30">
        <v>42305699</v>
      </c>
      <c r="E39" s="30">
        <v>42305699</v>
      </c>
      <c r="F39" s="30">
        <v>40608127</v>
      </c>
      <c r="G39" s="30">
        <v>38636736</v>
      </c>
      <c r="H39" s="30">
        <v>38633166</v>
      </c>
      <c r="I39" s="30">
        <v>35304385</v>
      </c>
      <c r="J39" s="46">
        <v>31568886</v>
      </c>
      <c r="K39" s="46">
        <v>30613060</v>
      </c>
      <c r="L39" s="46">
        <v>28857935</v>
      </c>
      <c r="M39" s="46">
        <v>28030314</v>
      </c>
      <c r="N39" s="46">
        <v>26572264</v>
      </c>
      <c r="O39" s="46">
        <v>25313317</v>
      </c>
      <c r="P39" s="46">
        <v>24834571</v>
      </c>
      <c r="Q39" s="59">
        <v>23941319</v>
      </c>
      <c r="R39" s="56">
        <v>23807503</v>
      </c>
      <c r="S39" s="56">
        <v>23636644</v>
      </c>
    </row>
    <row r="40" spans="1:19" ht="15.75">
      <c r="A40" s="1" t="s">
        <v>37</v>
      </c>
      <c r="B40" s="32">
        <v>63110633</v>
      </c>
      <c r="C40" s="29">
        <v>61050227</v>
      </c>
      <c r="D40" s="30">
        <v>58474531</v>
      </c>
      <c r="E40" s="30">
        <v>58474531</v>
      </c>
      <c r="F40" s="30">
        <v>56332615</v>
      </c>
      <c r="G40" s="30">
        <v>55108500</v>
      </c>
      <c r="H40" s="30">
        <v>53241869</v>
      </c>
      <c r="I40" s="30">
        <v>48916795</v>
      </c>
      <c r="J40" s="46">
        <v>46067392</v>
      </c>
      <c r="K40" s="46">
        <v>43732002</v>
      </c>
      <c r="L40" s="46">
        <v>42015605</v>
      </c>
      <c r="M40" s="46">
        <v>40843157</v>
      </c>
      <c r="N40" s="46">
        <v>39367195</v>
      </c>
      <c r="O40" s="46">
        <v>38415458</v>
      </c>
      <c r="P40" s="46">
        <v>36751542</v>
      </c>
      <c r="Q40" s="59">
        <v>35265439</v>
      </c>
      <c r="R40" s="56">
        <v>34655182</v>
      </c>
      <c r="S40" s="56">
        <v>34024551</v>
      </c>
    </row>
    <row r="41" spans="1:19" ht="15.75">
      <c r="A41" s="1" t="s">
        <v>38</v>
      </c>
      <c r="B41" s="32">
        <v>113958106</v>
      </c>
      <c r="C41" s="29">
        <v>109347001</v>
      </c>
      <c r="D41" s="30">
        <v>104493360</v>
      </c>
      <c r="E41" s="30">
        <v>104493360</v>
      </c>
      <c r="F41" s="30">
        <v>100796525</v>
      </c>
      <c r="G41" s="30">
        <v>97584357</v>
      </c>
      <c r="H41" s="30">
        <v>93700362</v>
      </c>
      <c r="I41" s="30">
        <v>85945060</v>
      </c>
      <c r="J41" s="46">
        <v>80686639</v>
      </c>
      <c r="K41" s="46">
        <v>76179609</v>
      </c>
      <c r="L41" s="46">
        <v>71937900</v>
      </c>
      <c r="M41" s="46">
        <v>69529553</v>
      </c>
      <c r="N41" s="46">
        <v>63940576</v>
      </c>
      <c r="O41" s="46">
        <v>61950559</v>
      </c>
      <c r="P41" s="46">
        <v>58930388</v>
      </c>
      <c r="Q41" s="59">
        <v>56606606</v>
      </c>
      <c r="R41" s="56">
        <v>55247908</v>
      </c>
      <c r="S41" s="56">
        <v>52193575</v>
      </c>
    </row>
    <row r="42" spans="1:19" ht="15.75">
      <c r="A42" s="1" t="s">
        <v>39</v>
      </c>
      <c r="B42" s="32">
        <v>13667571</v>
      </c>
      <c r="C42" s="29">
        <v>13146717</v>
      </c>
      <c r="D42" s="30">
        <v>12861479</v>
      </c>
      <c r="E42" s="30">
        <v>12861479</v>
      </c>
      <c r="F42" s="30">
        <v>12371417</v>
      </c>
      <c r="G42" s="30">
        <v>12038497</v>
      </c>
      <c r="H42" s="30">
        <v>11436055</v>
      </c>
      <c r="I42" s="30">
        <v>10436821</v>
      </c>
      <c r="J42" s="46">
        <v>9840408</v>
      </c>
      <c r="K42" s="46">
        <v>9249615</v>
      </c>
      <c r="L42" s="46">
        <v>8738344</v>
      </c>
      <c r="M42" s="46">
        <v>8580949</v>
      </c>
      <c r="N42" s="46">
        <v>7867446</v>
      </c>
      <c r="O42" s="46">
        <v>7738867</v>
      </c>
      <c r="P42" s="46">
        <v>7699690</v>
      </c>
      <c r="Q42" s="59">
        <v>7015863</v>
      </c>
      <c r="R42" s="56">
        <v>7112202</v>
      </c>
      <c r="S42" s="56">
        <v>6922059</v>
      </c>
    </row>
    <row r="43" spans="1:19" ht="15.75">
      <c r="A43" s="1" t="s">
        <v>40</v>
      </c>
      <c r="B43" s="32">
        <v>52077834</v>
      </c>
      <c r="C43" s="29">
        <v>51170232</v>
      </c>
      <c r="D43" s="30">
        <v>47630442</v>
      </c>
      <c r="E43" s="30">
        <v>47630442</v>
      </c>
      <c r="F43" s="30">
        <v>45182961</v>
      </c>
      <c r="G43" s="30">
        <v>42281696</v>
      </c>
      <c r="H43" s="30">
        <v>40900336</v>
      </c>
      <c r="I43" s="30">
        <v>37806895</v>
      </c>
      <c r="J43" s="46">
        <v>36207062</v>
      </c>
      <c r="K43" s="46">
        <v>34192509</v>
      </c>
      <c r="L43" s="46">
        <v>32718233</v>
      </c>
      <c r="M43" s="46">
        <v>31771347</v>
      </c>
      <c r="N43" s="46">
        <v>31117743</v>
      </c>
      <c r="O43" s="46">
        <v>30804035</v>
      </c>
      <c r="P43" s="46">
        <v>30187952</v>
      </c>
      <c r="Q43" s="59">
        <v>29148829</v>
      </c>
      <c r="R43" s="56">
        <v>28720406</v>
      </c>
      <c r="S43" s="56">
        <v>28705018</v>
      </c>
    </row>
    <row r="44" spans="1:19" ht="15.75">
      <c r="A44" s="1" t="s">
        <v>41</v>
      </c>
      <c r="B44" s="32">
        <v>7331752</v>
      </c>
      <c r="C44" s="29">
        <v>6959744</v>
      </c>
      <c r="D44" s="30">
        <v>6701189</v>
      </c>
      <c r="E44" s="30">
        <v>6701189</v>
      </c>
      <c r="F44" s="30">
        <v>6210883</v>
      </c>
      <c r="G44" s="30">
        <v>6003963</v>
      </c>
      <c r="H44" s="30">
        <v>5862883</v>
      </c>
      <c r="I44" s="30">
        <v>5690684</v>
      </c>
      <c r="J44" s="46">
        <v>5346899</v>
      </c>
      <c r="K44" s="46">
        <v>5402964</v>
      </c>
      <c r="L44" s="46">
        <v>4925813</v>
      </c>
      <c r="M44" s="46">
        <v>4652603</v>
      </c>
      <c r="N44" s="46">
        <v>4441481</v>
      </c>
      <c r="O44" s="46">
        <v>4338504</v>
      </c>
      <c r="P44" s="46">
        <v>4306065</v>
      </c>
      <c r="Q44" s="59">
        <v>4234297</v>
      </c>
      <c r="R44" s="56">
        <v>4063706</v>
      </c>
      <c r="S44" s="56">
        <v>4043801</v>
      </c>
    </row>
    <row r="45" spans="1:19" ht="15.75">
      <c r="A45" s="1" t="s">
        <v>42</v>
      </c>
      <c r="B45" s="32">
        <v>25821804</v>
      </c>
      <c r="C45" s="29">
        <v>24508244</v>
      </c>
      <c r="D45" s="30">
        <v>23156642</v>
      </c>
      <c r="E45" s="30">
        <v>23156642</v>
      </c>
      <c r="F45" s="30">
        <v>22678671</v>
      </c>
      <c r="G45" s="30">
        <v>22441184</v>
      </c>
      <c r="H45" s="30">
        <v>21618870</v>
      </c>
      <c r="I45" s="30">
        <v>20463594</v>
      </c>
      <c r="J45" s="46">
        <v>19400133</v>
      </c>
      <c r="K45" s="46">
        <v>18230890</v>
      </c>
      <c r="L45" s="46">
        <v>17345960</v>
      </c>
      <c r="M45" s="46">
        <v>16825338</v>
      </c>
      <c r="N45" s="46">
        <v>15399989</v>
      </c>
      <c r="O45" s="46">
        <v>15354075</v>
      </c>
      <c r="P45" s="46">
        <v>14447469</v>
      </c>
      <c r="Q45" s="59">
        <v>13940597</v>
      </c>
      <c r="R45" s="56">
        <v>13339337</v>
      </c>
      <c r="S45" s="56">
        <v>13069505</v>
      </c>
    </row>
    <row r="46" spans="1:19" ht="15.75">
      <c r="A46" s="1" t="s">
        <v>43</v>
      </c>
      <c r="B46" s="32">
        <v>10860299</v>
      </c>
      <c r="C46" s="29">
        <v>9996313</v>
      </c>
      <c r="D46" s="30">
        <v>9536691</v>
      </c>
      <c r="E46" s="30">
        <v>9536691</v>
      </c>
      <c r="F46" s="30">
        <v>9013876</v>
      </c>
      <c r="G46" s="30">
        <v>8986136</v>
      </c>
      <c r="H46" s="30">
        <v>8850662</v>
      </c>
      <c r="I46" s="30">
        <v>7998375</v>
      </c>
      <c r="J46" s="46">
        <v>7499559</v>
      </c>
      <c r="K46" s="46">
        <v>7234963</v>
      </c>
      <c r="L46" s="46">
        <v>6949930</v>
      </c>
      <c r="M46" s="46">
        <v>6833870</v>
      </c>
      <c r="N46" s="46">
        <v>6402312</v>
      </c>
      <c r="O46" s="46">
        <v>6373237</v>
      </c>
      <c r="P46" s="46">
        <v>6248419</v>
      </c>
      <c r="Q46" s="59">
        <v>6008007</v>
      </c>
      <c r="R46" s="56">
        <v>6186554</v>
      </c>
      <c r="S46" s="56">
        <v>5895441</v>
      </c>
    </row>
    <row r="47" spans="1:19" ht="15.75">
      <c r="A47" s="1" t="s">
        <v>44</v>
      </c>
      <c r="B47" s="32">
        <v>5867898</v>
      </c>
      <c r="C47" s="29">
        <v>5793994</v>
      </c>
      <c r="D47" s="30">
        <v>5627037</v>
      </c>
      <c r="E47" s="30">
        <v>5627037</v>
      </c>
      <c r="F47" s="30">
        <v>5194157</v>
      </c>
      <c r="G47" s="30">
        <v>5154596</v>
      </c>
      <c r="H47" s="30">
        <v>4995098</v>
      </c>
      <c r="I47" s="30">
        <v>4772073</v>
      </c>
      <c r="J47" s="46">
        <v>4574035</v>
      </c>
      <c r="K47" s="46">
        <v>4478842</v>
      </c>
      <c r="L47" s="46">
        <v>4335555</v>
      </c>
      <c r="M47" s="46">
        <v>4261688</v>
      </c>
      <c r="N47" s="46">
        <v>4082731</v>
      </c>
      <c r="O47" s="46">
        <v>3953675</v>
      </c>
      <c r="P47" s="46">
        <v>3788791</v>
      </c>
      <c r="Q47" s="59">
        <v>3666680</v>
      </c>
      <c r="R47" s="56">
        <v>3531750</v>
      </c>
      <c r="S47" s="56">
        <v>3534960</v>
      </c>
    </row>
    <row r="48" spans="1:19" ht="15.75">
      <c r="A48" s="1" t="s">
        <v>45</v>
      </c>
      <c r="B48" s="32">
        <v>35223629</v>
      </c>
      <c r="C48" s="29">
        <v>33282078</v>
      </c>
      <c r="D48" s="30">
        <v>29860581</v>
      </c>
      <c r="E48" s="30">
        <v>29860581</v>
      </c>
      <c r="F48" s="30">
        <v>26965070</v>
      </c>
      <c r="G48" s="30">
        <v>25809707</v>
      </c>
      <c r="H48" s="30">
        <v>25494530</v>
      </c>
      <c r="I48" s="30">
        <v>22874945</v>
      </c>
      <c r="J48" s="46">
        <v>21012751</v>
      </c>
      <c r="K48" s="46">
        <v>19453791</v>
      </c>
      <c r="L48" s="46">
        <v>18496942</v>
      </c>
      <c r="M48" s="46">
        <v>18117473</v>
      </c>
      <c r="N48" s="46">
        <v>16597016</v>
      </c>
      <c r="O48" s="46">
        <v>16340696</v>
      </c>
      <c r="P48" s="46">
        <v>15731328</v>
      </c>
      <c r="Q48" s="59">
        <v>14809180</v>
      </c>
      <c r="R48" s="56">
        <v>14963998</v>
      </c>
      <c r="S48" s="56">
        <v>14702219</v>
      </c>
    </row>
    <row r="49" spans="1:19" ht="15.75">
      <c r="A49" s="1" t="s">
        <v>46</v>
      </c>
      <c r="B49" s="32">
        <v>38596835</v>
      </c>
      <c r="C49" s="29">
        <v>37849627</v>
      </c>
      <c r="D49" s="30">
        <v>35607085</v>
      </c>
      <c r="E49" s="30">
        <v>35607085</v>
      </c>
      <c r="F49" s="30">
        <v>33457121</v>
      </c>
      <c r="G49" s="30">
        <v>32056807</v>
      </c>
      <c r="H49" s="30">
        <v>31278693</v>
      </c>
      <c r="I49" s="30">
        <v>28248883</v>
      </c>
      <c r="J49" s="46">
        <v>27051790</v>
      </c>
      <c r="K49" s="46">
        <v>25512181</v>
      </c>
      <c r="L49" s="46">
        <v>23965370</v>
      </c>
      <c r="M49" s="46">
        <v>23415838</v>
      </c>
      <c r="N49" s="46">
        <v>23078931</v>
      </c>
      <c r="O49" s="46">
        <v>23607454</v>
      </c>
      <c r="P49" s="46">
        <v>22709780</v>
      </c>
      <c r="Q49" s="59">
        <v>21731685</v>
      </c>
      <c r="R49" s="56">
        <v>21350076</v>
      </c>
      <c r="S49" s="56">
        <v>21064378</v>
      </c>
    </row>
    <row r="50" spans="1:19" ht="15.75">
      <c r="A50" s="1" t="s">
        <v>47</v>
      </c>
      <c r="B50" s="32">
        <v>28156881</v>
      </c>
      <c r="C50" s="29">
        <v>26714434</v>
      </c>
      <c r="D50" s="30">
        <v>26248028</v>
      </c>
      <c r="E50" s="30">
        <v>26248028</v>
      </c>
      <c r="F50" s="30">
        <v>25876225</v>
      </c>
      <c r="G50" s="30">
        <v>25245733</v>
      </c>
      <c r="H50" s="30">
        <v>24710200</v>
      </c>
      <c r="I50" s="30">
        <v>23355325</v>
      </c>
      <c r="J50" s="46">
        <v>22678251</v>
      </c>
      <c r="K50" s="46">
        <v>21644753</v>
      </c>
      <c r="L50" s="46">
        <v>20581312</v>
      </c>
      <c r="M50" s="46">
        <v>20285322</v>
      </c>
      <c r="N50" s="46">
        <v>19359611</v>
      </c>
      <c r="O50" s="46">
        <v>19289610</v>
      </c>
      <c r="P50" s="46">
        <v>18352626</v>
      </c>
      <c r="Q50" s="59">
        <v>17673957</v>
      </c>
      <c r="R50" s="56">
        <v>17439836</v>
      </c>
      <c r="S50" s="56">
        <v>17587341</v>
      </c>
    </row>
    <row r="51" spans="1:19" ht="15.75">
      <c r="A51" s="1" t="s">
        <v>48</v>
      </c>
      <c r="B51" s="32">
        <v>20971331</v>
      </c>
      <c r="C51" s="29">
        <v>20636337</v>
      </c>
      <c r="D51" s="30">
        <v>18910598</v>
      </c>
      <c r="E51" s="30">
        <v>18910598</v>
      </c>
      <c r="F51" s="30">
        <v>18109187</v>
      </c>
      <c r="G51" s="30">
        <v>17628878</v>
      </c>
      <c r="H51" s="30">
        <v>17521964</v>
      </c>
      <c r="I51" s="30">
        <v>15892535</v>
      </c>
      <c r="J51" s="46">
        <v>14929471</v>
      </c>
      <c r="K51" s="46">
        <v>13911121</v>
      </c>
      <c r="L51" s="46">
        <v>13189488</v>
      </c>
      <c r="M51" s="46">
        <v>13109026</v>
      </c>
      <c r="N51" s="46">
        <v>12513134</v>
      </c>
      <c r="O51" s="46">
        <v>11927191</v>
      </c>
      <c r="P51" s="46">
        <v>11622913</v>
      </c>
      <c r="Q51" s="59">
        <v>10805887</v>
      </c>
      <c r="R51" s="56">
        <v>10875700</v>
      </c>
      <c r="S51" s="56">
        <v>10455593</v>
      </c>
    </row>
    <row r="52" spans="1:19" ht="15.75">
      <c r="A52" s="1" t="s">
        <v>49</v>
      </c>
      <c r="B52" s="32">
        <v>43383611</v>
      </c>
      <c r="C52" s="29">
        <v>41068860</v>
      </c>
      <c r="D52" s="30">
        <v>37450860</v>
      </c>
      <c r="E52" s="30">
        <v>37450860</v>
      </c>
      <c r="F52" s="30">
        <v>34828316</v>
      </c>
      <c r="G52" s="30">
        <v>33365286</v>
      </c>
      <c r="H52" s="30">
        <v>32016905</v>
      </c>
      <c r="I52" s="30">
        <v>29444830</v>
      </c>
      <c r="J52" s="46">
        <v>27525433</v>
      </c>
      <c r="K52" s="46">
        <v>25499995</v>
      </c>
      <c r="L52" s="46">
        <v>23358012</v>
      </c>
      <c r="M52" s="46">
        <v>22447009</v>
      </c>
      <c r="N52" s="46">
        <v>21099311</v>
      </c>
      <c r="O52" s="46">
        <v>19784505</v>
      </c>
      <c r="P52" s="46">
        <v>19096026</v>
      </c>
      <c r="Q52" s="59">
        <v>17776228</v>
      </c>
      <c r="R52" s="56">
        <v>17336927</v>
      </c>
      <c r="S52" s="56">
        <v>16910312</v>
      </c>
    </row>
    <row r="53" spans="1:19" ht="15.75">
      <c r="A53" s="1" t="s">
        <v>50</v>
      </c>
      <c r="B53" s="32">
        <v>5226686</v>
      </c>
      <c r="C53" s="29">
        <v>5158742</v>
      </c>
      <c r="D53" s="30">
        <v>4752591</v>
      </c>
      <c r="E53" s="30">
        <v>4752591</v>
      </c>
      <c r="F53" s="30">
        <v>4554281</v>
      </c>
      <c r="G53" s="30">
        <v>4521074</v>
      </c>
      <c r="H53" s="30">
        <v>4518951</v>
      </c>
      <c r="I53" s="30">
        <v>4343421</v>
      </c>
      <c r="J53" s="46">
        <v>4094202</v>
      </c>
      <c r="K53" s="46">
        <v>3839783</v>
      </c>
      <c r="L53" s="46">
        <v>3659272</v>
      </c>
      <c r="M53" s="46">
        <v>3561589</v>
      </c>
      <c r="N53" s="46">
        <v>3298544</v>
      </c>
      <c r="O53" s="46">
        <v>3352748</v>
      </c>
      <c r="P53" s="46">
        <v>3388492</v>
      </c>
      <c r="Q53" s="59">
        <v>3205859</v>
      </c>
      <c r="R53" s="56">
        <v>3200849</v>
      </c>
      <c r="S53" s="56">
        <v>3149115</v>
      </c>
    </row>
    <row r="54" spans="1:19" ht="15.75">
      <c r="A54" s="1" t="s">
        <v>51</v>
      </c>
      <c r="B54" s="32">
        <v>3149457</v>
      </c>
      <c r="C54" s="29">
        <v>3153757</v>
      </c>
      <c r="D54" s="30">
        <v>2926201</v>
      </c>
      <c r="E54" s="30">
        <v>2926201</v>
      </c>
      <c r="F54" s="30">
        <v>2908515</v>
      </c>
      <c r="G54" s="30">
        <v>2874307</v>
      </c>
      <c r="H54" s="30">
        <v>2811830</v>
      </c>
      <c r="I54" s="30">
        <v>2673664</v>
      </c>
      <c r="J54" s="46">
        <v>2565610</v>
      </c>
      <c r="K54" s="46">
        <v>2229723</v>
      </c>
      <c r="L54" s="46">
        <v>2223142</v>
      </c>
      <c r="M54" s="46">
        <v>2115758</v>
      </c>
      <c r="N54" s="46">
        <v>2140363</v>
      </c>
      <c r="O54" s="46">
        <v>2319295</v>
      </c>
      <c r="P54" s="46">
        <v>2340436</v>
      </c>
      <c r="Q54" s="59">
        <v>2405498</v>
      </c>
      <c r="R54" s="56">
        <v>2305503</v>
      </c>
      <c r="S54" s="56">
        <v>2282255</v>
      </c>
    </row>
    <row r="55" spans="1:19" ht="15.75">
      <c r="A55" s="1" t="s">
        <v>52</v>
      </c>
      <c r="B55" s="32">
        <v>5753723</v>
      </c>
      <c r="C55" s="29">
        <v>5526925</v>
      </c>
      <c r="D55" s="30">
        <v>4912069</v>
      </c>
      <c r="E55" s="30">
        <v>4912069</v>
      </c>
      <c r="F55" s="30">
        <v>4707541</v>
      </c>
      <c r="G55" s="30">
        <v>4686633</v>
      </c>
      <c r="H55" s="30">
        <v>4399440</v>
      </c>
      <c r="I55" s="30">
        <v>4123923</v>
      </c>
      <c r="J55" s="46">
        <v>3971991</v>
      </c>
      <c r="K55" s="46">
        <v>3652914</v>
      </c>
      <c r="L55" s="46">
        <v>3589929</v>
      </c>
      <c r="M55" s="46">
        <v>3541071</v>
      </c>
      <c r="N55" s="46">
        <v>3446714</v>
      </c>
      <c r="O55" s="46">
        <v>3379138</v>
      </c>
      <c r="P55" s="46">
        <v>3286896</v>
      </c>
      <c r="Q55" s="59">
        <v>3163480</v>
      </c>
      <c r="R55" s="56">
        <v>3300216</v>
      </c>
      <c r="S55" s="56">
        <v>3158755</v>
      </c>
    </row>
    <row r="56" spans="1:19" ht="15.75">
      <c r="A56" s="1" t="s">
        <v>53</v>
      </c>
      <c r="B56" s="32">
        <v>21846574</v>
      </c>
      <c r="C56" s="29">
        <v>21412281</v>
      </c>
      <c r="D56" s="30">
        <v>21433072</v>
      </c>
      <c r="E56" s="30">
        <v>21433072</v>
      </c>
      <c r="F56" s="30">
        <v>20970339</v>
      </c>
      <c r="G56" s="30">
        <v>20825873</v>
      </c>
      <c r="H56" s="30">
        <v>20501092</v>
      </c>
      <c r="I56" s="30">
        <v>20002039</v>
      </c>
      <c r="J56" s="46">
        <v>18946840</v>
      </c>
      <c r="K56" s="46">
        <v>17490022</v>
      </c>
      <c r="L56" s="46">
        <v>16692447</v>
      </c>
      <c r="M56" s="46">
        <v>16038762</v>
      </c>
      <c r="N56" s="46">
        <v>15493683</v>
      </c>
      <c r="O56" s="46">
        <v>15360584</v>
      </c>
      <c r="P56" s="46">
        <v>14890052</v>
      </c>
      <c r="Q56" s="59">
        <v>13858607</v>
      </c>
      <c r="R56" s="56">
        <v>13748039</v>
      </c>
      <c r="S56" s="56">
        <v>13610900</v>
      </c>
    </row>
    <row r="57" spans="1:19" ht="15.75">
      <c r="A57" s="1" t="s">
        <v>54</v>
      </c>
      <c r="B57" s="32">
        <v>158627302</v>
      </c>
      <c r="C57" s="29">
        <v>155474366</v>
      </c>
      <c r="D57" s="30">
        <v>148977561</v>
      </c>
      <c r="E57" s="30">
        <v>148977561</v>
      </c>
      <c r="F57" s="30">
        <v>142850917</v>
      </c>
      <c r="G57" s="30">
        <v>139055141</v>
      </c>
      <c r="H57" s="30">
        <v>139854429</v>
      </c>
      <c r="I57" s="30">
        <v>128238143</v>
      </c>
      <c r="J57" s="46">
        <v>123421516</v>
      </c>
      <c r="K57" s="46">
        <v>117818979</v>
      </c>
      <c r="L57" s="46">
        <v>112631046</v>
      </c>
      <c r="M57" s="46">
        <v>113035154</v>
      </c>
      <c r="N57" s="46">
        <v>109802507</v>
      </c>
      <c r="O57" s="46">
        <v>108765438</v>
      </c>
      <c r="P57" s="46">
        <v>106634817</v>
      </c>
      <c r="Q57" s="59">
        <v>102748387</v>
      </c>
      <c r="R57" s="56">
        <v>102670748</v>
      </c>
      <c r="S57" s="56">
        <v>101396957</v>
      </c>
    </row>
    <row r="58" spans="1:19" ht="15.75">
      <c r="A58" s="1" t="s">
        <v>55</v>
      </c>
      <c r="B58" s="32">
        <v>19113785</v>
      </c>
      <c r="C58" s="29">
        <v>18551675</v>
      </c>
      <c r="D58" s="30">
        <v>18046451</v>
      </c>
      <c r="E58" s="30">
        <v>18046451</v>
      </c>
      <c r="F58" s="30">
        <v>17251738</v>
      </c>
      <c r="G58" s="30">
        <v>16182324</v>
      </c>
      <c r="H58" s="30">
        <v>15706961</v>
      </c>
      <c r="I58" s="30">
        <v>15576758</v>
      </c>
      <c r="J58" s="46">
        <v>15122777</v>
      </c>
      <c r="K58" s="46">
        <v>14466907</v>
      </c>
      <c r="L58" s="46">
        <v>13905272</v>
      </c>
      <c r="M58" s="46">
        <v>13634105</v>
      </c>
      <c r="N58" s="46">
        <v>13613738</v>
      </c>
      <c r="O58" s="46">
        <v>13212594</v>
      </c>
      <c r="P58" s="46">
        <v>12880455</v>
      </c>
      <c r="Q58" s="59">
        <v>12459082</v>
      </c>
      <c r="R58" s="56">
        <v>12554793</v>
      </c>
      <c r="S58" s="56">
        <v>12426179</v>
      </c>
    </row>
    <row r="59" spans="1:19" ht="15.75">
      <c r="A59" s="1" t="s">
        <v>56</v>
      </c>
      <c r="B59" s="32">
        <v>8621030</v>
      </c>
      <c r="C59" s="29">
        <v>8472159</v>
      </c>
      <c r="D59" s="30">
        <v>7707257</v>
      </c>
      <c r="E59" s="30">
        <v>7707257</v>
      </c>
      <c r="F59" s="30">
        <v>7976674</v>
      </c>
      <c r="G59" s="30">
        <v>7849203</v>
      </c>
      <c r="H59" s="30">
        <v>7603315</v>
      </c>
      <c r="I59" s="30">
        <v>6880450</v>
      </c>
      <c r="J59" s="46">
        <v>6380940</v>
      </c>
      <c r="K59" s="46">
        <v>5996421</v>
      </c>
      <c r="L59" s="46">
        <v>5843476</v>
      </c>
      <c r="M59" s="46">
        <v>5630272</v>
      </c>
      <c r="N59" s="46">
        <v>5382833</v>
      </c>
      <c r="O59" s="46">
        <v>5190322</v>
      </c>
      <c r="P59" s="46">
        <v>4893062</v>
      </c>
      <c r="Q59" s="59">
        <v>4673703</v>
      </c>
      <c r="R59" s="56">
        <v>4665808</v>
      </c>
      <c r="S59" s="56">
        <v>4921630</v>
      </c>
    </row>
    <row r="60" spans="1:19" ht="15.75">
      <c r="A60" s="1" t="s">
        <v>57</v>
      </c>
      <c r="B60" s="32">
        <v>11698042</v>
      </c>
      <c r="C60" s="29">
        <v>11739154</v>
      </c>
      <c r="D60" s="30">
        <v>11352498</v>
      </c>
      <c r="E60" s="30">
        <v>11352498</v>
      </c>
      <c r="F60" s="30">
        <v>11238919</v>
      </c>
      <c r="G60" s="30">
        <v>11316544</v>
      </c>
      <c r="H60" s="30">
        <v>10957076</v>
      </c>
      <c r="I60" s="30">
        <v>10183586</v>
      </c>
      <c r="J60" s="46">
        <v>9540471</v>
      </c>
      <c r="K60" s="46">
        <v>9167346</v>
      </c>
      <c r="L60" s="46">
        <v>8767593</v>
      </c>
      <c r="M60" s="46">
        <v>8361101</v>
      </c>
      <c r="N60" s="46">
        <v>8051765</v>
      </c>
      <c r="O60" s="46">
        <v>7732758</v>
      </c>
      <c r="P60" s="46">
        <v>7444147</v>
      </c>
      <c r="Q60" s="59">
        <v>7249223</v>
      </c>
      <c r="R60" s="56">
        <v>7335657</v>
      </c>
      <c r="S60" s="56">
        <v>7232016</v>
      </c>
    </row>
    <row r="61" spans="1:19" ht="15.75">
      <c r="A61" s="1" t="s">
        <v>58</v>
      </c>
      <c r="B61" s="32">
        <v>30807574</v>
      </c>
      <c r="C61" s="29">
        <v>30209234</v>
      </c>
      <c r="D61" s="30">
        <v>28855291</v>
      </c>
      <c r="E61" s="30">
        <v>28855291</v>
      </c>
      <c r="F61" s="30">
        <v>27912592</v>
      </c>
      <c r="G61" s="30">
        <v>27210535</v>
      </c>
      <c r="H61" s="30">
        <v>26962241</v>
      </c>
      <c r="I61" s="30">
        <v>25503892</v>
      </c>
      <c r="J61" s="46">
        <v>24117908</v>
      </c>
      <c r="K61" s="46">
        <v>22737161</v>
      </c>
      <c r="L61" s="46">
        <v>22408386</v>
      </c>
      <c r="M61" s="46">
        <v>21593070</v>
      </c>
      <c r="N61" s="46">
        <v>20917803</v>
      </c>
      <c r="O61" s="46">
        <v>20491975</v>
      </c>
      <c r="P61" s="46">
        <v>20225166</v>
      </c>
      <c r="Q61" s="59">
        <v>19692930</v>
      </c>
      <c r="R61" s="56">
        <v>19642393</v>
      </c>
      <c r="S61" s="56">
        <v>19296945</v>
      </c>
    </row>
    <row r="62" spans="1:19" ht="15.75">
      <c r="A62" s="1" t="s">
        <v>59</v>
      </c>
      <c r="B62" s="32">
        <v>11487301</v>
      </c>
      <c r="C62" s="29">
        <v>11103808</v>
      </c>
      <c r="D62" s="30">
        <v>10836299</v>
      </c>
      <c r="E62" s="30">
        <v>10836299</v>
      </c>
      <c r="F62" s="30">
        <v>10382048</v>
      </c>
      <c r="G62" s="30">
        <v>10201128</v>
      </c>
      <c r="H62" s="30">
        <v>9918372</v>
      </c>
      <c r="I62" s="30">
        <v>9101791</v>
      </c>
      <c r="J62" s="46">
        <v>8503912</v>
      </c>
      <c r="K62" s="46">
        <v>7953619</v>
      </c>
      <c r="L62" s="46">
        <v>7661307</v>
      </c>
      <c r="M62" s="46">
        <v>7440795</v>
      </c>
      <c r="N62" s="46">
        <v>7115610</v>
      </c>
      <c r="O62" s="46">
        <v>6596684</v>
      </c>
      <c r="P62" s="46">
        <v>6445922</v>
      </c>
      <c r="Q62" s="59">
        <v>6383961</v>
      </c>
      <c r="R62" s="56">
        <v>6419330</v>
      </c>
      <c r="S62" s="56">
        <v>6193226</v>
      </c>
    </row>
    <row r="63" spans="1:19" ht="15.75">
      <c r="A63" s="1" t="s">
        <v>60</v>
      </c>
      <c r="B63" s="32">
        <v>11514585</v>
      </c>
      <c r="C63" s="29">
        <v>10983238</v>
      </c>
      <c r="D63" s="30">
        <v>10379934</v>
      </c>
      <c r="E63" s="30">
        <v>10379934</v>
      </c>
      <c r="F63" s="30">
        <v>10059464</v>
      </c>
      <c r="G63" s="30">
        <v>9881833</v>
      </c>
      <c r="H63" s="30">
        <v>9829947</v>
      </c>
      <c r="I63" s="30">
        <v>8884898</v>
      </c>
      <c r="J63" s="46">
        <v>8366394</v>
      </c>
      <c r="K63" s="46">
        <v>7822172</v>
      </c>
      <c r="L63" s="46">
        <v>7659052</v>
      </c>
      <c r="M63" s="46">
        <v>7397550</v>
      </c>
      <c r="N63" s="46">
        <v>6995823</v>
      </c>
      <c r="O63" s="46">
        <v>6852283</v>
      </c>
      <c r="P63" s="46">
        <v>6788183</v>
      </c>
      <c r="Q63" s="59">
        <v>6532324</v>
      </c>
      <c r="R63" s="56">
        <v>6281540</v>
      </c>
      <c r="S63" s="56">
        <v>6139004</v>
      </c>
    </row>
    <row r="64" spans="1:19" ht="15.75">
      <c r="A64" s="1" t="s">
        <v>61</v>
      </c>
      <c r="B64" s="32">
        <v>16381873</v>
      </c>
      <c r="C64" s="29">
        <v>15675049</v>
      </c>
      <c r="D64" s="30">
        <v>14536558</v>
      </c>
      <c r="E64" s="30">
        <v>14536558</v>
      </c>
      <c r="F64" s="30">
        <v>13600305</v>
      </c>
      <c r="G64" s="30">
        <v>13079411</v>
      </c>
      <c r="H64" s="30">
        <v>13360824</v>
      </c>
      <c r="I64" s="30">
        <v>12527318</v>
      </c>
      <c r="J64" s="46">
        <v>11420014</v>
      </c>
      <c r="K64" s="46">
        <v>10944836</v>
      </c>
      <c r="L64" s="46">
        <v>10270456</v>
      </c>
      <c r="M64" s="46">
        <v>9775696</v>
      </c>
      <c r="N64" s="46">
        <v>9100309</v>
      </c>
      <c r="O64" s="46">
        <v>8967063</v>
      </c>
      <c r="P64" s="46">
        <v>8667168</v>
      </c>
      <c r="Q64" s="59">
        <v>8278233</v>
      </c>
      <c r="R64" s="56">
        <v>8734437</v>
      </c>
      <c r="S64" s="56">
        <v>8618648</v>
      </c>
    </row>
    <row r="65" spans="1:19" ht="15.75">
      <c r="A65" s="1" t="s">
        <v>62</v>
      </c>
      <c r="B65" s="32">
        <v>128141681</v>
      </c>
      <c r="C65" s="29">
        <v>123740903</v>
      </c>
      <c r="D65" s="30">
        <v>116165195</v>
      </c>
      <c r="E65" s="30">
        <v>116165195</v>
      </c>
      <c r="F65" s="30">
        <v>111644020</v>
      </c>
      <c r="G65" s="30">
        <v>108026764</v>
      </c>
      <c r="H65" s="30">
        <v>105370825</v>
      </c>
      <c r="I65" s="30">
        <v>98516889</v>
      </c>
      <c r="J65" s="46">
        <v>95934200</v>
      </c>
      <c r="K65" s="46">
        <v>90576429</v>
      </c>
      <c r="L65" s="46">
        <v>85370956</v>
      </c>
      <c r="M65" s="46">
        <v>82789895</v>
      </c>
      <c r="N65" s="46">
        <v>80040514</v>
      </c>
      <c r="O65" s="46">
        <v>78326360</v>
      </c>
      <c r="P65" s="46">
        <v>74987374</v>
      </c>
      <c r="Q65" s="59">
        <v>71157834</v>
      </c>
      <c r="R65" s="56">
        <v>70402175</v>
      </c>
      <c r="S65" s="56">
        <v>68604657</v>
      </c>
    </row>
    <row r="66" spans="1:19" ht="15.75">
      <c r="A66" s="1" t="s">
        <v>63</v>
      </c>
      <c r="B66" s="32">
        <v>4979408</v>
      </c>
      <c r="C66" s="29">
        <v>4613988</v>
      </c>
      <c r="D66" s="30">
        <v>4463598</v>
      </c>
      <c r="E66" s="30">
        <v>4463598</v>
      </c>
      <c r="F66" s="30">
        <v>4141966</v>
      </c>
      <c r="G66" s="30">
        <v>3915625</v>
      </c>
      <c r="H66" s="30">
        <v>4227646</v>
      </c>
      <c r="I66" s="30">
        <v>3887115</v>
      </c>
      <c r="J66" s="46">
        <v>3525885</v>
      </c>
      <c r="K66" s="46">
        <v>3460111</v>
      </c>
      <c r="L66" s="46">
        <v>3201546</v>
      </c>
      <c r="M66" s="46">
        <v>3070068</v>
      </c>
      <c r="N66" s="46">
        <v>3046731</v>
      </c>
      <c r="O66" s="46">
        <v>2942905</v>
      </c>
      <c r="P66" s="46">
        <v>2949801</v>
      </c>
      <c r="Q66" s="59">
        <v>2989906</v>
      </c>
      <c r="R66" s="56">
        <v>2925114</v>
      </c>
      <c r="S66" s="56">
        <v>2864285</v>
      </c>
    </row>
    <row r="67" spans="1:19" ht="15.75">
      <c r="A67" s="1" t="s">
        <v>64</v>
      </c>
      <c r="B67" s="32">
        <v>3824099</v>
      </c>
      <c r="C67" s="29">
        <v>3734623</v>
      </c>
      <c r="D67" s="30">
        <v>3484016</v>
      </c>
      <c r="E67" s="30">
        <v>3484016</v>
      </c>
      <c r="F67" s="30">
        <v>3288524</v>
      </c>
      <c r="G67" s="30">
        <v>3184668</v>
      </c>
      <c r="H67" s="30">
        <v>3133721</v>
      </c>
      <c r="I67" s="30">
        <v>2927081</v>
      </c>
      <c r="J67" s="46">
        <v>2886825</v>
      </c>
      <c r="K67" s="46">
        <v>2627286</v>
      </c>
      <c r="L67" s="46">
        <v>2492677</v>
      </c>
      <c r="M67" s="46">
        <v>2474904</v>
      </c>
      <c r="N67" s="46">
        <v>2235065</v>
      </c>
      <c r="O67" s="46">
        <v>2175223</v>
      </c>
      <c r="P67" s="46">
        <v>2136877</v>
      </c>
      <c r="Q67" s="59">
        <v>2165360</v>
      </c>
      <c r="R67" s="56">
        <v>2198378</v>
      </c>
      <c r="S67" s="56">
        <v>2255931</v>
      </c>
    </row>
    <row r="68" spans="1:19" ht="15.75">
      <c r="A68" s="1"/>
      <c r="B68" s="28"/>
      <c r="C68" s="28"/>
      <c r="D68" s="30"/>
      <c r="E68" s="30"/>
      <c r="F68" s="30"/>
      <c r="G68" s="30"/>
      <c r="H68" s="30"/>
      <c r="I68" s="30"/>
      <c r="J68" s="46"/>
      <c r="K68" s="46"/>
      <c r="L68" s="46"/>
      <c r="M68" s="46"/>
      <c r="N68" s="46"/>
      <c r="O68" s="46"/>
      <c r="P68" s="46"/>
      <c r="Q68" s="59"/>
      <c r="R68" s="56"/>
      <c r="S68" s="56"/>
    </row>
    <row r="69" spans="1:19" ht="15.75">
      <c r="A69" s="1" t="s">
        <v>65</v>
      </c>
      <c r="B69" s="31">
        <v>25446765</v>
      </c>
      <c r="C69" s="31">
        <v>26850998</v>
      </c>
      <c r="D69" s="30">
        <v>29858175</v>
      </c>
      <c r="E69" s="30">
        <v>29858175</v>
      </c>
      <c r="F69" s="30">
        <v>32207620</v>
      </c>
      <c r="G69" s="30">
        <v>36334152</v>
      </c>
      <c r="H69" s="30">
        <v>38467931</v>
      </c>
      <c r="I69" s="30">
        <v>38773214</v>
      </c>
      <c r="J69" s="46">
        <v>39533503</v>
      </c>
      <c r="K69" s="46">
        <v>39548524</v>
      </c>
      <c r="L69" s="46">
        <v>40000116</v>
      </c>
      <c r="M69" s="46">
        <v>39741949</v>
      </c>
      <c r="N69" s="54">
        <v>39833768</v>
      </c>
      <c r="O69" s="46">
        <v>41352325</v>
      </c>
      <c r="P69" s="46">
        <v>42744649</v>
      </c>
      <c r="Q69" s="59">
        <v>43751009</v>
      </c>
      <c r="R69" s="56">
        <v>45310336</v>
      </c>
      <c r="S69" s="56">
        <v>44440817</v>
      </c>
    </row>
    <row r="70" spans="1:19" ht="15.75">
      <c r="A70" s="22"/>
      <c r="B70" s="33"/>
      <c r="C70" s="2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5.75">
      <c r="A71" s="1" t="s">
        <v>66</v>
      </c>
      <c r="B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 ht="15.75">
      <c r="A72" s="1"/>
      <c r="B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 ht="15.75">
      <c r="A73" s="1" t="s">
        <v>67</v>
      </c>
      <c r="B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2:19" ht="15.75">
      <c r="B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2:19" ht="15.75">
      <c r="B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2:19" ht="15.75">
      <c r="B76" s="28"/>
      <c r="D76" s="28"/>
      <c r="E76" s="28"/>
      <c r="F76" s="42"/>
      <c r="G76" s="42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2:19" ht="15.75">
      <c r="B77" s="28"/>
      <c r="D77" s="28"/>
      <c r="E77" s="28"/>
      <c r="F77" s="42"/>
      <c r="G77" s="4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2:19" ht="15.75">
      <c r="B78" s="28"/>
      <c r="D78" s="28"/>
      <c r="E78" s="28"/>
      <c r="F78" s="42"/>
      <c r="G78" s="4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2:19" ht="15.75">
      <c r="B79" s="28"/>
      <c r="D79" s="28"/>
      <c r="E79" s="28"/>
      <c r="F79" s="42"/>
      <c r="G79" s="4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2:19" ht="15.75">
      <c r="B80" s="28"/>
      <c r="D80" s="28"/>
      <c r="E80" s="28"/>
      <c r="F80" s="42"/>
      <c r="G80" s="4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2:19" ht="15.75">
      <c r="B81" s="28"/>
      <c r="D81" s="28"/>
      <c r="E81" s="28"/>
      <c r="F81" s="42"/>
      <c r="G81" s="4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42"/>
    </row>
    <row r="82" spans="2:19" ht="15.75">
      <c r="B82" s="28"/>
      <c r="D82" s="28"/>
      <c r="E82" s="28"/>
      <c r="F82" s="42"/>
      <c r="G82" s="42"/>
      <c r="H82" s="28"/>
      <c r="I82" s="28"/>
      <c r="J82" s="42"/>
      <c r="K82" s="28"/>
      <c r="L82" s="28"/>
      <c r="M82" s="28"/>
      <c r="N82" s="42"/>
      <c r="O82" s="28"/>
      <c r="P82" s="28"/>
      <c r="Q82" s="28"/>
      <c r="R82" s="28"/>
      <c r="S82" s="42"/>
    </row>
    <row r="83" spans="2:19" ht="15.75">
      <c r="B83" s="28"/>
      <c r="D83" s="28"/>
      <c r="E83" s="28"/>
      <c r="F83" s="42"/>
      <c r="G83" s="42"/>
      <c r="H83" s="42"/>
      <c r="I83" s="42"/>
      <c r="J83" s="42"/>
      <c r="K83" s="28"/>
      <c r="L83" s="28"/>
      <c r="M83" s="28"/>
      <c r="N83" s="42"/>
      <c r="O83" s="28"/>
      <c r="P83" s="28"/>
      <c r="Q83" s="28"/>
      <c r="R83" s="28"/>
      <c r="S83" s="42"/>
    </row>
    <row r="84" spans="2:18" ht="15.75">
      <c r="B84" s="28"/>
      <c r="D84" s="14"/>
      <c r="E84" s="14"/>
      <c r="K84" s="14"/>
      <c r="L84" s="14"/>
      <c r="M84" s="14"/>
      <c r="O84" s="14"/>
      <c r="P84" s="14"/>
      <c r="Q84" s="14"/>
      <c r="R84" s="14"/>
    </row>
    <row r="85" ht="15.75">
      <c r="B85" s="28"/>
    </row>
    <row r="86" ht="15.75">
      <c r="B86" s="28"/>
    </row>
    <row r="87" ht="15.75">
      <c r="B87" s="28"/>
    </row>
    <row r="88" ht="15.75">
      <c r="B88" s="28"/>
    </row>
    <row r="89" ht="15.75">
      <c r="B89" s="28"/>
    </row>
    <row r="90" ht="15.75">
      <c r="B90" s="28"/>
    </row>
    <row r="91" ht="15.75">
      <c r="B91" s="28"/>
    </row>
    <row r="92" ht="15.75">
      <c r="B92" s="28"/>
    </row>
    <row r="93" ht="15.75">
      <c r="B93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0.6640625" style="1" customWidth="1"/>
    <col min="2" max="3" width="18.6640625" style="1" customWidth="1"/>
    <col min="4" max="4" width="4.4453125" style="1" customWidth="1"/>
    <col min="5" max="6" width="18.6640625" style="1" customWidth="1"/>
    <col min="7" max="7" width="3.21484375" style="1" customWidth="1"/>
    <col min="8" max="9" width="12.77734375" style="1" customWidth="1"/>
    <col min="10" max="16384" width="11.4453125" style="1" customWidth="1"/>
  </cols>
  <sheetData>
    <row r="1" ht="20.25">
      <c r="A1" s="26" t="s">
        <v>68</v>
      </c>
    </row>
    <row r="2" ht="20.25">
      <c r="A2" s="26" t="s">
        <v>69</v>
      </c>
    </row>
    <row r="3" ht="14.25">
      <c r="A3" s="1" t="s">
        <v>0</v>
      </c>
    </row>
    <row r="4" spans="1:9" ht="14.25">
      <c r="A4" s="2" t="s">
        <v>0</v>
      </c>
      <c r="B4" s="63">
        <v>2014</v>
      </c>
      <c r="C4" s="63"/>
      <c r="D4" s="3"/>
      <c r="E4" s="63">
        <v>2015</v>
      </c>
      <c r="F4" s="63"/>
      <c r="G4" s="4"/>
      <c r="H4" s="63" t="s">
        <v>1</v>
      </c>
      <c r="I4" s="63"/>
    </row>
    <row r="5" spans="1:9" ht="14.2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</row>
    <row r="6" spans="2:9" ht="14.25">
      <c r="B6" s="8"/>
      <c r="C6" s="8"/>
      <c r="D6" s="8"/>
      <c r="E6" s="8"/>
      <c r="F6" s="9"/>
      <c r="G6" s="10"/>
      <c r="H6" s="10"/>
      <c r="I6" s="11"/>
    </row>
    <row r="7" spans="1:10" ht="14.25">
      <c r="A7" s="1" t="s">
        <v>5</v>
      </c>
      <c r="B7" s="12">
        <f>+B9+B11+B70</f>
        <v>701600.3333333333</v>
      </c>
      <c r="C7" s="27">
        <v>4937873247</v>
      </c>
      <c r="D7" s="12"/>
      <c r="E7" s="12">
        <f>+E9+E11+E70</f>
        <v>711575.9166666667</v>
      </c>
      <c r="F7" s="27">
        <v>5045837836</v>
      </c>
      <c r="G7" s="13"/>
      <c r="H7" s="34">
        <v>0.014199999999999999</v>
      </c>
      <c r="I7" s="34">
        <v>0.0219</v>
      </c>
      <c r="J7" s="14"/>
    </row>
    <row r="8" spans="2:10" ht="14.25">
      <c r="B8" s="14"/>
      <c r="C8" s="28"/>
      <c r="D8" s="15"/>
      <c r="E8" s="14"/>
      <c r="F8" s="28"/>
      <c r="G8" s="16"/>
      <c r="H8" s="34"/>
      <c r="I8" s="34"/>
      <c r="J8" s="14"/>
    </row>
    <row r="9" spans="1:10" ht="14.25">
      <c r="A9" s="1" t="s">
        <v>6</v>
      </c>
      <c r="B9" s="17">
        <v>425122.5833333333</v>
      </c>
      <c r="C9" s="29">
        <v>3033542880</v>
      </c>
      <c r="D9" s="17"/>
      <c r="E9" s="17">
        <v>429159.75</v>
      </c>
      <c r="F9" s="29">
        <v>3077256704</v>
      </c>
      <c r="G9" s="17"/>
      <c r="H9" s="34">
        <v>0.009496476604493096</v>
      </c>
      <c r="I9" s="34">
        <v>0.01441015529670047</v>
      </c>
      <c r="J9" s="14"/>
    </row>
    <row r="10" spans="2:10" ht="14.25">
      <c r="B10" s="18"/>
      <c r="C10" s="30"/>
      <c r="D10" s="18"/>
      <c r="E10" s="18"/>
      <c r="F10" s="30"/>
      <c r="G10" s="18"/>
      <c r="H10" s="34"/>
      <c r="I10" s="34"/>
      <c r="J10" s="14"/>
    </row>
    <row r="11" spans="1:10" ht="14.25">
      <c r="A11" s="1" t="s">
        <v>7</v>
      </c>
      <c r="B11" s="18">
        <f>SUM(B12:B68)</f>
        <v>271300.2499999999</v>
      </c>
      <c r="C11" s="30">
        <f>SUM(C12:C68)</f>
        <v>1877479369</v>
      </c>
      <c r="D11" s="18"/>
      <c r="E11" s="18">
        <f>SUM(E12:E68)</f>
        <v>277712.8333333334</v>
      </c>
      <c r="F11" s="30">
        <f>SUM(F12:F68)</f>
        <v>1943134367</v>
      </c>
      <c r="G11" s="18"/>
      <c r="H11" s="34">
        <v>0.0236</v>
      </c>
      <c r="I11" s="34">
        <v>0.035</v>
      </c>
      <c r="J11" s="14"/>
    </row>
    <row r="12" spans="1:10" ht="14.25">
      <c r="A12" s="1" t="s">
        <v>8</v>
      </c>
      <c r="B12" s="17">
        <v>7424.833333333333</v>
      </c>
      <c r="C12" s="29">
        <v>50836949</v>
      </c>
      <c r="D12" s="17"/>
      <c r="E12" s="19">
        <v>7523.083333333333</v>
      </c>
      <c r="F12" s="32">
        <v>52770535</v>
      </c>
      <c r="G12" s="17"/>
      <c r="H12" s="34">
        <v>0.01323262026083638</v>
      </c>
      <c r="I12" s="34">
        <v>0.03803505202485696</v>
      </c>
      <c r="J12" s="14"/>
    </row>
    <row r="13" spans="1:10" ht="14.25">
      <c r="A13" s="1" t="s">
        <v>9</v>
      </c>
      <c r="B13" s="17">
        <v>1586.6666666666665</v>
      </c>
      <c r="C13" s="29">
        <v>10695575</v>
      </c>
      <c r="D13" s="17"/>
      <c r="E13" s="19">
        <v>1587.5833333333333</v>
      </c>
      <c r="F13" s="32">
        <v>10763801</v>
      </c>
      <c r="G13" s="17"/>
      <c r="H13" s="34">
        <v>0.0005777310924369748</v>
      </c>
      <c r="I13" s="34">
        <v>0.006378899685150168</v>
      </c>
      <c r="J13" s="14"/>
    </row>
    <row r="14" spans="1:10" ht="14.25">
      <c r="A14" s="1" t="s">
        <v>10</v>
      </c>
      <c r="B14" s="17">
        <v>7185.583333333332</v>
      </c>
      <c r="C14" s="29">
        <v>50435560</v>
      </c>
      <c r="D14" s="17"/>
      <c r="E14" s="19">
        <v>7355.416666666666</v>
      </c>
      <c r="F14" s="32">
        <v>52729928</v>
      </c>
      <c r="G14" s="17"/>
      <c r="H14" s="34">
        <v>0.02363528825077992</v>
      </c>
      <c r="I14" s="34">
        <v>0.04549107812027863</v>
      </c>
      <c r="J14" s="14"/>
    </row>
    <row r="15" spans="1:10" ht="14.25">
      <c r="A15" s="1" t="s">
        <v>11</v>
      </c>
      <c r="B15" s="17">
        <v>2649.583333333333</v>
      </c>
      <c r="C15" s="29">
        <v>17687456</v>
      </c>
      <c r="D15" s="17"/>
      <c r="E15" s="19">
        <v>2651.333333333333</v>
      </c>
      <c r="F15" s="32">
        <v>17678880</v>
      </c>
      <c r="G15" s="17"/>
      <c r="H15" s="34">
        <v>0.0006604812077370656</v>
      </c>
      <c r="I15" s="34">
        <v>-0.0004848633969746695</v>
      </c>
      <c r="J15" s="14"/>
    </row>
    <row r="16" spans="1:10" ht="14.25">
      <c r="A16" s="1" t="s">
        <v>12</v>
      </c>
      <c r="B16" s="17">
        <v>1931.1666666666665</v>
      </c>
      <c r="C16" s="29">
        <v>13266712</v>
      </c>
      <c r="D16" s="17"/>
      <c r="E16" s="19">
        <v>1983.1666666666663</v>
      </c>
      <c r="F16" s="32">
        <v>13805521</v>
      </c>
      <c r="G16" s="17"/>
      <c r="H16" s="34">
        <v>0.026926728229912836</v>
      </c>
      <c r="I16" s="34">
        <v>0.04061360493843539</v>
      </c>
      <c r="J16" s="14"/>
    </row>
    <row r="17" spans="1:10" ht="14.25">
      <c r="A17" s="1" t="s">
        <v>13</v>
      </c>
      <c r="B17" s="17">
        <v>5102.333333333333</v>
      </c>
      <c r="C17" s="29">
        <v>35260385</v>
      </c>
      <c r="D17" s="17"/>
      <c r="E17" s="19">
        <v>5131.083333333333</v>
      </c>
      <c r="F17" s="32">
        <v>35560432</v>
      </c>
      <c r="G17" s="17"/>
      <c r="H17" s="34">
        <v>0.005634676945188476</v>
      </c>
      <c r="I17" s="34">
        <v>0.008509464658426164</v>
      </c>
      <c r="J17" s="14"/>
    </row>
    <row r="18" spans="1:10" ht="14.25">
      <c r="A18" s="1" t="s">
        <v>14</v>
      </c>
      <c r="B18" s="17">
        <v>3585.5</v>
      </c>
      <c r="C18" s="29">
        <v>23695152</v>
      </c>
      <c r="D18" s="17"/>
      <c r="E18" s="19">
        <v>3590.4166666666665</v>
      </c>
      <c r="F18" s="32">
        <v>24358596</v>
      </c>
      <c r="G18" s="17"/>
      <c r="H18" s="34">
        <v>0.0013712638869520755</v>
      </c>
      <c r="I18" s="34">
        <v>0.027999145141588456</v>
      </c>
      <c r="J18" s="14"/>
    </row>
    <row r="19" spans="1:10" ht="14.25">
      <c r="A19" s="1" t="s">
        <v>15</v>
      </c>
      <c r="B19" s="17">
        <v>1631.3333333333333</v>
      </c>
      <c r="C19" s="29">
        <v>10782202</v>
      </c>
      <c r="D19" s="17"/>
      <c r="E19" s="19">
        <v>1641.1666666666665</v>
      </c>
      <c r="F19" s="32">
        <v>10848483</v>
      </c>
      <c r="G19" s="17"/>
      <c r="H19" s="34">
        <v>0.006027789129546384</v>
      </c>
      <c r="I19" s="34">
        <v>0.0061472600865760075</v>
      </c>
      <c r="J19" s="14"/>
    </row>
    <row r="20" spans="1:10" ht="14.25">
      <c r="A20" s="1" t="s">
        <v>16</v>
      </c>
      <c r="B20" s="17">
        <v>3103.583333333333</v>
      </c>
      <c r="C20" s="29">
        <v>20801866</v>
      </c>
      <c r="D20" s="17"/>
      <c r="E20" s="19">
        <v>3171.083333333333</v>
      </c>
      <c r="F20" s="32">
        <v>21671518</v>
      </c>
      <c r="G20" s="17"/>
      <c r="H20" s="34">
        <v>0.021749053513411915</v>
      </c>
      <c r="I20" s="34">
        <v>0.04180644178748196</v>
      </c>
      <c r="J20" s="14"/>
    </row>
    <row r="21" spans="1:10" ht="14.25">
      <c r="A21" s="1" t="s">
        <v>17</v>
      </c>
      <c r="B21" s="17">
        <v>1699.6666666666665</v>
      </c>
      <c r="C21" s="29">
        <v>11924392</v>
      </c>
      <c r="D21" s="17"/>
      <c r="E21" s="19">
        <v>1711.0833333333333</v>
      </c>
      <c r="F21" s="32">
        <v>12596893</v>
      </c>
      <c r="G21" s="17"/>
      <c r="H21" s="34">
        <v>0.006717003333987056</v>
      </c>
      <c r="I21" s="34">
        <v>0.056397089260400025</v>
      </c>
      <c r="J21" s="14"/>
    </row>
    <row r="22" spans="1:10" ht="14.25">
      <c r="A22" s="1" t="s">
        <v>18</v>
      </c>
      <c r="B22" s="17">
        <v>1313.1666666666665</v>
      </c>
      <c r="C22" s="29">
        <v>8800212</v>
      </c>
      <c r="D22" s="17"/>
      <c r="E22" s="19">
        <v>1304.25</v>
      </c>
      <c r="F22" s="32">
        <v>9009474</v>
      </c>
      <c r="G22" s="17"/>
      <c r="H22" s="34">
        <v>-0.006790201802259171</v>
      </c>
      <c r="I22" s="34">
        <v>0.023779199864730535</v>
      </c>
      <c r="J22" s="14"/>
    </row>
    <row r="23" spans="1:10" ht="14.25">
      <c r="A23" s="1" t="s">
        <v>19</v>
      </c>
      <c r="B23" s="17">
        <v>1297.3333333333333</v>
      </c>
      <c r="C23" s="29">
        <v>8493421</v>
      </c>
      <c r="D23" s="17"/>
      <c r="E23" s="19">
        <v>1337.75</v>
      </c>
      <c r="F23" s="32">
        <v>8895707</v>
      </c>
      <c r="G23" s="17"/>
      <c r="H23" s="34">
        <v>0.031153648509763616</v>
      </c>
      <c r="I23" s="34">
        <v>0.04736442477065484</v>
      </c>
      <c r="J23" s="14"/>
    </row>
    <row r="24" spans="1:10" ht="14.25">
      <c r="A24" s="1" t="s">
        <v>20</v>
      </c>
      <c r="B24" s="17">
        <v>5865.75</v>
      </c>
      <c r="C24" s="29">
        <v>41267727</v>
      </c>
      <c r="D24" s="17"/>
      <c r="E24" s="19">
        <v>6028.333333333333</v>
      </c>
      <c r="F24" s="32">
        <v>42459327</v>
      </c>
      <c r="G24" s="17"/>
      <c r="H24" s="34">
        <v>0.027717399025415906</v>
      </c>
      <c r="I24" s="34">
        <v>0.028874863885767203</v>
      </c>
      <c r="J24" s="14"/>
    </row>
    <row r="25" spans="1:10" ht="14.25">
      <c r="A25" s="1" t="s">
        <v>21</v>
      </c>
      <c r="B25" s="17">
        <v>30169.666666666664</v>
      </c>
      <c r="C25" s="29">
        <v>213873092</v>
      </c>
      <c r="D25" s="17"/>
      <c r="E25" s="19">
        <v>30669.416666666668</v>
      </c>
      <c r="F25" s="32">
        <v>221044482</v>
      </c>
      <c r="G25" s="17"/>
      <c r="H25" s="34">
        <v>0.01656465102917942</v>
      </c>
      <c r="I25" s="34">
        <v>0.03353105307889784</v>
      </c>
      <c r="J25" s="14"/>
    </row>
    <row r="26" spans="1:10" ht="14.25">
      <c r="A26" s="1" t="s">
        <v>22</v>
      </c>
      <c r="B26" s="17">
        <v>1111.25</v>
      </c>
      <c r="C26" s="29">
        <v>7436084</v>
      </c>
      <c r="D26" s="17"/>
      <c r="E26" s="19">
        <v>1105.8333333333333</v>
      </c>
      <c r="F26" s="32">
        <v>7830606</v>
      </c>
      <c r="G26" s="17"/>
      <c r="H26" s="34">
        <v>-0.004874390701162355</v>
      </c>
      <c r="I26" s="34">
        <v>0.053055075762995674</v>
      </c>
      <c r="J26" s="14"/>
    </row>
    <row r="27" spans="1:10" ht="14.25">
      <c r="A27" s="1" t="s">
        <v>23</v>
      </c>
      <c r="B27" s="17">
        <v>1817</v>
      </c>
      <c r="C27" s="29">
        <v>12645136</v>
      </c>
      <c r="D27" s="17"/>
      <c r="E27" s="19">
        <v>1848.5</v>
      </c>
      <c r="F27" s="32">
        <v>13132143</v>
      </c>
      <c r="G27" s="17"/>
      <c r="H27" s="34">
        <v>0.01733626857457347</v>
      </c>
      <c r="I27" s="34">
        <v>0.03851338570024079</v>
      </c>
      <c r="J27" s="14"/>
    </row>
    <row r="28" spans="1:10" ht="14.25">
      <c r="A28" s="1" t="s">
        <v>24</v>
      </c>
      <c r="B28" s="17">
        <v>2164.833333333333</v>
      </c>
      <c r="C28" s="29">
        <v>14859276</v>
      </c>
      <c r="D28" s="17"/>
      <c r="E28" s="19">
        <v>2295.333333333333</v>
      </c>
      <c r="F28" s="32">
        <v>15818790</v>
      </c>
      <c r="G28" s="17"/>
      <c r="H28" s="34">
        <v>0.06028177688813612</v>
      </c>
      <c r="I28" s="34">
        <v>0.06457340182657621</v>
      </c>
      <c r="J28" s="14"/>
    </row>
    <row r="29" spans="1:10" ht="14.25">
      <c r="A29" s="1" t="s">
        <v>25</v>
      </c>
      <c r="B29" s="17">
        <v>1279.0833333333333</v>
      </c>
      <c r="C29" s="29">
        <v>8761810</v>
      </c>
      <c r="D29" s="17"/>
      <c r="E29" s="19">
        <v>1312.25</v>
      </c>
      <c r="F29" s="32">
        <v>9352768</v>
      </c>
      <c r="G29" s="17"/>
      <c r="H29" s="34">
        <v>0.02593002801485439</v>
      </c>
      <c r="I29" s="34">
        <v>0.06744702293247629</v>
      </c>
      <c r="J29" s="14"/>
    </row>
    <row r="30" spans="1:10" ht="14.25">
      <c r="A30" s="1" t="s">
        <v>26</v>
      </c>
      <c r="B30" s="17">
        <v>1492.5833333333333</v>
      </c>
      <c r="C30" s="29">
        <v>10103246</v>
      </c>
      <c r="D30" s="17"/>
      <c r="E30" s="19">
        <v>1528.8333333333333</v>
      </c>
      <c r="F30" s="32">
        <v>10566884</v>
      </c>
      <c r="G30" s="17"/>
      <c r="H30" s="34">
        <v>0.024286751158505947</v>
      </c>
      <c r="I30" s="34">
        <v>0.04589000406404041</v>
      </c>
      <c r="J30" s="14"/>
    </row>
    <row r="31" spans="1:10" ht="14.25">
      <c r="A31" s="1" t="s">
        <v>27</v>
      </c>
      <c r="B31" s="17">
        <v>60.75</v>
      </c>
      <c r="C31" s="29">
        <v>366740</v>
      </c>
      <c r="D31" s="17"/>
      <c r="E31" s="19">
        <v>62.416666666666664</v>
      </c>
      <c r="F31" s="32">
        <v>471698</v>
      </c>
      <c r="G31" s="17"/>
      <c r="H31" s="34">
        <v>0.027434842249657067</v>
      </c>
      <c r="I31" s="34">
        <v>0.28619185253858315</v>
      </c>
      <c r="J31" s="14"/>
    </row>
    <row r="32" spans="1:10" ht="14.25">
      <c r="A32" s="1" t="s">
        <v>28</v>
      </c>
      <c r="B32" s="17">
        <v>1775.4166666666665</v>
      </c>
      <c r="C32" s="29">
        <v>11499241</v>
      </c>
      <c r="D32" s="17"/>
      <c r="E32" s="19">
        <v>1816.25</v>
      </c>
      <c r="F32" s="32">
        <v>12008295</v>
      </c>
      <c r="G32" s="17"/>
      <c r="H32" s="34">
        <v>0.02299929593992021</v>
      </c>
      <c r="I32" s="34">
        <v>0.04426848693752918</v>
      </c>
      <c r="J32" s="14"/>
    </row>
    <row r="33" spans="1:10" ht="14.25">
      <c r="A33" s="1" t="s">
        <v>29</v>
      </c>
      <c r="B33" s="17">
        <v>2964.333333333333</v>
      </c>
      <c r="C33" s="29">
        <v>19645235</v>
      </c>
      <c r="D33" s="17"/>
      <c r="E33" s="19">
        <v>3049</v>
      </c>
      <c r="F33" s="32">
        <v>20706791</v>
      </c>
      <c r="G33" s="17"/>
      <c r="H33" s="34">
        <v>0.028561790172045434</v>
      </c>
      <c r="I33" s="34">
        <v>0.0540363095681981</v>
      </c>
      <c r="J33" s="14"/>
    </row>
    <row r="34" spans="1:10" ht="14.25">
      <c r="A34" s="1" t="s">
        <v>30</v>
      </c>
      <c r="B34" s="17">
        <v>669.0833333333333</v>
      </c>
      <c r="C34" s="29">
        <v>4260751</v>
      </c>
      <c r="D34" s="17"/>
      <c r="E34" s="19">
        <v>649.75</v>
      </c>
      <c r="F34" s="32">
        <v>4199176</v>
      </c>
      <c r="G34" s="17"/>
      <c r="H34" s="34">
        <v>-0.028895254701706313</v>
      </c>
      <c r="I34" s="34">
        <v>-0.014451677650254617</v>
      </c>
      <c r="J34" s="14"/>
    </row>
    <row r="35" spans="1:10" ht="14.25">
      <c r="A35" s="1" t="s">
        <v>31</v>
      </c>
      <c r="B35" s="17">
        <v>1274.5833333333333</v>
      </c>
      <c r="C35" s="29">
        <v>8958648</v>
      </c>
      <c r="D35" s="17"/>
      <c r="E35" s="19">
        <v>1312.0833333333333</v>
      </c>
      <c r="F35" s="32">
        <v>9336513</v>
      </c>
      <c r="G35" s="17"/>
      <c r="H35" s="34">
        <v>0.029421379535796013</v>
      </c>
      <c r="I35" s="34">
        <v>0.04217879751498217</v>
      </c>
      <c r="J35" s="14"/>
    </row>
    <row r="36" spans="1:10" ht="14.25">
      <c r="A36" s="1" t="s">
        <v>32</v>
      </c>
      <c r="B36" s="17">
        <v>1464.8333333333333</v>
      </c>
      <c r="C36" s="29">
        <v>9709017</v>
      </c>
      <c r="D36" s="17"/>
      <c r="E36" s="19">
        <v>1472.1666666666665</v>
      </c>
      <c r="F36" s="32">
        <v>10045868</v>
      </c>
      <c r="G36" s="17"/>
      <c r="H36" s="34">
        <v>0.0050062578222778474</v>
      </c>
      <c r="I36" s="34">
        <v>0.0346946554939599</v>
      </c>
      <c r="J36" s="14"/>
    </row>
    <row r="37" spans="1:10" ht="14.25">
      <c r="A37" s="1" t="s">
        <v>33</v>
      </c>
      <c r="B37" s="17">
        <v>26997.666666666664</v>
      </c>
      <c r="C37" s="29">
        <v>199743263</v>
      </c>
      <c r="D37" s="17"/>
      <c r="E37" s="19">
        <v>27780.666666666668</v>
      </c>
      <c r="F37" s="32">
        <v>206666452</v>
      </c>
      <c r="G37" s="17"/>
      <c r="H37" s="34">
        <v>0.029002506389441064</v>
      </c>
      <c r="I37" s="34">
        <v>0.03466043808446245</v>
      </c>
      <c r="J37" s="14"/>
    </row>
    <row r="38" spans="1:10" ht="14.25">
      <c r="A38" s="1" t="s">
        <v>34</v>
      </c>
      <c r="B38" s="17">
        <v>2013.9166666666663</v>
      </c>
      <c r="C38" s="29">
        <v>14098649</v>
      </c>
      <c r="D38" s="17"/>
      <c r="E38" s="19">
        <v>2070.9166666666665</v>
      </c>
      <c r="F38" s="32">
        <v>14608094</v>
      </c>
      <c r="G38" s="17"/>
      <c r="H38" s="34">
        <v>0.028303057888856707</v>
      </c>
      <c r="I38" s="34">
        <v>0.03613431329484123</v>
      </c>
      <c r="J38" s="14"/>
    </row>
    <row r="39" spans="1:10" ht="14.25">
      <c r="A39" s="1" t="s">
        <v>35</v>
      </c>
      <c r="B39" s="17">
        <v>18523</v>
      </c>
      <c r="C39" s="29">
        <v>122145874</v>
      </c>
      <c r="D39" s="17"/>
      <c r="E39" s="19">
        <v>19218.416666666668</v>
      </c>
      <c r="F39" s="32">
        <v>128686319</v>
      </c>
      <c r="G39" s="17"/>
      <c r="H39" s="34">
        <v>0.03754341449369253</v>
      </c>
      <c r="I39" s="34">
        <v>0.05354618036463516</v>
      </c>
      <c r="J39" s="14"/>
    </row>
    <row r="40" spans="1:10" ht="14.25">
      <c r="A40" s="1" t="s">
        <v>36</v>
      </c>
      <c r="B40" s="17">
        <v>6307.5</v>
      </c>
      <c r="C40" s="29">
        <v>44351988</v>
      </c>
      <c r="D40" s="17"/>
      <c r="E40" s="19">
        <v>6422.083333333333</v>
      </c>
      <c r="F40" s="32">
        <v>45309089</v>
      </c>
      <c r="G40" s="17"/>
      <c r="H40" s="34">
        <v>0.018166204254194743</v>
      </c>
      <c r="I40" s="34">
        <v>0.02157966402768688</v>
      </c>
      <c r="J40" s="14"/>
    </row>
    <row r="41" spans="1:10" ht="14.25">
      <c r="A41" s="1" t="s">
        <v>37</v>
      </c>
      <c r="B41" s="17">
        <v>8709.5</v>
      </c>
      <c r="C41" s="29">
        <v>61050227</v>
      </c>
      <c r="D41" s="17"/>
      <c r="E41" s="19">
        <v>8909.333333333334</v>
      </c>
      <c r="F41" s="32">
        <v>63110633</v>
      </c>
      <c r="G41" s="17"/>
      <c r="H41" s="34">
        <v>0.022944294544271583</v>
      </c>
      <c r="I41" s="34">
        <v>0.033749358540468656</v>
      </c>
      <c r="J41" s="14"/>
    </row>
    <row r="42" spans="1:10" ht="14.25">
      <c r="A42" s="1" t="s">
        <v>38</v>
      </c>
      <c r="B42" s="17">
        <v>15058.416666666666</v>
      </c>
      <c r="C42" s="29">
        <v>109347001</v>
      </c>
      <c r="D42" s="17"/>
      <c r="E42" s="19">
        <v>15492.5</v>
      </c>
      <c r="F42" s="32">
        <v>113958106</v>
      </c>
      <c r="G42" s="17"/>
      <c r="H42" s="34">
        <v>0.028826625198532387</v>
      </c>
      <c r="I42" s="34">
        <v>0.04216946928430163</v>
      </c>
      <c r="J42" s="14"/>
    </row>
    <row r="43" spans="1:10" ht="14.25">
      <c r="A43" s="1" t="s">
        <v>39</v>
      </c>
      <c r="B43" s="17">
        <v>1983.25</v>
      </c>
      <c r="C43" s="29">
        <v>13146717</v>
      </c>
      <c r="D43" s="17"/>
      <c r="E43" s="19">
        <v>2062.9166666666665</v>
      </c>
      <c r="F43" s="32">
        <v>13667571</v>
      </c>
      <c r="G43" s="17"/>
      <c r="H43" s="34">
        <v>0.04016975503172403</v>
      </c>
      <c r="I43" s="34">
        <v>0.039618560283909664</v>
      </c>
      <c r="J43" s="14"/>
    </row>
    <row r="44" spans="1:10" ht="14.25">
      <c r="A44" s="1" t="s">
        <v>40</v>
      </c>
      <c r="B44" s="17">
        <v>7345.666666666666</v>
      </c>
      <c r="C44" s="29">
        <v>51170232</v>
      </c>
      <c r="D44" s="17"/>
      <c r="E44" s="19">
        <v>7457.833333333332</v>
      </c>
      <c r="F44" s="32">
        <v>52077834</v>
      </c>
      <c r="G44" s="17"/>
      <c r="H44" s="34">
        <v>0.015269773562644645</v>
      </c>
      <c r="I44" s="34">
        <v>0.017736913915105953</v>
      </c>
      <c r="J44" s="14"/>
    </row>
    <row r="45" spans="1:10" ht="14.25">
      <c r="A45" s="1" t="s">
        <v>41</v>
      </c>
      <c r="B45" s="17">
        <v>1031.1666666666667</v>
      </c>
      <c r="C45" s="29">
        <v>6959744</v>
      </c>
      <c r="D45" s="17"/>
      <c r="E45" s="19">
        <v>1049.8333333333333</v>
      </c>
      <c r="F45" s="32">
        <v>7331752</v>
      </c>
      <c r="G45" s="17"/>
      <c r="H45" s="34">
        <v>0.018102472927105224</v>
      </c>
      <c r="I45" s="34">
        <v>0.05345139131554264</v>
      </c>
      <c r="J45" s="14"/>
    </row>
    <row r="46" spans="1:10" ht="14.25">
      <c r="A46" s="1" t="s">
        <v>42</v>
      </c>
      <c r="B46" s="17">
        <v>3502</v>
      </c>
      <c r="C46" s="29">
        <v>24508244</v>
      </c>
      <c r="D46" s="17"/>
      <c r="E46" s="19">
        <v>3599.1666666666665</v>
      </c>
      <c r="F46" s="32">
        <v>25821804</v>
      </c>
      <c r="G46" s="17"/>
      <c r="H46" s="34">
        <v>0.027746049876261187</v>
      </c>
      <c r="I46" s="34">
        <v>0.05359665914865219</v>
      </c>
      <c r="J46" s="14"/>
    </row>
    <row r="47" spans="1:10" ht="14.25">
      <c r="A47" s="1" t="s">
        <v>43</v>
      </c>
      <c r="B47" s="17">
        <v>1481</v>
      </c>
      <c r="C47" s="29">
        <v>9996313</v>
      </c>
      <c r="D47" s="17"/>
      <c r="E47" s="19">
        <v>1538.9166666666665</v>
      </c>
      <c r="F47" s="32">
        <v>10860299</v>
      </c>
      <c r="G47" s="17"/>
      <c r="H47" s="34">
        <v>0.0391064595993698</v>
      </c>
      <c r="I47" s="34">
        <v>0.08643046691315087</v>
      </c>
      <c r="J47" s="14"/>
    </row>
    <row r="48" spans="1:10" ht="14.25">
      <c r="A48" s="1" t="s">
        <v>44</v>
      </c>
      <c r="B48" s="17">
        <v>913.4166666666666</v>
      </c>
      <c r="C48" s="29">
        <v>5793994</v>
      </c>
      <c r="D48" s="17"/>
      <c r="E48" s="19">
        <v>927.5833333333333</v>
      </c>
      <c r="F48" s="32">
        <v>5867898</v>
      </c>
      <c r="G48" s="17"/>
      <c r="H48" s="34">
        <v>0.015509533801660433</v>
      </c>
      <c r="I48" s="34">
        <v>0.012755277275054133</v>
      </c>
      <c r="J48" s="14"/>
    </row>
    <row r="49" spans="1:10" ht="14.25">
      <c r="A49" s="1" t="s">
        <v>45</v>
      </c>
      <c r="B49" s="17">
        <v>4664.666666666666</v>
      </c>
      <c r="C49" s="29">
        <v>33282078</v>
      </c>
      <c r="D49" s="17"/>
      <c r="E49" s="19">
        <v>4866.583333333333</v>
      </c>
      <c r="F49" s="32">
        <v>35223629</v>
      </c>
      <c r="G49" s="17"/>
      <c r="H49" s="34">
        <v>0.04328640846076891</v>
      </c>
      <c r="I49" s="34">
        <v>0.05833623128940447</v>
      </c>
      <c r="J49" s="14"/>
    </row>
    <row r="50" spans="1:10" ht="14.25">
      <c r="A50" s="1" t="s">
        <v>46</v>
      </c>
      <c r="B50" s="17">
        <v>5452.166666666666</v>
      </c>
      <c r="C50" s="29">
        <v>37849627</v>
      </c>
      <c r="D50" s="17"/>
      <c r="E50" s="19">
        <v>5617.25</v>
      </c>
      <c r="F50" s="32">
        <v>38596835</v>
      </c>
      <c r="G50" s="17"/>
      <c r="H50" s="34">
        <v>0.030278482560449974</v>
      </c>
      <c r="I50" s="34">
        <v>0.019741489130130664</v>
      </c>
      <c r="J50" s="14"/>
    </row>
    <row r="51" spans="1:10" ht="14.25">
      <c r="A51" s="1" t="s">
        <v>47</v>
      </c>
      <c r="B51" s="17">
        <v>4000</v>
      </c>
      <c r="C51" s="29">
        <v>26714434</v>
      </c>
      <c r="D51" s="17"/>
      <c r="E51" s="19">
        <v>4069.9166666666665</v>
      </c>
      <c r="F51" s="32">
        <v>28156881</v>
      </c>
      <c r="G51" s="17"/>
      <c r="H51" s="34">
        <v>0.017479166666666667</v>
      </c>
      <c r="I51" s="34">
        <v>0.05399504253019173</v>
      </c>
      <c r="J51" s="14"/>
    </row>
    <row r="52" spans="1:10" ht="14.25">
      <c r="A52" s="1" t="s">
        <v>48</v>
      </c>
      <c r="B52" s="17">
        <v>3135.25</v>
      </c>
      <c r="C52" s="29">
        <v>20636337</v>
      </c>
      <c r="D52" s="17"/>
      <c r="E52" s="19">
        <v>3201.25</v>
      </c>
      <c r="F52" s="32">
        <v>20971331</v>
      </c>
      <c r="G52" s="17"/>
      <c r="H52" s="34">
        <v>0.021050952874571406</v>
      </c>
      <c r="I52" s="34">
        <v>0.016233210380311197</v>
      </c>
      <c r="J52" s="14"/>
    </row>
    <row r="53" spans="1:10" ht="14.25">
      <c r="A53" s="1" t="s">
        <v>49</v>
      </c>
      <c r="B53" s="17">
        <v>5728.333333333333</v>
      </c>
      <c r="C53" s="29">
        <v>41068860</v>
      </c>
      <c r="D53" s="17"/>
      <c r="E53" s="19">
        <v>5966.333333333333</v>
      </c>
      <c r="F53" s="32">
        <v>43383611</v>
      </c>
      <c r="G53" s="17"/>
      <c r="H53" s="34">
        <v>0.04154786150712831</v>
      </c>
      <c r="I53" s="34">
        <v>0.05636267965558333</v>
      </c>
      <c r="J53" s="14"/>
    </row>
    <row r="54" spans="1:10" ht="14.25">
      <c r="A54" s="1" t="s">
        <v>50</v>
      </c>
      <c r="B54" s="17">
        <v>761.6666666666666</v>
      </c>
      <c r="C54" s="29">
        <v>5158742</v>
      </c>
      <c r="D54" s="17"/>
      <c r="E54" s="19">
        <v>764.9166666666666</v>
      </c>
      <c r="F54" s="32">
        <v>5226686</v>
      </c>
      <c r="G54" s="17"/>
      <c r="H54" s="34">
        <v>0.004266958424507659</v>
      </c>
      <c r="I54" s="34">
        <v>0.013170652845209163</v>
      </c>
      <c r="J54" s="14"/>
    </row>
    <row r="55" spans="1:10" ht="14.25">
      <c r="A55" s="1" t="s">
        <v>51</v>
      </c>
      <c r="B55" s="17">
        <v>475.91666666666663</v>
      </c>
      <c r="C55" s="29">
        <v>3153757</v>
      </c>
      <c r="D55" s="17"/>
      <c r="E55" s="19">
        <v>478.91666666666663</v>
      </c>
      <c r="F55" s="32">
        <v>3149457</v>
      </c>
      <c r="G55" s="17"/>
      <c r="H55" s="34">
        <v>0.006303624584135878</v>
      </c>
      <c r="I55" s="34">
        <v>-0.0013634531766397984</v>
      </c>
      <c r="J55" s="14"/>
    </row>
    <row r="56" spans="1:10" ht="14.25">
      <c r="A56" s="1" t="s">
        <v>52</v>
      </c>
      <c r="B56" s="17">
        <v>817.5</v>
      </c>
      <c r="C56" s="29">
        <v>5526925</v>
      </c>
      <c r="D56" s="17"/>
      <c r="E56" s="19">
        <v>845.3333333333333</v>
      </c>
      <c r="F56" s="32">
        <v>5753723</v>
      </c>
      <c r="G56" s="17"/>
      <c r="H56" s="34">
        <v>0.034046890927624876</v>
      </c>
      <c r="I56" s="34">
        <v>0.04103511446238189</v>
      </c>
      <c r="J56" s="14"/>
    </row>
    <row r="57" spans="1:10" ht="14.25">
      <c r="A57" s="1" t="s">
        <v>53</v>
      </c>
      <c r="B57" s="17">
        <v>3220.916666666666</v>
      </c>
      <c r="C57" s="29">
        <v>21412281</v>
      </c>
      <c r="D57" s="17"/>
      <c r="E57" s="19">
        <v>3238.083333333333</v>
      </c>
      <c r="F57" s="32">
        <v>21846574</v>
      </c>
      <c r="G57" s="17"/>
      <c r="H57" s="34">
        <v>0.00532974567281571</v>
      </c>
      <c r="I57" s="34">
        <v>0.020282425772387352</v>
      </c>
      <c r="J57" s="14"/>
    </row>
    <row r="58" spans="1:10" ht="14.25">
      <c r="A58" s="1" t="s">
        <v>54</v>
      </c>
      <c r="B58" s="17">
        <v>22868.666666666668</v>
      </c>
      <c r="C58" s="29">
        <v>155474366</v>
      </c>
      <c r="D58" s="17"/>
      <c r="E58" s="19">
        <v>23321.333333333336</v>
      </c>
      <c r="F58" s="32">
        <v>158627302</v>
      </c>
      <c r="G58" s="17"/>
      <c r="H58" s="34">
        <v>0.019794187097338427</v>
      </c>
      <c r="I58" s="34">
        <v>0.02027945880158791</v>
      </c>
      <c r="J58" s="14"/>
    </row>
    <row r="59" spans="1:10" ht="14.25">
      <c r="A59" s="1" t="s">
        <v>55</v>
      </c>
      <c r="B59" s="17">
        <v>2788.083333333333</v>
      </c>
      <c r="C59" s="29">
        <v>18551675</v>
      </c>
      <c r="D59" s="17"/>
      <c r="E59" s="19">
        <v>2849</v>
      </c>
      <c r="F59" s="32">
        <v>19113785</v>
      </c>
      <c r="G59" s="17"/>
      <c r="H59" s="34">
        <v>0.021848940431000986</v>
      </c>
      <c r="I59" s="34">
        <v>0.03029968992018241</v>
      </c>
      <c r="J59" s="14"/>
    </row>
    <row r="60" spans="1:10" ht="14.25">
      <c r="A60" s="1" t="s">
        <v>56</v>
      </c>
      <c r="B60" s="17">
        <v>1247.1666666666665</v>
      </c>
      <c r="C60" s="29">
        <v>8472159</v>
      </c>
      <c r="D60" s="17"/>
      <c r="E60" s="19">
        <v>1271.9166666666665</v>
      </c>
      <c r="F60" s="32">
        <v>8621030</v>
      </c>
      <c r="G60" s="17"/>
      <c r="H60" s="34">
        <v>0.019844981959107312</v>
      </c>
      <c r="I60" s="34">
        <v>0.017571790142276604</v>
      </c>
      <c r="J60" s="14"/>
    </row>
    <row r="61" spans="1:10" ht="14.25">
      <c r="A61" s="1" t="s">
        <v>57</v>
      </c>
      <c r="B61" s="17">
        <v>1706.9166666666665</v>
      </c>
      <c r="C61" s="29">
        <v>11739154</v>
      </c>
      <c r="D61" s="17"/>
      <c r="E61" s="19">
        <v>1720.6666666666665</v>
      </c>
      <c r="F61" s="32">
        <v>11698042</v>
      </c>
      <c r="G61" s="17"/>
      <c r="H61" s="34">
        <v>0.00805546062588488</v>
      </c>
      <c r="I61" s="34">
        <v>-0.003502126303139051</v>
      </c>
      <c r="J61" s="14"/>
    </row>
    <row r="62" spans="1:10" ht="14.25">
      <c r="A62" s="1" t="s">
        <v>58</v>
      </c>
      <c r="B62" s="17">
        <v>4447.083333333333</v>
      </c>
      <c r="C62" s="29">
        <v>30209234</v>
      </c>
      <c r="D62" s="17"/>
      <c r="E62" s="19">
        <v>4551.333333333333</v>
      </c>
      <c r="F62" s="32">
        <v>30807574</v>
      </c>
      <c r="G62" s="17"/>
      <c r="H62" s="34">
        <v>0.02344233111589994</v>
      </c>
      <c r="I62" s="34">
        <v>0.019806526706370644</v>
      </c>
      <c r="J62" s="14"/>
    </row>
    <row r="63" spans="1:10" ht="14.25">
      <c r="A63" s="1" t="s">
        <v>59</v>
      </c>
      <c r="B63" s="17">
        <v>1729.75</v>
      </c>
      <c r="C63" s="29">
        <v>11103808</v>
      </c>
      <c r="D63" s="17"/>
      <c r="E63" s="19">
        <v>1770.5</v>
      </c>
      <c r="F63" s="32">
        <v>11487301</v>
      </c>
      <c r="G63" s="17"/>
      <c r="H63" s="34">
        <v>0.023558317675964734</v>
      </c>
      <c r="I63" s="34">
        <v>0.03453707052571514</v>
      </c>
      <c r="J63" s="14"/>
    </row>
    <row r="64" spans="1:10" ht="14.25">
      <c r="A64" s="1" t="s">
        <v>60</v>
      </c>
      <c r="B64" s="17">
        <v>1684.083333333333</v>
      </c>
      <c r="C64" s="29">
        <v>10983238</v>
      </c>
      <c r="D64" s="17"/>
      <c r="E64" s="19">
        <v>1733.5</v>
      </c>
      <c r="F64" s="32">
        <v>11514585</v>
      </c>
      <c r="G64" s="17"/>
      <c r="H64" s="34">
        <v>0.029343361868474443</v>
      </c>
      <c r="I64" s="34">
        <v>0.04837799199106858</v>
      </c>
      <c r="J64" s="14"/>
    </row>
    <row r="65" spans="1:10" ht="14.25">
      <c r="A65" s="1" t="s">
        <v>61</v>
      </c>
      <c r="B65" s="17">
        <v>2269.9166666666665</v>
      </c>
      <c r="C65" s="29">
        <v>15675049</v>
      </c>
      <c r="D65" s="17"/>
      <c r="E65" s="19">
        <v>2334</v>
      </c>
      <c r="F65" s="32">
        <v>16381873</v>
      </c>
      <c r="G65" s="17"/>
      <c r="H65" s="34">
        <v>0.028231579720254047</v>
      </c>
      <c r="I65" s="34">
        <v>0.04509229923300399</v>
      </c>
      <c r="J65" s="14"/>
    </row>
    <row r="66" spans="1:10" ht="14.25">
      <c r="A66" s="1" t="s">
        <v>62</v>
      </c>
      <c r="B66" s="17">
        <v>18561</v>
      </c>
      <c r="C66" s="29">
        <v>123740903</v>
      </c>
      <c r="D66" s="17"/>
      <c r="E66" s="19">
        <v>19163.666666666668</v>
      </c>
      <c r="F66" s="32">
        <v>128141681</v>
      </c>
      <c r="G66" s="17"/>
      <c r="H66" s="34">
        <v>0.03246951493274429</v>
      </c>
      <c r="I66" s="34">
        <v>0.035564456806978374</v>
      </c>
      <c r="J66" s="14"/>
    </row>
    <row r="67" spans="1:10" ht="14.25">
      <c r="A67" s="1" t="s">
        <v>63</v>
      </c>
      <c r="B67" s="17">
        <v>707.0833333333333</v>
      </c>
      <c r="C67" s="29">
        <v>4613988</v>
      </c>
      <c r="D67" s="17"/>
      <c r="E67" s="19">
        <v>718.8333333333333</v>
      </c>
      <c r="F67" s="32">
        <v>4979408</v>
      </c>
      <c r="G67" s="17"/>
      <c r="H67" s="34">
        <v>0.01661756040070713</v>
      </c>
      <c r="I67" s="34">
        <v>0.07919829873853161</v>
      </c>
      <c r="J67" s="14"/>
    </row>
    <row r="68" spans="1:10" ht="14.25">
      <c r="A68" s="1" t="s">
        <v>64</v>
      </c>
      <c r="B68" s="17">
        <v>547.6666666666666</v>
      </c>
      <c r="C68" s="29">
        <v>3734623</v>
      </c>
      <c r="D68" s="17"/>
      <c r="E68" s="19">
        <v>561.75</v>
      </c>
      <c r="F68" s="32">
        <v>3824099</v>
      </c>
      <c r="G68" s="17"/>
      <c r="H68" s="34">
        <v>0.025715155203895317</v>
      </c>
      <c r="I68" s="34">
        <v>0.023958509332802806</v>
      </c>
      <c r="J68" s="14"/>
    </row>
    <row r="69" spans="3:10" ht="14.25">
      <c r="C69" s="28"/>
      <c r="F69" s="28"/>
      <c r="H69" s="34"/>
      <c r="I69" s="34"/>
      <c r="J69" s="20"/>
    </row>
    <row r="70" spans="1:10" ht="14.25">
      <c r="A70" s="1" t="s">
        <v>65</v>
      </c>
      <c r="B70" s="21">
        <v>5177.5</v>
      </c>
      <c r="C70" s="31">
        <v>26850998</v>
      </c>
      <c r="D70" s="21"/>
      <c r="E70" s="21">
        <v>4703.333333333333</v>
      </c>
      <c r="F70" s="31">
        <v>25446765</v>
      </c>
      <c r="G70" s="21"/>
      <c r="H70" s="34">
        <v>-0.09158216642523741</v>
      </c>
      <c r="I70" s="34">
        <v>-0.05229723677309872</v>
      </c>
      <c r="J70" s="14"/>
    </row>
    <row r="71" spans="1:10" ht="14.25">
      <c r="A71" s="22"/>
      <c r="B71" s="23"/>
      <c r="C71" s="23"/>
      <c r="D71" s="23"/>
      <c r="E71" s="23"/>
      <c r="F71" s="33"/>
      <c r="G71" s="23"/>
      <c r="H71" s="24"/>
      <c r="I71" s="24"/>
      <c r="J71" s="14"/>
    </row>
    <row r="72" spans="1:10" ht="14.25">
      <c r="A72" s="1" t="s">
        <v>66</v>
      </c>
      <c r="B72" s="14"/>
      <c r="C72" s="14"/>
      <c r="D72" s="14"/>
      <c r="E72" s="14"/>
      <c r="F72" s="28"/>
      <c r="G72" s="14"/>
      <c r="H72" s="25"/>
      <c r="I72" s="25"/>
      <c r="J72" s="14"/>
    </row>
    <row r="73" spans="2:10" ht="14.25">
      <c r="B73" s="14"/>
      <c r="C73" s="14"/>
      <c r="D73" s="14"/>
      <c r="E73" s="14"/>
      <c r="F73" s="28"/>
      <c r="G73" s="14"/>
      <c r="H73" s="25"/>
      <c r="I73" s="25"/>
      <c r="J73" s="14"/>
    </row>
    <row r="74" spans="1:10" ht="14.25">
      <c r="A74" s="1" t="s">
        <v>67</v>
      </c>
      <c r="B74" s="14"/>
      <c r="C74" s="14"/>
      <c r="D74" s="14"/>
      <c r="E74" s="14"/>
      <c r="F74" s="28"/>
      <c r="G74" s="14"/>
      <c r="H74" s="25"/>
      <c r="I74" s="25"/>
      <c r="J74" s="14"/>
    </row>
    <row r="75" spans="2:10" ht="14.25">
      <c r="B75" s="14"/>
      <c r="C75" s="14"/>
      <c r="D75" s="14"/>
      <c r="E75" s="14"/>
      <c r="F75" s="28"/>
      <c r="G75" s="14"/>
      <c r="H75" s="25"/>
      <c r="I75" s="25"/>
      <c r="J75" s="14"/>
    </row>
    <row r="76" spans="2:10" ht="14.25">
      <c r="B76" s="14"/>
      <c r="C76" s="14"/>
      <c r="D76" s="14"/>
      <c r="E76" s="14"/>
      <c r="F76" s="28"/>
      <c r="G76" s="14"/>
      <c r="H76" s="25"/>
      <c r="I76" s="25"/>
      <c r="J76" s="14"/>
    </row>
    <row r="77" spans="2:10" ht="14.25">
      <c r="B77" s="14"/>
      <c r="C77" s="14"/>
      <c r="D77" s="14"/>
      <c r="E77" s="14"/>
      <c r="F77" s="28"/>
      <c r="G77" s="14"/>
      <c r="H77" s="25"/>
      <c r="I77" s="25"/>
      <c r="J77" s="14"/>
    </row>
    <row r="78" spans="2:10" ht="14.25">
      <c r="B78" s="14"/>
      <c r="C78" s="14"/>
      <c r="D78" s="14"/>
      <c r="E78" s="14"/>
      <c r="F78" s="28"/>
      <c r="G78" s="14"/>
      <c r="H78" s="25"/>
      <c r="I78" s="25"/>
      <c r="J78" s="14"/>
    </row>
    <row r="79" spans="2:10" ht="14.25">
      <c r="B79" s="14"/>
      <c r="C79" s="14"/>
      <c r="D79" s="14"/>
      <c r="E79" s="14"/>
      <c r="F79" s="28"/>
      <c r="G79" s="14"/>
      <c r="H79" s="25"/>
      <c r="I79" s="25"/>
      <c r="J79" s="14"/>
    </row>
    <row r="80" spans="2:10" ht="14.25">
      <c r="B80" s="14"/>
      <c r="C80" s="14"/>
      <c r="D80" s="14"/>
      <c r="E80" s="14"/>
      <c r="F80" s="28"/>
      <c r="G80" s="14"/>
      <c r="H80" s="25"/>
      <c r="I80" s="25"/>
      <c r="J80" s="14"/>
    </row>
    <row r="81" spans="2:10" ht="14.25">
      <c r="B81" s="14"/>
      <c r="C81" s="14"/>
      <c r="D81" s="14"/>
      <c r="E81" s="14"/>
      <c r="F81" s="28"/>
      <c r="G81" s="14"/>
      <c r="H81" s="25"/>
      <c r="I81" s="25"/>
      <c r="J81" s="14"/>
    </row>
    <row r="82" spans="2:10" ht="14.25">
      <c r="B82" s="14"/>
      <c r="C82" s="14"/>
      <c r="D82" s="14"/>
      <c r="E82" s="14"/>
      <c r="F82" s="28"/>
      <c r="G82" s="14"/>
      <c r="H82" s="14"/>
      <c r="I82" s="14"/>
      <c r="J82" s="14"/>
    </row>
    <row r="83" spans="2:10" ht="14.25">
      <c r="B83" s="14"/>
      <c r="C83" s="14"/>
      <c r="D83" s="14"/>
      <c r="E83" s="14"/>
      <c r="F83" s="28"/>
      <c r="G83" s="14"/>
      <c r="H83" s="14"/>
      <c r="I83" s="14"/>
      <c r="J83" s="14"/>
    </row>
    <row r="84" spans="2:10" ht="14.25">
      <c r="B84" s="14"/>
      <c r="C84" s="14"/>
      <c r="D84" s="14"/>
      <c r="E84" s="14"/>
      <c r="F84" s="28"/>
      <c r="G84" s="14"/>
      <c r="H84" s="14"/>
      <c r="I84" s="14"/>
      <c r="J84" s="14"/>
    </row>
    <row r="85" spans="2:10" ht="14.25">
      <c r="B85" s="14"/>
      <c r="C85" s="14"/>
      <c r="D85" s="14"/>
      <c r="E85" s="14"/>
      <c r="F85" s="28"/>
      <c r="G85" s="14"/>
      <c r="H85" s="14"/>
      <c r="I85" s="14"/>
      <c r="J85" s="14"/>
    </row>
    <row r="86" spans="2:10" ht="14.25">
      <c r="B86" s="14"/>
      <c r="C86" s="14"/>
      <c r="D86" s="14"/>
      <c r="E86" s="14"/>
      <c r="F86" s="28"/>
      <c r="G86" s="14"/>
      <c r="H86" s="14"/>
      <c r="I86" s="14"/>
      <c r="J86" s="14"/>
    </row>
    <row r="87" spans="2:10" ht="14.25">
      <c r="B87" s="14"/>
      <c r="C87" s="14"/>
      <c r="D87" s="14"/>
      <c r="E87" s="14"/>
      <c r="F87" s="28"/>
      <c r="G87" s="14"/>
      <c r="H87" s="14"/>
      <c r="I87" s="14"/>
      <c r="J87" s="14"/>
    </row>
    <row r="88" spans="2:10" ht="14.25">
      <c r="B88" s="14"/>
      <c r="C88" s="14"/>
      <c r="D88" s="14"/>
      <c r="E88" s="14"/>
      <c r="F88" s="28"/>
      <c r="G88" s="14"/>
      <c r="H88" s="14"/>
      <c r="I88" s="14"/>
      <c r="J88" s="14"/>
    </row>
    <row r="89" spans="2:10" ht="14.25">
      <c r="B89" s="14"/>
      <c r="C89" s="14"/>
      <c r="D89" s="14"/>
      <c r="E89" s="14"/>
      <c r="F89" s="28"/>
      <c r="G89" s="14"/>
      <c r="H89" s="14"/>
      <c r="I89" s="14"/>
      <c r="J89" s="14"/>
    </row>
    <row r="90" spans="2:10" ht="14.25">
      <c r="B90" s="14"/>
      <c r="C90" s="14"/>
      <c r="D90" s="14"/>
      <c r="E90" s="14"/>
      <c r="F90" s="28"/>
      <c r="G90" s="14"/>
      <c r="H90" s="14"/>
      <c r="I90" s="14"/>
      <c r="J90" s="14"/>
    </row>
    <row r="91" spans="2:10" ht="14.25">
      <c r="B91" s="14"/>
      <c r="C91" s="14"/>
      <c r="D91" s="14"/>
      <c r="E91" s="14"/>
      <c r="F91" s="28"/>
      <c r="G91" s="14"/>
      <c r="H91" s="14"/>
      <c r="I91" s="14"/>
      <c r="J91" s="14"/>
    </row>
    <row r="92" spans="2:10" ht="14.25">
      <c r="B92" s="14"/>
      <c r="C92" s="14"/>
      <c r="D92" s="14"/>
      <c r="E92" s="14"/>
      <c r="F92" s="28"/>
      <c r="G92" s="14"/>
      <c r="H92" s="14"/>
      <c r="I92" s="14"/>
      <c r="J92" s="14"/>
    </row>
    <row r="93" spans="2:10" ht="14.25">
      <c r="B93" s="14"/>
      <c r="C93" s="14"/>
      <c r="D93" s="14"/>
      <c r="E93" s="14"/>
      <c r="F93" s="28"/>
      <c r="G93" s="14"/>
      <c r="H93" s="14"/>
      <c r="I93" s="14"/>
      <c r="J93" s="14"/>
    </row>
    <row r="94" spans="2:10" ht="14.25">
      <c r="B94" s="14"/>
      <c r="C94" s="14"/>
      <c r="D94" s="14"/>
      <c r="E94" s="14"/>
      <c r="F94" s="14"/>
      <c r="G94" s="14"/>
      <c r="H94" s="14"/>
      <c r="I94" s="14"/>
      <c r="J94" s="14"/>
    </row>
    <row r="95" spans="2:10" ht="14.25">
      <c r="B95" s="14"/>
      <c r="C95" s="14"/>
      <c r="D95" s="14"/>
      <c r="E95" s="14"/>
      <c r="F95" s="14"/>
      <c r="G95" s="14"/>
      <c r="H95" s="14"/>
      <c r="I95" s="14"/>
      <c r="J95" s="14"/>
    </row>
    <row r="96" spans="2:10" ht="14.25">
      <c r="B96" s="14"/>
      <c r="C96" s="14"/>
      <c r="D96" s="14"/>
      <c r="E96" s="14"/>
      <c r="F96" s="14"/>
      <c r="G96" s="14"/>
      <c r="H96" s="14"/>
      <c r="I96" s="14"/>
      <c r="J96" s="14"/>
    </row>
    <row r="97" spans="2:10" ht="14.25">
      <c r="B97" s="14"/>
      <c r="C97" s="14"/>
      <c r="D97" s="14"/>
      <c r="E97" s="14"/>
      <c r="F97" s="14"/>
      <c r="G97" s="14"/>
      <c r="H97" s="14"/>
      <c r="I97" s="14"/>
      <c r="J97" s="14"/>
    </row>
    <row r="98" spans="2:10" ht="14.25">
      <c r="B98" s="14"/>
      <c r="C98" s="14"/>
      <c r="D98" s="14"/>
      <c r="E98" s="14"/>
      <c r="F98" s="14"/>
      <c r="G98" s="14"/>
      <c r="H98" s="14"/>
      <c r="I98" s="14"/>
      <c r="J98" s="14"/>
    </row>
    <row r="99" spans="2:10" ht="14.25">
      <c r="B99" s="14"/>
      <c r="C99" s="14"/>
      <c r="D99" s="14"/>
      <c r="E99" s="14"/>
      <c r="F99" s="14"/>
      <c r="G99" s="14"/>
      <c r="H99" s="14"/>
      <c r="I99" s="14"/>
      <c r="J99" s="14"/>
    </row>
    <row r="100" spans="2:10" ht="14.2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ht="14.25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ht="14.2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ht="14.2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ht="14.25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ht="14.25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ht="14.25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ht="14.25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ht="14.25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ht="14.25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ht="14.25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ht="14.25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ht="14.25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ht="14.25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ht="14.25">
      <c r="B114" s="14"/>
      <c r="C114" s="14"/>
      <c r="D114" s="14"/>
      <c r="E114" s="14"/>
      <c r="F114" s="14"/>
      <c r="G114" s="14"/>
      <c r="H114" s="14"/>
      <c r="I114" s="14"/>
      <c r="J114" s="14"/>
    </row>
  </sheetData>
  <sheetProtection/>
  <mergeCells count="3">
    <mergeCell ref="B4:C4"/>
    <mergeCell ref="E4:F4"/>
    <mergeCell ref="H4:I4"/>
  </mergeCells>
  <printOptions/>
  <pageMargins left="0" right="0" top="0" bottom="0" header="0.5" footer="0.5"/>
  <pageSetup fitToHeight="2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spans="1:9" ht="20.25">
      <c r="A1" s="26" t="s">
        <v>68</v>
      </c>
      <c r="I1" s="35"/>
    </row>
    <row r="2" ht="20.25">
      <c r="A2" s="26" t="s">
        <v>70</v>
      </c>
    </row>
    <row r="4" spans="1:9" ht="15.75">
      <c r="A4" s="2" t="s">
        <v>0</v>
      </c>
      <c r="B4" s="63">
        <v>2013</v>
      </c>
      <c r="C4" s="63"/>
      <c r="D4" s="3"/>
      <c r="E4" s="63">
        <v>2014</v>
      </c>
      <c r="F4" s="63"/>
      <c r="G4" s="4"/>
      <c r="H4" s="63" t="s">
        <v>1</v>
      </c>
      <c r="I4" s="63"/>
    </row>
    <row r="5" spans="1:9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</row>
    <row r="6" spans="1:9" ht="15.75">
      <c r="A6" s="1"/>
      <c r="B6" s="8"/>
      <c r="C6" s="8"/>
      <c r="D6" s="8"/>
      <c r="E6" s="8"/>
      <c r="F6" s="9"/>
      <c r="G6" s="10"/>
      <c r="H6" s="10"/>
      <c r="I6" s="11"/>
    </row>
    <row r="7" spans="1:9" ht="15.75">
      <c r="A7" s="1" t="s">
        <v>5</v>
      </c>
      <c r="B7" s="12">
        <f>+B9+B11+B70</f>
        <v>695387.8333333333</v>
      </c>
      <c r="C7" s="38">
        <v>4885932435</v>
      </c>
      <c r="D7" s="12"/>
      <c r="E7" s="12">
        <f>+E9+E11+E70</f>
        <v>701600.3333333333</v>
      </c>
      <c r="F7" s="27">
        <v>4937873247</v>
      </c>
      <c r="G7" s="13"/>
      <c r="H7" s="34">
        <v>0.0045000000000000005</v>
      </c>
      <c r="I7" s="34">
        <v>0.0106</v>
      </c>
    </row>
    <row r="8" spans="1:9" ht="15.75">
      <c r="A8" s="1"/>
      <c r="B8" s="14"/>
      <c r="C8" s="28"/>
      <c r="D8" s="15"/>
      <c r="E8" s="14"/>
      <c r="F8" s="28"/>
      <c r="G8" s="16"/>
      <c r="H8" s="34"/>
      <c r="I8" s="34"/>
    </row>
    <row r="9" spans="1:9" ht="15.75">
      <c r="A9" s="1" t="s">
        <v>6</v>
      </c>
      <c r="B9" s="18">
        <v>425790.6666666667</v>
      </c>
      <c r="C9" s="30">
        <v>2986012403</v>
      </c>
      <c r="D9" s="18"/>
      <c r="E9" s="36">
        <v>425122.5833333333</v>
      </c>
      <c r="F9" s="39">
        <v>3033542880</v>
      </c>
      <c r="G9" s="18"/>
      <c r="H9" s="34">
        <v>-0.0009717154812370983</v>
      </c>
      <c r="I9" s="34">
        <v>0.004403668904981135</v>
      </c>
    </row>
    <row r="10" spans="1:9" ht="15.75">
      <c r="A10" s="1"/>
      <c r="B10" s="18"/>
      <c r="C10" s="30"/>
      <c r="D10" s="18"/>
      <c r="E10" s="18"/>
      <c r="F10" s="30"/>
      <c r="G10" s="18"/>
      <c r="H10" s="34"/>
      <c r="I10" s="34"/>
    </row>
    <row r="11" spans="1:9" ht="15.75">
      <c r="A11" s="1" t="s">
        <v>7</v>
      </c>
      <c r="B11" s="18">
        <f>SUM(B12:B68)</f>
        <v>263714.74999999994</v>
      </c>
      <c r="C11" s="30">
        <f>SUM(C12:C68)</f>
        <v>1785179180</v>
      </c>
      <c r="D11" s="18"/>
      <c r="E11" s="18">
        <f>SUM(E12:E68)</f>
        <v>271300.2499999999</v>
      </c>
      <c r="F11" s="30">
        <f>SUM(F12:F68)</f>
        <v>1877479369</v>
      </c>
      <c r="G11" s="18"/>
      <c r="H11" s="34">
        <v>0.014737303405737768</v>
      </c>
      <c r="I11" s="34">
        <v>0.021884927547671348</v>
      </c>
    </row>
    <row r="12" spans="1:9" ht="15.75">
      <c r="A12" s="1" t="s">
        <v>8</v>
      </c>
      <c r="B12" s="18">
        <v>7281.166666666667</v>
      </c>
      <c r="C12" s="30">
        <v>48894932</v>
      </c>
      <c r="D12" s="18"/>
      <c r="E12" s="36">
        <v>7424.833333333333</v>
      </c>
      <c r="F12" s="39">
        <v>50836949</v>
      </c>
      <c r="G12" s="18"/>
      <c r="H12" s="34">
        <v>0.008089791023160563</v>
      </c>
      <c r="I12" s="34">
        <v>0.01792655419371564</v>
      </c>
    </row>
    <row r="13" spans="1:9" ht="15.75">
      <c r="A13" s="1" t="s">
        <v>9</v>
      </c>
      <c r="B13" s="18">
        <v>1569.9166666666667</v>
      </c>
      <c r="C13" s="30">
        <v>10513879</v>
      </c>
      <c r="D13" s="18"/>
      <c r="E13" s="36">
        <v>1586.6666666666665</v>
      </c>
      <c r="F13" s="39">
        <v>10695575</v>
      </c>
      <c r="G13" s="18"/>
      <c r="H13" s="34">
        <v>0.005810882197569994</v>
      </c>
      <c r="I13" s="34">
        <v>-0.0025550749778069943</v>
      </c>
    </row>
    <row r="14" spans="1:9" ht="15.75">
      <c r="A14" s="1" t="s">
        <v>10</v>
      </c>
      <c r="B14" s="18">
        <v>6844.416666666667</v>
      </c>
      <c r="C14" s="30">
        <v>46716403</v>
      </c>
      <c r="D14" s="18"/>
      <c r="E14" s="36">
        <v>7185.583333333332</v>
      </c>
      <c r="F14" s="39">
        <v>50435560</v>
      </c>
      <c r="G14" s="18"/>
      <c r="H14" s="34">
        <v>0.025681591092924776</v>
      </c>
      <c r="I14" s="34">
        <v>0.0338723868594157</v>
      </c>
    </row>
    <row r="15" spans="1:9" ht="15.75">
      <c r="A15" s="1" t="s">
        <v>11</v>
      </c>
      <c r="B15" s="18">
        <v>2609.5833333333335</v>
      </c>
      <c r="C15" s="30">
        <v>17301363</v>
      </c>
      <c r="D15" s="18"/>
      <c r="E15" s="36">
        <v>2649.583333333333</v>
      </c>
      <c r="F15" s="39">
        <v>17687456</v>
      </c>
      <c r="G15" s="18"/>
      <c r="H15" s="34">
        <v>0.007063220575193208</v>
      </c>
      <c r="I15" s="34">
        <v>-0.010078503278628154</v>
      </c>
    </row>
    <row r="16" spans="1:9" ht="15.75">
      <c r="A16" s="1" t="s">
        <v>12</v>
      </c>
      <c r="B16" s="18">
        <v>1932.5</v>
      </c>
      <c r="C16" s="30">
        <v>12876161</v>
      </c>
      <c r="D16" s="18"/>
      <c r="E16" s="36">
        <v>1931.1666666666665</v>
      </c>
      <c r="F16" s="39">
        <v>13266712</v>
      </c>
      <c r="G16" s="18"/>
      <c r="H16" s="34">
        <v>-0.0019380679615831863</v>
      </c>
      <c r="I16" s="34">
        <v>0.009546958726081904</v>
      </c>
    </row>
    <row r="17" spans="1:9" ht="15.75">
      <c r="A17" s="1" t="s">
        <v>13</v>
      </c>
      <c r="B17" s="18">
        <v>4985.166666666667</v>
      </c>
      <c r="C17" s="30">
        <v>34011480</v>
      </c>
      <c r="D17" s="18"/>
      <c r="E17" s="36">
        <v>5102.333333333333</v>
      </c>
      <c r="F17" s="39">
        <v>35260385</v>
      </c>
      <c r="G17" s="18"/>
      <c r="H17" s="34">
        <v>0.014481227424859994</v>
      </c>
      <c r="I17" s="34">
        <v>0.01160097992825974</v>
      </c>
    </row>
    <row r="18" spans="1:9" ht="15.75">
      <c r="A18" s="1" t="s">
        <v>14</v>
      </c>
      <c r="B18" s="18">
        <v>3572.8333333333335</v>
      </c>
      <c r="C18" s="30">
        <v>23315545</v>
      </c>
      <c r="D18" s="18"/>
      <c r="E18" s="36">
        <v>3585.5</v>
      </c>
      <c r="F18" s="39">
        <v>23695152</v>
      </c>
      <c r="G18" s="18"/>
      <c r="H18" s="34">
        <v>0.006856527742026069</v>
      </c>
      <c r="I18" s="34">
        <v>-0.0012728578810066921</v>
      </c>
    </row>
    <row r="19" spans="1:9" ht="15.75">
      <c r="A19" s="1" t="s">
        <v>15</v>
      </c>
      <c r="B19" s="18">
        <v>1653.8333333333333</v>
      </c>
      <c r="C19" s="30">
        <v>10610326</v>
      </c>
      <c r="D19" s="18"/>
      <c r="E19" s="36">
        <v>1631.3333333333333</v>
      </c>
      <c r="F19" s="39">
        <v>10782202</v>
      </c>
      <c r="G19" s="18"/>
      <c r="H19" s="34">
        <v>-0.015143130251043921</v>
      </c>
      <c r="I19" s="34">
        <v>-0.017929151774284235</v>
      </c>
    </row>
    <row r="20" spans="1:9" ht="15.75">
      <c r="A20" s="1" t="s">
        <v>16</v>
      </c>
      <c r="B20" s="18">
        <v>3001.4166666666665</v>
      </c>
      <c r="C20" s="30">
        <v>19631043</v>
      </c>
      <c r="D20" s="18"/>
      <c r="E20" s="36">
        <v>3103.583333333333</v>
      </c>
      <c r="F20" s="39">
        <v>20801866</v>
      </c>
      <c r="G20" s="18"/>
      <c r="H20" s="34">
        <v>0.010555163618603139</v>
      </c>
      <c r="I20" s="34">
        <v>0.020108257123860735</v>
      </c>
    </row>
    <row r="21" spans="1:9" ht="15.75">
      <c r="A21" s="1" t="s">
        <v>17</v>
      </c>
      <c r="B21" s="18">
        <v>1626.1666666666667</v>
      </c>
      <c r="C21" s="30">
        <v>11050522</v>
      </c>
      <c r="D21" s="18"/>
      <c r="E21" s="36">
        <v>1699.6666666666665</v>
      </c>
      <c r="F21" s="39">
        <v>11924392</v>
      </c>
      <c r="G21" s="18"/>
      <c r="H21" s="34">
        <v>0.02880201765447667</v>
      </c>
      <c r="I21" s="34">
        <v>0.05007682022816141</v>
      </c>
    </row>
    <row r="22" spans="1:9" ht="15.75">
      <c r="A22" s="1" t="s">
        <v>18</v>
      </c>
      <c r="B22" s="18">
        <v>1295.9166666666667</v>
      </c>
      <c r="C22" s="30">
        <v>8368813</v>
      </c>
      <c r="D22" s="18"/>
      <c r="E22" s="36">
        <v>1313.1666666666665</v>
      </c>
      <c r="F22" s="39">
        <v>8800212</v>
      </c>
      <c r="G22" s="18"/>
      <c r="H22" s="34">
        <v>0.009351780681527031</v>
      </c>
      <c r="I22" s="34">
        <v>0.026932044409073198</v>
      </c>
    </row>
    <row r="23" spans="1:9" ht="15.75">
      <c r="A23" s="1" t="s">
        <v>19</v>
      </c>
      <c r="B23" s="18">
        <v>1216.0833333333333</v>
      </c>
      <c r="C23" s="30">
        <v>7509798</v>
      </c>
      <c r="D23" s="18"/>
      <c r="E23" s="36">
        <v>1297.3333333333333</v>
      </c>
      <c r="F23" s="39">
        <v>8493421</v>
      </c>
      <c r="G23" s="18"/>
      <c r="H23" s="34">
        <v>0.029561536935387874</v>
      </c>
      <c r="I23" s="34">
        <v>0.0567972034149792</v>
      </c>
    </row>
    <row r="24" spans="1:9" ht="15.75">
      <c r="A24" s="1" t="s">
        <v>20</v>
      </c>
      <c r="B24" s="18">
        <v>5496.583333333333</v>
      </c>
      <c r="C24" s="30">
        <v>38532055</v>
      </c>
      <c r="D24" s="18"/>
      <c r="E24" s="36">
        <v>5865.75</v>
      </c>
      <c r="F24" s="39">
        <v>41267727</v>
      </c>
      <c r="G24" s="18"/>
      <c r="H24" s="34">
        <v>0.026946981412856355</v>
      </c>
      <c r="I24" s="34">
        <v>0.013685109710252844</v>
      </c>
    </row>
    <row r="25" spans="1:9" ht="15.75">
      <c r="A25" s="1" t="s">
        <v>21</v>
      </c>
      <c r="B25" s="18">
        <v>29499.083333333332</v>
      </c>
      <c r="C25" s="30">
        <v>206366762</v>
      </c>
      <c r="D25" s="18"/>
      <c r="E25" s="36">
        <v>30169.666666666664</v>
      </c>
      <c r="F25" s="39">
        <v>213873092</v>
      </c>
      <c r="G25" s="18"/>
      <c r="H25" s="34">
        <v>0.01314721636098036</v>
      </c>
      <c r="I25" s="34">
        <v>0.012415838972549728</v>
      </c>
    </row>
    <row r="26" spans="1:9" ht="15.75">
      <c r="A26" s="1" t="s">
        <v>22</v>
      </c>
      <c r="B26" s="18">
        <v>1081.0833333333333</v>
      </c>
      <c r="C26" s="30">
        <v>7210057</v>
      </c>
      <c r="D26" s="18"/>
      <c r="E26" s="36">
        <v>1111.25</v>
      </c>
      <c r="F26" s="39">
        <v>7436084</v>
      </c>
      <c r="G26" s="18"/>
      <c r="H26" s="34">
        <v>0.00550444880108581</v>
      </c>
      <c r="I26" s="34">
        <v>0.007306001639088884</v>
      </c>
    </row>
    <row r="27" spans="1:9" ht="15.75">
      <c r="A27" s="1" t="s">
        <v>23</v>
      </c>
      <c r="B27" s="18">
        <v>1771</v>
      </c>
      <c r="C27" s="30">
        <v>11888425</v>
      </c>
      <c r="D27" s="18"/>
      <c r="E27" s="36">
        <v>1817</v>
      </c>
      <c r="F27" s="39">
        <v>12645136</v>
      </c>
      <c r="G27" s="18"/>
      <c r="H27" s="34">
        <v>0.00813759940817459</v>
      </c>
      <c r="I27" s="34">
        <v>0.007012297920806761</v>
      </c>
    </row>
    <row r="28" spans="1:9" ht="15.75">
      <c r="A28" s="1" t="s">
        <v>24</v>
      </c>
      <c r="B28" s="18">
        <v>2117.3333333333335</v>
      </c>
      <c r="C28" s="30">
        <v>14242366</v>
      </c>
      <c r="D28" s="18"/>
      <c r="E28" s="36">
        <v>2164.833333333333</v>
      </c>
      <c r="F28" s="39">
        <v>14859276</v>
      </c>
      <c r="G28" s="18"/>
      <c r="H28" s="34">
        <v>0.018265914079648792</v>
      </c>
      <c r="I28" s="34">
        <v>0.05208812141716803</v>
      </c>
    </row>
    <row r="29" spans="1:9" ht="15.75">
      <c r="A29" s="1" t="s">
        <v>25</v>
      </c>
      <c r="B29" s="18">
        <v>1250.1666666666667</v>
      </c>
      <c r="C29" s="30">
        <v>8464035</v>
      </c>
      <c r="D29" s="18"/>
      <c r="E29" s="36">
        <v>1279.0833333333333</v>
      </c>
      <c r="F29" s="39">
        <v>8761810</v>
      </c>
      <c r="G29" s="18"/>
      <c r="H29" s="34">
        <v>0.029305257510729616</v>
      </c>
      <c r="I29" s="34">
        <v>0.02858270509030347</v>
      </c>
    </row>
    <row r="30" spans="1:9" ht="15.75">
      <c r="A30" s="1" t="s">
        <v>26</v>
      </c>
      <c r="B30" s="18">
        <v>1414.4166666666667</v>
      </c>
      <c r="C30" s="30">
        <v>9316709</v>
      </c>
      <c r="D30" s="18"/>
      <c r="E30" s="36">
        <v>1492.5833333333333</v>
      </c>
      <c r="F30" s="39">
        <v>10103246</v>
      </c>
      <c r="G30" s="18"/>
      <c r="H30" s="34">
        <v>0.036756193563324845</v>
      </c>
      <c r="I30" s="34">
        <v>0.039918710659828466</v>
      </c>
    </row>
    <row r="31" spans="1:9" ht="15.75">
      <c r="A31" s="1" t="s">
        <v>27</v>
      </c>
      <c r="B31" s="18">
        <v>59.166666666666664</v>
      </c>
      <c r="C31" s="30">
        <v>316914</v>
      </c>
      <c r="D31" s="18"/>
      <c r="E31" s="36">
        <v>60.75</v>
      </c>
      <c r="F31" s="39">
        <v>366740</v>
      </c>
      <c r="G31" s="18"/>
      <c r="H31" s="34">
        <v>0.059593023255813955</v>
      </c>
      <c r="I31" s="34">
        <v>0.1134455057169054</v>
      </c>
    </row>
    <row r="32" spans="1:9" ht="15.75">
      <c r="A32" s="1" t="s">
        <v>28</v>
      </c>
      <c r="B32" s="18">
        <v>1729</v>
      </c>
      <c r="C32" s="30">
        <v>10793006</v>
      </c>
      <c r="D32" s="18"/>
      <c r="E32" s="36">
        <v>1775.4166666666665</v>
      </c>
      <c r="F32" s="39">
        <v>11499241</v>
      </c>
      <c r="G32" s="18"/>
      <c r="H32" s="34">
        <v>0.008186636380844218</v>
      </c>
      <c r="I32" s="34">
        <v>0.028636353227340417</v>
      </c>
    </row>
    <row r="33" spans="1:9" ht="15.75">
      <c r="A33" s="1" t="s">
        <v>29</v>
      </c>
      <c r="B33" s="18">
        <v>2969</v>
      </c>
      <c r="C33" s="30">
        <v>19102972</v>
      </c>
      <c r="D33" s="18"/>
      <c r="E33" s="36">
        <v>2964.333333333333</v>
      </c>
      <c r="F33" s="39">
        <v>19645235</v>
      </c>
      <c r="G33" s="18"/>
      <c r="H33" s="34">
        <v>0.0022540290769750932</v>
      </c>
      <c r="I33" s="34">
        <v>-0.0005794992487520494</v>
      </c>
    </row>
    <row r="34" spans="1:9" ht="15.75">
      <c r="A34" s="1" t="s">
        <v>30</v>
      </c>
      <c r="B34" s="18">
        <v>675.8333333333334</v>
      </c>
      <c r="C34" s="30">
        <v>4289646</v>
      </c>
      <c r="D34" s="18"/>
      <c r="E34" s="36">
        <v>669.0833333333333</v>
      </c>
      <c r="F34" s="39">
        <v>4260751</v>
      </c>
      <c r="G34" s="18"/>
      <c r="H34" s="34">
        <v>-0.0300797294032375</v>
      </c>
      <c r="I34" s="34">
        <v>-0.052897046270939295</v>
      </c>
    </row>
    <row r="35" spans="1:9" ht="15.75">
      <c r="A35" s="1" t="s">
        <v>31</v>
      </c>
      <c r="B35" s="18">
        <v>1176</v>
      </c>
      <c r="C35" s="30">
        <v>7969119</v>
      </c>
      <c r="D35" s="18"/>
      <c r="E35" s="36">
        <v>1274.5833333333333</v>
      </c>
      <c r="F35" s="39">
        <v>8958648</v>
      </c>
      <c r="G35" s="18"/>
      <c r="H35" s="34">
        <v>0.04538309069783336</v>
      </c>
      <c r="I35" s="34">
        <v>0.05088185343475561</v>
      </c>
    </row>
    <row r="36" spans="1:9" ht="15.75">
      <c r="A36" s="1" t="s">
        <v>32</v>
      </c>
      <c r="B36" s="18">
        <v>1384.5833333333333</v>
      </c>
      <c r="C36" s="30">
        <v>8935521</v>
      </c>
      <c r="D36" s="18"/>
      <c r="E36" s="36">
        <v>1464.8333333333333</v>
      </c>
      <c r="F36" s="39">
        <v>9709017</v>
      </c>
      <c r="G36" s="18"/>
      <c r="H36" s="34">
        <v>0.02286878091358743</v>
      </c>
      <c r="I36" s="34">
        <v>0.03872871126077737</v>
      </c>
    </row>
    <row r="37" spans="1:9" ht="15.75">
      <c r="A37" s="1" t="s">
        <v>33</v>
      </c>
      <c r="B37" s="18">
        <v>25691.666666666668</v>
      </c>
      <c r="C37" s="30">
        <v>187828532</v>
      </c>
      <c r="D37" s="18"/>
      <c r="E37" s="36">
        <v>26997.666666666664</v>
      </c>
      <c r="F37" s="39">
        <v>199743263</v>
      </c>
      <c r="G37" s="18"/>
      <c r="H37" s="34">
        <v>0.022561422114486276</v>
      </c>
      <c r="I37" s="34">
        <v>0.02763518690726698</v>
      </c>
    </row>
    <row r="38" spans="1:9" ht="15.75">
      <c r="A38" s="1" t="s">
        <v>34</v>
      </c>
      <c r="B38" s="18">
        <v>1894.4166666666667</v>
      </c>
      <c r="C38" s="30">
        <v>12828109</v>
      </c>
      <c r="D38" s="18"/>
      <c r="E38" s="36">
        <v>2013.9166666666663</v>
      </c>
      <c r="F38" s="39">
        <v>14098649</v>
      </c>
      <c r="G38" s="18"/>
      <c r="H38" s="34">
        <v>0.03141137808885664</v>
      </c>
      <c r="I38" s="34">
        <v>0.06078935557643062</v>
      </c>
    </row>
    <row r="39" spans="1:9" ht="15.75">
      <c r="A39" s="1" t="s">
        <v>35</v>
      </c>
      <c r="B39" s="18">
        <v>18385.5</v>
      </c>
      <c r="C39" s="30">
        <v>118601874</v>
      </c>
      <c r="D39" s="18"/>
      <c r="E39" s="36">
        <v>18523</v>
      </c>
      <c r="F39" s="39">
        <v>122145874</v>
      </c>
      <c r="G39" s="18"/>
      <c r="H39" s="34">
        <v>0.0103867885504407</v>
      </c>
      <c r="I39" s="34">
        <v>0.013575903392589241</v>
      </c>
    </row>
    <row r="40" spans="1:9" ht="15.75">
      <c r="A40" s="1" t="s">
        <v>36</v>
      </c>
      <c r="B40" s="18">
        <v>6066.916666666667</v>
      </c>
      <c r="C40" s="30">
        <v>42305699</v>
      </c>
      <c r="D40" s="18"/>
      <c r="E40" s="36">
        <v>6307.5</v>
      </c>
      <c r="F40" s="39">
        <v>44351988</v>
      </c>
      <c r="G40" s="18"/>
      <c r="H40" s="34">
        <v>0.018776499091459724</v>
      </c>
      <c r="I40" s="34">
        <v>0.015847286082343297</v>
      </c>
    </row>
    <row r="41" spans="1:9" ht="15.75">
      <c r="A41" s="1" t="s">
        <v>37</v>
      </c>
      <c r="B41" s="18">
        <v>8526.25</v>
      </c>
      <c r="C41" s="30">
        <v>58474531</v>
      </c>
      <c r="D41" s="18"/>
      <c r="E41" s="36">
        <v>8709.5</v>
      </c>
      <c r="F41" s="39">
        <v>61050227</v>
      </c>
      <c r="G41" s="18"/>
      <c r="H41" s="34">
        <v>0.009826371778892142</v>
      </c>
      <c r="I41" s="34">
        <v>0.015910784427811304</v>
      </c>
    </row>
    <row r="42" spans="1:9" ht="15.75">
      <c r="A42" s="1" t="s">
        <v>38</v>
      </c>
      <c r="B42" s="18">
        <v>14781.333333333334</v>
      </c>
      <c r="C42" s="30">
        <v>104493360</v>
      </c>
      <c r="D42" s="18"/>
      <c r="E42" s="36">
        <v>15058.416666666666</v>
      </c>
      <c r="F42" s="39">
        <v>109347001</v>
      </c>
      <c r="G42" s="18"/>
      <c r="H42" s="34">
        <v>0.014029101969124751</v>
      </c>
      <c r="I42" s="34">
        <v>0.035024230690634345</v>
      </c>
    </row>
    <row r="43" spans="1:9" ht="15.75">
      <c r="A43" s="1" t="s">
        <v>39</v>
      </c>
      <c r="B43" s="18">
        <v>1985.6666666666667</v>
      </c>
      <c r="C43" s="30">
        <v>12861479</v>
      </c>
      <c r="D43" s="18"/>
      <c r="E43" s="36">
        <v>1983.25</v>
      </c>
      <c r="F43" s="39">
        <v>13146717</v>
      </c>
      <c r="G43" s="18"/>
      <c r="H43" s="34">
        <v>-0.007009638252597323</v>
      </c>
      <c r="I43" s="34">
        <v>-0.0008294046876223149</v>
      </c>
    </row>
    <row r="44" spans="1:9" ht="15.75">
      <c r="A44" s="1" t="s">
        <v>40</v>
      </c>
      <c r="B44" s="18">
        <v>7072.833333333333</v>
      </c>
      <c r="C44" s="30">
        <v>47630442</v>
      </c>
      <c r="D44" s="18"/>
      <c r="E44" s="36">
        <v>7345.666666666666</v>
      </c>
      <c r="F44" s="39">
        <v>51170232</v>
      </c>
      <c r="G44" s="18"/>
      <c r="H44" s="34">
        <v>0.01690066102926756</v>
      </c>
      <c r="I44" s="34">
        <v>0.02897772742863533</v>
      </c>
    </row>
    <row r="45" spans="1:9" ht="15.75">
      <c r="A45" s="1" t="s">
        <v>41</v>
      </c>
      <c r="B45" s="18">
        <v>1006.4166666666666</v>
      </c>
      <c r="C45" s="30">
        <v>6701189</v>
      </c>
      <c r="D45" s="18"/>
      <c r="E45" s="36">
        <v>1031.1666666666667</v>
      </c>
      <c r="F45" s="39">
        <v>6959744</v>
      </c>
      <c r="G45" s="18"/>
      <c r="H45" s="34">
        <v>0.024592200049681212</v>
      </c>
      <c r="I45" s="34">
        <v>0.01752428405176699</v>
      </c>
    </row>
    <row r="46" spans="1:9" ht="15.75">
      <c r="A46" s="1" t="s">
        <v>42</v>
      </c>
      <c r="B46" s="18">
        <v>3418.9166666666665</v>
      </c>
      <c r="C46" s="30">
        <v>23156642</v>
      </c>
      <c r="D46" s="18"/>
      <c r="E46" s="36">
        <v>3502</v>
      </c>
      <c r="F46" s="39">
        <v>24508244</v>
      </c>
      <c r="G46" s="18"/>
      <c r="H46" s="34">
        <v>0.011042944785276074</v>
      </c>
      <c r="I46" s="34">
        <v>0.026078495814379946</v>
      </c>
    </row>
    <row r="47" spans="1:9" ht="15.75">
      <c r="A47" s="1" t="s">
        <v>43</v>
      </c>
      <c r="B47" s="18">
        <v>1466.25</v>
      </c>
      <c r="C47" s="30">
        <v>9536691</v>
      </c>
      <c r="D47" s="18"/>
      <c r="E47" s="36">
        <v>1481</v>
      </c>
      <c r="F47" s="39">
        <v>9996313</v>
      </c>
      <c r="G47" s="18"/>
      <c r="H47" s="34">
        <v>0.016065405065462238</v>
      </c>
      <c r="I47" s="34">
        <v>0.045498249138113254</v>
      </c>
    </row>
    <row r="48" spans="1:9" ht="15.75">
      <c r="A48" s="1" t="s">
        <v>44</v>
      </c>
      <c r="B48" s="18">
        <v>881.75</v>
      </c>
      <c r="C48" s="30">
        <v>5627037</v>
      </c>
      <c r="D48" s="18"/>
      <c r="E48" s="36">
        <v>913.4166666666666</v>
      </c>
      <c r="F48" s="39">
        <v>5793994</v>
      </c>
      <c r="G48" s="18"/>
      <c r="H48" s="34">
        <v>0.024009715994020926</v>
      </c>
      <c r="I48" s="34">
        <v>0.007717727432421621</v>
      </c>
    </row>
    <row r="49" spans="1:9" ht="15.75">
      <c r="A49" s="1" t="s">
        <v>45</v>
      </c>
      <c r="B49" s="18">
        <v>4292</v>
      </c>
      <c r="C49" s="30">
        <v>29860581</v>
      </c>
      <c r="D49" s="18"/>
      <c r="E49" s="36">
        <v>4664.666666666666</v>
      </c>
      <c r="F49" s="39">
        <v>33282078</v>
      </c>
      <c r="G49" s="18"/>
      <c r="H49" s="34">
        <v>0.043335632141059816</v>
      </c>
      <c r="I49" s="34">
        <v>0.06332982991011814</v>
      </c>
    </row>
    <row r="50" spans="1:9" ht="15.75">
      <c r="A50" s="1" t="s">
        <v>46</v>
      </c>
      <c r="B50" s="18">
        <v>5198.75</v>
      </c>
      <c r="C50" s="30">
        <v>35607085</v>
      </c>
      <c r="D50" s="18"/>
      <c r="E50" s="36">
        <v>5452.166666666666</v>
      </c>
      <c r="F50" s="39">
        <v>37849627</v>
      </c>
      <c r="G50" s="18"/>
      <c r="H50" s="34">
        <v>0.014277962948608636</v>
      </c>
      <c r="I50" s="34">
        <v>0.012087789761116317</v>
      </c>
    </row>
    <row r="51" spans="1:9" ht="15.75">
      <c r="A51" s="1" t="s">
        <v>47</v>
      </c>
      <c r="B51" s="18">
        <v>3997.8333333333335</v>
      </c>
      <c r="C51" s="30">
        <v>26248028</v>
      </c>
      <c r="D51" s="18"/>
      <c r="E51" s="36">
        <v>4000</v>
      </c>
      <c r="F51" s="39">
        <v>26714434</v>
      </c>
      <c r="G51" s="18"/>
      <c r="H51" s="34">
        <v>0.004331178206013433</v>
      </c>
      <c r="I51" s="34">
        <v>0.0062374483673239625</v>
      </c>
    </row>
    <row r="52" spans="1:9" ht="15.75">
      <c r="A52" s="1" t="s">
        <v>48</v>
      </c>
      <c r="B52" s="18">
        <v>3011.1666666666665</v>
      </c>
      <c r="C52" s="30">
        <v>18910598</v>
      </c>
      <c r="D52" s="18"/>
      <c r="E52" s="36">
        <v>3135.25</v>
      </c>
      <c r="F52" s="39">
        <v>20636337</v>
      </c>
      <c r="G52" s="18"/>
      <c r="H52" s="34">
        <v>0.02344876363537445</v>
      </c>
      <c r="I52" s="34">
        <v>0.053486057388731696</v>
      </c>
    </row>
    <row r="53" spans="1:9" ht="15.75">
      <c r="A53" s="1" t="s">
        <v>49</v>
      </c>
      <c r="B53" s="18">
        <v>5395.083333333333</v>
      </c>
      <c r="C53" s="30">
        <v>37450860</v>
      </c>
      <c r="D53" s="18"/>
      <c r="E53" s="36">
        <v>5728.333333333333</v>
      </c>
      <c r="F53" s="39">
        <v>41068860</v>
      </c>
      <c r="G53" s="18"/>
      <c r="H53" s="34">
        <v>0.036552264913444724</v>
      </c>
      <c r="I53" s="34">
        <v>0.045417165610334126</v>
      </c>
    </row>
    <row r="54" spans="1:9" ht="15.75">
      <c r="A54" s="1" t="s">
        <v>50</v>
      </c>
      <c r="B54" s="18">
        <v>743.8333333333334</v>
      </c>
      <c r="C54" s="30">
        <v>4752591</v>
      </c>
      <c r="D54" s="18"/>
      <c r="E54" s="36">
        <v>761.6666666666666</v>
      </c>
      <c r="F54" s="39">
        <v>5158742</v>
      </c>
      <c r="G54" s="18"/>
      <c r="H54" s="34">
        <v>0.020203147672731334</v>
      </c>
      <c r="I54" s="34">
        <v>0.05793113772762089</v>
      </c>
    </row>
    <row r="55" spans="1:9" ht="15.75">
      <c r="A55" s="1" t="s">
        <v>51</v>
      </c>
      <c r="B55" s="18">
        <v>458</v>
      </c>
      <c r="C55" s="30">
        <v>2926201</v>
      </c>
      <c r="D55" s="18"/>
      <c r="E55" s="36">
        <v>475.91666666666663</v>
      </c>
      <c r="F55" s="39">
        <v>3153757</v>
      </c>
      <c r="G55" s="18"/>
      <c r="H55" s="34">
        <v>0.048852157943067034</v>
      </c>
      <c r="I55" s="34">
        <v>0.05180838936851283</v>
      </c>
    </row>
    <row r="56" spans="1:9" ht="15.75">
      <c r="A56" s="1" t="s">
        <v>52</v>
      </c>
      <c r="B56" s="18">
        <v>752.8333333333334</v>
      </c>
      <c r="C56" s="30">
        <v>4912069</v>
      </c>
      <c r="D56" s="18"/>
      <c r="E56" s="36">
        <v>817.5</v>
      </c>
      <c r="F56" s="39">
        <v>5526925</v>
      </c>
      <c r="G56" s="18"/>
      <c r="H56" s="34">
        <v>0.022087934986455515</v>
      </c>
      <c r="I56" s="34">
        <v>0.01588586191925813</v>
      </c>
    </row>
    <row r="57" spans="1:9" ht="15.75">
      <c r="A57" s="1" t="s">
        <v>53</v>
      </c>
      <c r="B57" s="18">
        <v>3268.1666666666665</v>
      </c>
      <c r="C57" s="30">
        <v>21433072</v>
      </c>
      <c r="D57" s="18"/>
      <c r="E57" s="36">
        <v>3220.916666666666</v>
      </c>
      <c r="F57" s="39">
        <v>21412281</v>
      </c>
      <c r="G57" s="18"/>
      <c r="H57" s="34">
        <v>-0.010090920732488153</v>
      </c>
      <c r="I57" s="34">
        <v>-0.015867345144884422</v>
      </c>
    </row>
    <row r="58" spans="1:9" ht="15.75">
      <c r="A58" s="1" t="s">
        <v>54</v>
      </c>
      <c r="B58" s="18">
        <v>22520.333333333332</v>
      </c>
      <c r="C58" s="30">
        <v>148977561</v>
      </c>
      <c r="D58" s="18"/>
      <c r="E58" s="36">
        <v>22868.666666666668</v>
      </c>
      <c r="F58" s="39">
        <v>155474366</v>
      </c>
      <c r="G58" s="18"/>
      <c r="H58" s="34">
        <v>0.003973102898243201</v>
      </c>
      <c r="I58" s="34">
        <v>0.0107114396768971</v>
      </c>
    </row>
    <row r="59" spans="1:9" ht="15.75">
      <c r="A59" s="1" t="s">
        <v>55</v>
      </c>
      <c r="B59" s="18">
        <v>2764.5</v>
      </c>
      <c r="C59" s="30">
        <v>18046451</v>
      </c>
      <c r="D59" s="18"/>
      <c r="E59" s="36">
        <v>2788.083333333333</v>
      </c>
      <c r="F59" s="39">
        <v>18551675</v>
      </c>
      <c r="G59" s="18"/>
      <c r="H59" s="34">
        <v>-0.002266424119524051</v>
      </c>
      <c r="I59" s="34">
        <v>0.012922191394433145</v>
      </c>
    </row>
    <row r="60" spans="1:9" ht="15.75">
      <c r="A60" s="1" t="s">
        <v>56</v>
      </c>
      <c r="B60" s="18">
        <v>1183.4166666666667</v>
      </c>
      <c r="C60" s="30">
        <v>7707257</v>
      </c>
      <c r="D60" s="18"/>
      <c r="E60" s="36">
        <v>1247.1666666666665</v>
      </c>
      <c r="F60" s="39">
        <v>8472159</v>
      </c>
      <c r="G60" s="18"/>
      <c r="H60" s="34">
        <v>0.03527946873270615</v>
      </c>
      <c r="I60" s="34">
        <v>0.06273026487854032</v>
      </c>
    </row>
    <row r="61" spans="1:9" ht="15.75">
      <c r="A61" s="1" t="s">
        <v>57</v>
      </c>
      <c r="B61" s="18">
        <v>1740.75</v>
      </c>
      <c r="C61" s="30">
        <v>11352498</v>
      </c>
      <c r="D61" s="18"/>
      <c r="E61" s="36">
        <v>1706.9166666666665</v>
      </c>
      <c r="F61" s="39">
        <v>11739154</v>
      </c>
      <c r="G61" s="18"/>
      <c r="H61" s="34">
        <v>-0.010291843834557403</v>
      </c>
      <c r="I61" s="34">
        <v>0.03478722307089509</v>
      </c>
    </row>
    <row r="62" spans="1:9" ht="15.75">
      <c r="A62" s="1" t="s">
        <v>58</v>
      </c>
      <c r="B62" s="18">
        <v>4320.833333333333</v>
      </c>
      <c r="C62" s="30">
        <v>28855291</v>
      </c>
      <c r="D62" s="18"/>
      <c r="E62" s="36">
        <v>4447.083333333333</v>
      </c>
      <c r="F62" s="39">
        <v>30209234</v>
      </c>
      <c r="G62" s="18"/>
      <c r="H62" s="34">
        <v>0.013079960513326754</v>
      </c>
      <c r="I62" s="34">
        <v>0.023048987475849287</v>
      </c>
    </row>
    <row r="63" spans="1:9" ht="15.75">
      <c r="A63" s="1" t="s">
        <v>59</v>
      </c>
      <c r="B63" s="18">
        <v>1734.5833333333333</v>
      </c>
      <c r="C63" s="30">
        <v>10836299</v>
      </c>
      <c r="D63" s="18"/>
      <c r="E63" s="36">
        <v>1729.75</v>
      </c>
      <c r="F63" s="39">
        <v>11103808</v>
      </c>
      <c r="G63" s="18"/>
      <c r="H63" s="34">
        <v>-0.001971343398403693</v>
      </c>
      <c r="I63" s="34">
        <v>0.023077692779861828</v>
      </c>
    </row>
    <row r="64" spans="1:9" ht="15.75">
      <c r="A64" s="1" t="s">
        <v>60</v>
      </c>
      <c r="B64" s="18">
        <v>1644.5</v>
      </c>
      <c r="C64" s="30">
        <v>10379934</v>
      </c>
      <c r="D64" s="18"/>
      <c r="E64" s="36">
        <v>1684.083333333333</v>
      </c>
      <c r="F64" s="39">
        <v>10983238</v>
      </c>
      <c r="G64" s="18"/>
      <c r="H64" s="34">
        <v>0.017214476267176728</v>
      </c>
      <c r="I64" s="34">
        <v>0.035395075781679004</v>
      </c>
    </row>
    <row r="65" spans="1:9" ht="15.75">
      <c r="A65" s="1" t="s">
        <v>61</v>
      </c>
      <c r="B65" s="18">
        <v>2149.9166666666665</v>
      </c>
      <c r="C65" s="30">
        <v>14536558</v>
      </c>
      <c r="D65" s="18"/>
      <c r="E65" s="36">
        <v>2269.9166666666665</v>
      </c>
      <c r="F65" s="39">
        <v>15675049</v>
      </c>
      <c r="G65" s="18"/>
      <c r="H65" s="34">
        <v>0.023637730176625328</v>
      </c>
      <c r="I65" s="34">
        <v>0.012428121864833164</v>
      </c>
    </row>
    <row r="66" spans="1:9" ht="15.75">
      <c r="A66" s="1" t="s">
        <v>62</v>
      </c>
      <c r="B66" s="18">
        <v>17925.75</v>
      </c>
      <c r="C66" s="30">
        <v>116165195</v>
      </c>
      <c r="D66" s="18"/>
      <c r="E66" s="36">
        <v>18561</v>
      </c>
      <c r="F66" s="39">
        <v>123740903</v>
      </c>
      <c r="G66" s="18"/>
      <c r="H66" s="34">
        <v>0.020681058936206292</v>
      </c>
      <c r="I66" s="34">
        <v>0.03635982532464359</v>
      </c>
    </row>
    <row r="67" spans="1:9" ht="15.75">
      <c r="A67" s="1" t="s">
        <v>63</v>
      </c>
      <c r="B67" s="18">
        <v>697.3333333333334</v>
      </c>
      <c r="C67" s="30">
        <v>4463598</v>
      </c>
      <c r="D67" s="18"/>
      <c r="E67" s="36">
        <v>707.0833333333333</v>
      </c>
      <c r="F67" s="39">
        <v>4613988</v>
      </c>
      <c r="G67" s="18"/>
      <c r="H67" s="34">
        <v>0.006046952810054541</v>
      </c>
      <c r="I67" s="34">
        <v>0.00837407234917021</v>
      </c>
    </row>
    <row r="68" spans="1:9" ht="15.75">
      <c r="A68" s="1" t="s">
        <v>64</v>
      </c>
      <c r="B68" s="18">
        <v>525</v>
      </c>
      <c r="C68" s="30">
        <v>3484016</v>
      </c>
      <c r="D68" s="18"/>
      <c r="E68" s="36">
        <v>547.6666666666666</v>
      </c>
      <c r="F68" s="39">
        <v>3734623</v>
      </c>
      <c r="G68" s="18"/>
      <c r="H68" s="34">
        <v>0.015608097666512133</v>
      </c>
      <c r="I68" s="34">
        <v>0.06326964934183085</v>
      </c>
    </row>
    <row r="69" spans="1:9" ht="15.75">
      <c r="A69" s="1"/>
      <c r="B69" s="18"/>
      <c r="C69" s="30"/>
      <c r="D69" s="18"/>
      <c r="E69" s="36"/>
      <c r="F69" s="39"/>
      <c r="G69" s="18"/>
      <c r="H69" s="34"/>
      <c r="I69" s="34"/>
    </row>
    <row r="70" spans="1:9" ht="15.75">
      <c r="A70" s="1" t="s">
        <v>65</v>
      </c>
      <c r="B70" s="18">
        <v>5882.416666666667</v>
      </c>
      <c r="C70" s="30">
        <v>29858175</v>
      </c>
      <c r="D70" s="18"/>
      <c r="E70" s="37">
        <v>5177.5</v>
      </c>
      <c r="F70" s="40">
        <v>26850998</v>
      </c>
      <c r="G70" s="18"/>
      <c r="H70" s="34">
        <v>-0.0726588853398609</v>
      </c>
      <c r="I70" s="34">
        <v>-0.05517023651253742</v>
      </c>
    </row>
    <row r="71" spans="1:9" ht="15.75">
      <c r="A71" s="22"/>
      <c r="B71" s="23"/>
      <c r="C71" s="33"/>
      <c r="D71" s="23"/>
      <c r="E71" s="23"/>
      <c r="F71" s="33"/>
      <c r="G71" s="23"/>
      <c r="H71" s="24"/>
      <c r="I71" s="24"/>
    </row>
    <row r="72" spans="1:9" ht="15.75">
      <c r="A72" s="1" t="s">
        <v>66</v>
      </c>
      <c r="B72" s="14"/>
      <c r="C72" s="28"/>
      <c r="D72" s="14"/>
      <c r="E72" s="14"/>
      <c r="F72" s="28"/>
      <c r="G72" s="14"/>
      <c r="H72" s="25"/>
      <c r="I72" s="25"/>
    </row>
    <row r="73" spans="1:9" ht="15.75">
      <c r="A73" s="1"/>
      <c r="B73" s="14"/>
      <c r="C73" s="28"/>
      <c r="D73" s="14"/>
      <c r="E73" s="14"/>
      <c r="F73" s="28"/>
      <c r="G73" s="14"/>
      <c r="H73" s="25"/>
      <c r="I73" s="25"/>
    </row>
    <row r="74" spans="1:9" ht="15.75">
      <c r="A74" s="1" t="s">
        <v>67</v>
      </c>
      <c r="B74" s="14"/>
      <c r="C74" s="28"/>
      <c r="D74" s="14"/>
      <c r="E74" s="14"/>
      <c r="F74" s="28"/>
      <c r="G74" s="14"/>
      <c r="H74" s="25"/>
      <c r="I74" s="25"/>
    </row>
    <row r="75" spans="1:9" ht="15.75">
      <c r="A75" s="1"/>
      <c r="B75" s="14"/>
      <c r="C75" s="28"/>
      <c r="D75" s="14"/>
      <c r="E75" s="14"/>
      <c r="F75" s="28"/>
      <c r="G75" s="14"/>
      <c r="H75" s="25"/>
      <c r="I75" s="25"/>
    </row>
    <row r="76" spans="1:9" ht="15.75">
      <c r="A76" s="1"/>
      <c r="B76" s="14"/>
      <c r="C76" s="28"/>
      <c r="D76" s="14"/>
      <c r="E76" s="14"/>
      <c r="F76" s="28"/>
      <c r="G76" s="14"/>
      <c r="H76" s="25"/>
      <c r="I76" s="25"/>
    </row>
    <row r="77" spans="1:9" ht="15.75">
      <c r="A77" s="1"/>
      <c r="B77" s="14"/>
      <c r="C77" s="28"/>
      <c r="D77" s="14"/>
      <c r="E77" s="14"/>
      <c r="F77" s="28"/>
      <c r="G77" s="14"/>
      <c r="H77" s="25"/>
      <c r="I77" s="25"/>
    </row>
    <row r="78" spans="1:9" ht="15.75">
      <c r="A78" s="1"/>
      <c r="B78" s="14"/>
      <c r="C78" s="28"/>
      <c r="D78" s="14"/>
      <c r="E78" s="14"/>
      <c r="F78" s="28"/>
      <c r="G78" s="14"/>
      <c r="H78" s="25"/>
      <c r="I78" s="25"/>
    </row>
    <row r="79" spans="1:9" ht="15.75">
      <c r="A79" s="1"/>
      <c r="B79" s="14"/>
      <c r="C79" s="28"/>
      <c r="D79" s="14"/>
      <c r="E79" s="14"/>
      <c r="F79" s="28"/>
      <c r="G79" s="14"/>
      <c r="H79" s="25"/>
      <c r="I79" s="25"/>
    </row>
    <row r="80" spans="1:9" ht="15.75">
      <c r="A80" s="1"/>
      <c r="B80" s="14"/>
      <c r="C80" s="28"/>
      <c r="D80" s="14"/>
      <c r="E80" s="14"/>
      <c r="F80" s="28"/>
      <c r="G80" s="14"/>
      <c r="H80" s="25"/>
      <c r="I80" s="25"/>
    </row>
    <row r="81" spans="1:9" ht="15.75">
      <c r="A81" s="1"/>
      <c r="B81" s="14"/>
      <c r="C81" s="28"/>
      <c r="D81" s="14"/>
      <c r="E81" s="14"/>
      <c r="F81" s="28"/>
      <c r="G81" s="14"/>
      <c r="H81" s="25"/>
      <c r="I81" s="25"/>
    </row>
    <row r="82" spans="1:9" ht="15.75">
      <c r="A82" s="1"/>
      <c r="B82" s="14"/>
      <c r="C82" s="28"/>
      <c r="D82" s="14"/>
      <c r="E82" s="14"/>
      <c r="F82" s="28"/>
      <c r="G82" s="14"/>
      <c r="H82" s="14"/>
      <c r="I82" s="14"/>
    </row>
    <row r="83" spans="1:9" ht="15.75">
      <c r="A83" s="1"/>
      <c r="B83" s="14"/>
      <c r="C83" s="28"/>
      <c r="D83" s="14"/>
      <c r="E83" s="14"/>
      <c r="F83" s="28"/>
      <c r="G83" s="14"/>
      <c r="H83" s="14"/>
      <c r="I83" s="14"/>
    </row>
    <row r="84" spans="1:9" ht="15.75">
      <c r="A84" s="1"/>
      <c r="B84" s="14"/>
      <c r="C84" s="28"/>
      <c r="D84" s="14"/>
      <c r="E84" s="14"/>
      <c r="F84" s="28"/>
      <c r="G84" s="14"/>
      <c r="H84" s="14"/>
      <c r="I84" s="14"/>
    </row>
    <row r="85" spans="1:9" ht="15.75">
      <c r="A85" s="1"/>
      <c r="B85" s="14"/>
      <c r="C85" s="14"/>
      <c r="D85" s="14"/>
      <c r="E85" s="14"/>
      <c r="F85" s="14"/>
      <c r="G85" s="14"/>
      <c r="H85" s="14"/>
      <c r="I85" s="14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85">
      <selection activeCell="F7" sqref="F7:F85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ht="20.25">
      <c r="A1" s="26" t="s">
        <v>68</v>
      </c>
    </row>
    <row r="2" ht="20.25">
      <c r="A2" s="26" t="s">
        <v>71</v>
      </c>
    </row>
    <row r="4" spans="1:9" ht="15.75">
      <c r="A4" s="2" t="s">
        <v>0</v>
      </c>
      <c r="B4" s="63">
        <v>2013</v>
      </c>
      <c r="C4" s="63"/>
      <c r="D4" s="3"/>
      <c r="E4" s="63">
        <v>2012</v>
      </c>
      <c r="F4" s="63"/>
      <c r="G4" s="4"/>
      <c r="H4" s="63" t="s">
        <v>1</v>
      </c>
      <c r="I4" s="63"/>
    </row>
    <row r="5" spans="1:9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</row>
    <row r="6" spans="1:9" ht="15.75">
      <c r="A6" s="1"/>
      <c r="B6" s="8"/>
      <c r="C6" s="8"/>
      <c r="D6" s="8"/>
      <c r="E6" s="8"/>
      <c r="F6" s="9"/>
      <c r="G6" s="10"/>
      <c r="H6" s="10"/>
      <c r="I6" s="41"/>
    </row>
    <row r="7" spans="1:9" ht="15.75">
      <c r="A7" s="1" t="s">
        <v>5</v>
      </c>
      <c r="B7" s="12">
        <f>+B9+B11+B70</f>
        <v>698479.3333333333</v>
      </c>
      <c r="C7" s="38">
        <v>4885932435</v>
      </c>
      <c r="D7" s="12"/>
      <c r="E7" s="12">
        <f>+E9+E11+E70</f>
        <v>695387.8333333333</v>
      </c>
      <c r="F7" s="27">
        <v>4801049758</v>
      </c>
      <c r="G7" s="13"/>
      <c r="H7" s="34">
        <v>0.0044</v>
      </c>
      <c r="I7" s="34">
        <v>0.0177</v>
      </c>
    </row>
    <row r="8" spans="1:9" ht="15.75">
      <c r="A8" s="1"/>
      <c r="B8" s="14"/>
      <c r="C8" s="28"/>
      <c r="D8" s="15"/>
      <c r="E8" s="14"/>
      <c r="F8" s="28"/>
      <c r="G8" s="16"/>
      <c r="H8" s="34"/>
      <c r="I8" s="34"/>
    </row>
    <row r="9" spans="1:9" ht="15.75">
      <c r="A9" s="1" t="s">
        <v>6</v>
      </c>
      <c r="B9" s="18">
        <v>425536.0833333333</v>
      </c>
      <c r="C9" s="30">
        <v>3020242731</v>
      </c>
      <c r="D9" s="18"/>
      <c r="E9" s="18">
        <v>425790.6666666667</v>
      </c>
      <c r="F9" s="30">
        <v>2986012403</v>
      </c>
      <c r="G9" s="18"/>
      <c r="H9" s="34">
        <v>-0.0005979072658553001</v>
      </c>
      <c r="I9" s="34">
        <v>0.011463558545707755</v>
      </c>
    </row>
    <row r="10" spans="1:9" ht="15.75">
      <c r="A10" s="1"/>
      <c r="B10" s="18"/>
      <c r="C10" s="30"/>
      <c r="D10" s="18"/>
      <c r="E10" s="18"/>
      <c r="F10" s="30"/>
      <c r="G10" s="18"/>
      <c r="H10" s="34"/>
      <c r="I10" s="34"/>
    </row>
    <row r="11" spans="1:9" ht="15.75">
      <c r="A11" s="1" t="s">
        <v>7</v>
      </c>
      <c r="B11" s="18">
        <f>SUM(B12:B68)</f>
        <v>267360.0833333333</v>
      </c>
      <c r="C11" s="30">
        <f>SUM(C12:C68)</f>
        <v>1837270830</v>
      </c>
      <c r="D11" s="18"/>
      <c r="E11" s="18">
        <f>SUM(E12:E68)</f>
        <v>263714.74999999994</v>
      </c>
      <c r="F11" s="30">
        <f>SUM(F12:F68)</f>
        <v>1785179180</v>
      </c>
      <c r="G11" s="18"/>
      <c r="H11" s="34">
        <f>(((B11-E11)/E11)*100)*0.01</f>
        <v>0.013823016472659846</v>
      </c>
      <c r="I11" s="34">
        <f>(((C11-F11)/F11)*100)*0.01</f>
        <v>0.029180068075855558</v>
      </c>
    </row>
    <row r="12" spans="1:9" ht="15.75">
      <c r="A12" s="1" t="s">
        <v>8</v>
      </c>
      <c r="B12" s="18">
        <v>7365.25</v>
      </c>
      <c r="C12" s="30">
        <v>49941667</v>
      </c>
      <c r="D12" s="18"/>
      <c r="E12" s="18">
        <v>7281.166666666667</v>
      </c>
      <c r="F12" s="30">
        <v>48894932</v>
      </c>
      <c r="G12" s="18"/>
      <c r="H12" s="34">
        <v>0.011548057774623989</v>
      </c>
      <c r="I12" s="34">
        <v>0.021407842432422244</v>
      </c>
    </row>
    <row r="13" spans="1:9" ht="15.75">
      <c r="A13" s="1" t="s">
        <v>9</v>
      </c>
      <c r="B13" s="18">
        <v>1577.5</v>
      </c>
      <c r="C13" s="30">
        <v>10722973</v>
      </c>
      <c r="D13" s="18"/>
      <c r="E13" s="18">
        <v>1569.9166666666667</v>
      </c>
      <c r="F13" s="30">
        <v>10513879</v>
      </c>
      <c r="G13" s="18"/>
      <c r="H13" s="34">
        <v>0.004830405010881633</v>
      </c>
      <c r="I13" s="34">
        <v>0.019887426895439826</v>
      </c>
    </row>
    <row r="14" spans="1:9" ht="15.75">
      <c r="A14" s="1" t="s">
        <v>10</v>
      </c>
      <c r="B14" s="18">
        <v>7005.666666666667</v>
      </c>
      <c r="C14" s="30">
        <v>48783158</v>
      </c>
      <c r="D14" s="18"/>
      <c r="E14" s="18">
        <v>6844.416666666667</v>
      </c>
      <c r="F14" s="30">
        <v>46716403</v>
      </c>
      <c r="G14" s="18"/>
      <c r="H14" s="34">
        <v>0.023559348860993753</v>
      </c>
      <c r="I14" s="34">
        <v>0.04424045661220964</v>
      </c>
    </row>
    <row r="15" spans="1:9" ht="15.75">
      <c r="A15" s="1" t="s">
        <v>11</v>
      </c>
      <c r="B15" s="18">
        <v>2631</v>
      </c>
      <c r="C15" s="30">
        <v>17867534</v>
      </c>
      <c r="D15" s="18"/>
      <c r="E15" s="18">
        <v>2609.5833333333335</v>
      </c>
      <c r="F15" s="30">
        <v>17301363</v>
      </c>
      <c r="G15" s="18"/>
      <c r="H15" s="34">
        <v>0.008206929586460104</v>
      </c>
      <c r="I15" s="34">
        <v>0.0327240691961668</v>
      </c>
    </row>
    <row r="16" spans="1:9" ht="15.75">
      <c r="A16" s="1" t="s">
        <v>12</v>
      </c>
      <c r="B16" s="18">
        <v>1934.9166666666667</v>
      </c>
      <c r="C16" s="30">
        <v>13141253</v>
      </c>
      <c r="D16" s="18"/>
      <c r="E16" s="18">
        <v>1932.5</v>
      </c>
      <c r="F16" s="30">
        <v>12876161</v>
      </c>
      <c r="G16" s="18"/>
      <c r="H16" s="34">
        <v>0.0012505390254420401</v>
      </c>
      <c r="I16" s="34">
        <v>0.020587813401836155</v>
      </c>
    </row>
    <row r="17" spans="1:9" ht="15.75">
      <c r="A17" s="1" t="s">
        <v>13</v>
      </c>
      <c r="B17" s="18">
        <v>5029.5</v>
      </c>
      <c r="C17" s="30">
        <v>34856021</v>
      </c>
      <c r="D17" s="18"/>
      <c r="E17" s="18">
        <v>4985.166666666667</v>
      </c>
      <c r="F17" s="30">
        <v>34011480</v>
      </c>
      <c r="G17" s="18"/>
      <c r="H17" s="34">
        <v>0.008893049379826759</v>
      </c>
      <c r="I17" s="34">
        <v>0.024831057043092512</v>
      </c>
    </row>
    <row r="18" spans="1:9" ht="15.75">
      <c r="A18" s="1" t="s">
        <v>14</v>
      </c>
      <c r="B18" s="18">
        <v>3561.0833333333335</v>
      </c>
      <c r="C18" s="30">
        <v>23725351</v>
      </c>
      <c r="D18" s="18"/>
      <c r="E18" s="18">
        <v>3572.8333333333335</v>
      </c>
      <c r="F18" s="30">
        <v>23315545</v>
      </c>
      <c r="G18" s="18"/>
      <c r="H18" s="34">
        <v>-0.003288706442132761</v>
      </c>
      <c r="I18" s="34">
        <v>0.01757651386660702</v>
      </c>
    </row>
    <row r="19" spans="1:9" ht="15.75">
      <c r="A19" s="1" t="s">
        <v>15</v>
      </c>
      <c r="B19" s="18">
        <v>1656.4166666666667</v>
      </c>
      <c r="C19" s="30">
        <v>10979047</v>
      </c>
      <c r="D19" s="18"/>
      <c r="E19" s="18">
        <v>1653.8333333333333</v>
      </c>
      <c r="F19" s="30">
        <v>10610326</v>
      </c>
      <c r="G19" s="18"/>
      <c r="H19" s="34">
        <v>0.0015620276126172437</v>
      </c>
      <c r="I19" s="34">
        <v>0.034751147137232166</v>
      </c>
    </row>
    <row r="20" spans="1:9" ht="15.75">
      <c r="A20" s="1" t="s">
        <v>16</v>
      </c>
      <c r="B20" s="18">
        <v>3071.1666666666665</v>
      </c>
      <c r="C20" s="30">
        <v>20391822</v>
      </c>
      <c r="D20" s="18"/>
      <c r="E20" s="18">
        <v>3001.4166666666665</v>
      </c>
      <c r="F20" s="30">
        <v>19631043</v>
      </c>
      <c r="G20" s="18"/>
      <c r="H20" s="34">
        <v>0.023239026015492686</v>
      </c>
      <c r="I20" s="34">
        <v>0.038753875685565965</v>
      </c>
    </row>
    <row r="21" spans="1:9" ht="15.75">
      <c r="A21" s="1" t="s">
        <v>17</v>
      </c>
      <c r="B21" s="18">
        <v>1652.0833333333333</v>
      </c>
      <c r="C21" s="30">
        <v>11355733</v>
      </c>
      <c r="D21" s="18"/>
      <c r="E21" s="18">
        <v>1626.1666666666667</v>
      </c>
      <c r="F21" s="30">
        <v>11050522</v>
      </c>
      <c r="G21" s="18"/>
      <c r="H21" s="34">
        <v>0.015937275801988223</v>
      </c>
      <c r="I21" s="34">
        <v>0.027619600232459608</v>
      </c>
    </row>
    <row r="22" spans="1:9" ht="15.75">
      <c r="A22" s="1" t="s">
        <v>18</v>
      </c>
      <c r="B22" s="18">
        <v>1301</v>
      </c>
      <c r="C22" s="30">
        <v>8569420</v>
      </c>
      <c r="D22" s="18"/>
      <c r="E22" s="18">
        <v>1295.9166666666667</v>
      </c>
      <c r="F22" s="30">
        <v>8368813</v>
      </c>
      <c r="G22" s="18"/>
      <c r="H22" s="34">
        <v>0.003922577326216905</v>
      </c>
      <c r="I22" s="34">
        <v>0.023970782953329228</v>
      </c>
    </row>
    <row r="23" spans="1:9" ht="15.75">
      <c r="A23" s="1" t="s">
        <v>19</v>
      </c>
      <c r="B23" s="18">
        <v>1260.0833333333333</v>
      </c>
      <c r="C23" s="30">
        <v>8036945</v>
      </c>
      <c r="D23" s="18"/>
      <c r="E23" s="18">
        <v>1216.0833333333333</v>
      </c>
      <c r="F23" s="30">
        <v>7509798</v>
      </c>
      <c r="G23" s="18"/>
      <c r="H23" s="34">
        <v>0.03618173096690194</v>
      </c>
      <c r="I23" s="34">
        <v>0.07019456448762004</v>
      </c>
    </row>
    <row r="24" spans="1:9" ht="15.75">
      <c r="A24" s="1" t="s">
        <v>20</v>
      </c>
      <c r="B24" s="18">
        <v>5711.833333333333</v>
      </c>
      <c r="C24" s="30">
        <v>40710598</v>
      </c>
      <c r="D24" s="18"/>
      <c r="E24" s="18">
        <v>5496.583333333333</v>
      </c>
      <c r="F24" s="30">
        <v>38532055</v>
      </c>
      <c r="G24" s="18"/>
      <c r="H24" s="34">
        <v>0.03916069073212147</v>
      </c>
      <c r="I24" s="34">
        <v>0.05653845869367726</v>
      </c>
    </row>
    <row r="25" spans="1:9" ht="15.75">
      <c r="A25" s="1" t="s">
        <v>21</v>
      </c>
      <c r="B25" s="18">
        <v>29778.166666666668</v>
      </c>
      <c r="C25" s="30">
        <v>211250243</v>
      </c>
      <c r="D25" s="18"/>
      <c r="E25" s="18">
        <v>29499.083333333332</v>
      </c>
      <c r="F25" s="30">
        <v>206366762</v>
      </c>
      <c r="G25" s="18"/>
      <c r="H25" s="34">
        <v>0.009460745955382877</v>
      </c>
      <c r="I25" s="34">
        <v>0.023664086952142033</v>
      </c>
    </row>
    <row r="26" spans="1:9" ht="15.75">
      <c r="A26" s="1" t="s">
        <v>22</v>
      </c>
      <c r="B26" s="18">
        <v>1105.1666666666667</v>
      </c>
      <c r="C26" s="30">
        <v>7382150</v>
      </c>
      <c r="D26" s="18"/>
      <c r="E26" s="18">
        <v>1081.0833333333333</v>
      </c>
      <c r="F26" s="30">
        <v>7210057</v>
      </c>
      <c r="G26" s="18"/>
      <c r="H26" s="34">
        <v>0.022277036922839884</v>
      </c>
      <c r="I26" s="34">
        <v>0.02386846594971441</v>
      </c>
    </row>
    <row r="27" spans="1:9" ht="15.75">
      <c r="A27" s="1" t="s">
        <v>23</v>
      </c>
      <c r="B27" s="18">
        <v>1802.3333333333333</v>
      </c>
      <c r="C27" s="30">
        <v>12557082</v>
      </c>
      <c r="D27" s="18"/>
      <c r="E27" s="18">
        <v>1771</v>
      </c>
      <c r="F27" s="30">
        <v>11888425</v>
      </c>
      <c r="G27" s="18"/>
      <c r="H27" s="34">
        <v>0.017692452475061127</v>
      </c>
      <c r="I27" s="34">
        <v>0.056244372151904067</v>
      </c>
    </row>
    <row r="28" spans="1:9" ht="15.75">
      <c r="A28" s="1" t="s">
        <v>24</v>
      </c>
      <c r="B28" s="18">
        <v>2126</v>
      </c>
      <c r="C28" s="30">
        <v>14123604</v>
      </c>
      <c r="D28" s="18"/>
      <c r="E28" s="18">
        <v>2117.3333333333335</v>
      </c>
      <c r="F28" s="30">
        <v>14242366</v>
      </c>
      <c r="G28" s="18"/>
      <c r="H28" s="34">
        <v>0.004093198992443253</v>
      </c>
      <c r="I28" s="34">
        <v>-0.008338642610364036</v>
      </c>
    </row>
    <row r="29" spans="1:9" ht="15.75">
      <c r="A29" s="1" t="s">
        <v>25</v>
      </c>
      <c r="B29" s="18">
        <v>1242.6666666666667</v>
      </c>
      <c r="C29" s="30">
        <v>8518333</v>
      </c>
      <c r="D29" s="18"/>
      <c r="E29" s="18">
        <v>1250.1666666666667</v>
      </c>
      <c r="F29" s="30">
        <v>8464035</v>
      </c>
      <c r="G29" s="18"/>
      <c r="H29" s="34">
        <v>-0.005999200106652446</v>
      </c>
      <c r="I29" s="34">
        <v>0.006415143604675547</v>
      </c>
    </row>
    <row r="30" spans="1:9" ht="15.75">
      <c r="A30" s="1" t="s">
        <v>26</v>
      </c>
      <c r="B30" s="18">
        <v>1439.6666666666667</v>
      </c>
      <c r="C30" s="30">
        <v>9715419</v>
      </c>
      <c r="D30" s="18"/>
      <c r="E30" s="18">
        <v>1414.4166666666667</v>
      </c>
      <c r="F30" s="30">
        <v>9316709</v>
      </c>
      <c r="G30" s="18"/>
      <c r="H30" s="34">
        <v>0.01785188240146114</v>
      </c>
      <c r="I30" s="34">
        <v>0.042795154383377214</v>
      </c>
    </row>
    <row r="31" spans="1:9" ht="15.75">
      <c r="A31" s="1" t="s">
        <v>27</v>
      </c>
      <c r="B31" s="18">
        <v>57.333333333333336</v>
      </c>
      <c r="C31" s="30">
        <v>329374</v>
      </c>
      <c r="D31" s="18"/>
      <c r="E31" s="18">
        <v>59.166666666666664</v>
      </c>
      <c r="F31" s="30">
        <v>316914</v>
      </c>
      <c r="G31" s="18"/>
      <c r="H31" s="34">
        <v>-0.030985915492957667</v>
      </c>
      <c r="I31" s="34">
        <v>0.03931666004026329</v>
      </c>
    </row>
    <row r="32" spans="1:9" ht="15.75">
      <c r="A32" s="1" t="s">
        <v>28</v>
      </c>
      <c r="B32" s="18">
        <v>1761</v>
      </c>
      <c r="C32" s="30">
        <v>11179112</v>
      </c>
      <c r="D32" s="18"/>
      <c r="E32" s="18">
        <v>1729</v>
      </c>
      <c r="F32" s="30">
        <v>10793006</v>
      </c>
      <c r="G32" s="18"/>
      <c r="H32" s="34">
        <v>0.01850780798149219</v>
      </c>
      <c r="I32" s="34">
        <v>0.035773722353160925</v>
      </c>
    </row>
    <row r="33" spans="1:9" ht="15.75">
      <c r="A33" s="1" t="s">
        <v>29</v>
      </c>
      <c r="B33" s="18">
        <v>2957.6666666666665</v>
      </c>
      <c r="C33" s="30">
        <v>19656626</v>
      </c>
      <c r="D33" s="18"/>
      <c r="E33" s="18">
        <v>2969</v>
      </c>
      <c r="F33" s="30">
        <v>19102972</v>
      </c>
      <c r="G33" s="18"/>
      <c r="H33" s="34">
        <v>-0.003817222409341019</v>
      </c>
      <c r="I33" s="34">
        <v>0.028982610663932293</v>
      </c>
    </row>
    <row r="34" spans="1:9" ht="15.75">
      <c r="A34" s="1" t="s">
        <v>30</v>
      </c>
      <c r="B34" s="18">
        <v>689.8333333333334</v>
      </c>
      <c r="C34" s="30">
        <v>4498720</v>
      </c>
      <c r="D34" s="18"/>
      <c r="E34" s="18">
        <v>675.8333333333334</v>
      </c>
      <c r="F34" s="30">
        <v>4289646</v>
      </c>
      <c r="G34" s="18"/>
      <c r="H34" s="34">
        <v>0.020715166461159066</v>
      </c>
      <c r="I34" s="34">
        <v>0.04873921997293017</v>
      </c>
    </row>
    <row r="35" spans="1:9" ht="15.75">
      <c r="A35" s="1" t="s">
        <v>31</v>
      </c>
      <c r="B35" s="18">
        <v>1219.25</v>
      </c>
      <c r="C35" s="30">
        <v>8524886</v>
      </c>
      <c r="D35" s="18"/>
      <c r="E35" s="18">
        <v>1176</v>
      </c>
      <c r="F35" s="30">
        <v>7969119</v>
      </c>
      <c r="G35" s="18"/>
      <c r="H35" s="34">
        <v>0.03677721088435374</v>
      </c>
      <c r="I35" s="34">
        <v>0.06974008042796198</v>
      </c>
    </row>
    <row r="36" spans="1:9" ht="15.75">
      <c r="A36" s="1" t="s">
        <v>32</v>
      </c>
      <c r="B36" s="18">
        <v>1432.0833333333333</v>
      </c>
      <c r="C36" s="30">
        <v>9347019</v>
      </c>
      <c r="D36" s="18"/>
      <c r="E36" s="18">
        <v>1384.5833333333333</v>
      </c>
      <c r="F36" s="30">
        <v>8935521</v>
      </c>
      <c r="G36" s="18"/>
      <c r="H36" s="34">
        <v>0.034306349684020465</v>
      </c>
      <c r="I36" s="34">
        <v>0.04605193138710099</v>
      </c>
    </row>
    <row r="37" spans="1:9" ht="15.75">
      <c r="A37" s="1" t="s">
        <v>33</v>
      </c>
      <c r="B37" s="18">
        <v>26402</v>
      </c>
      <c r="C37" s="30">
        <v>194371763</v>
      </c>
      <c r="D37" s="18"/>
      <c r="E37" s="18">
        <v>25691.666666666668</v>
      </c>
      <c r="F37" s="30">
        <v>187828532</v>
      </c>
      <c r="G37" s="18"/>
      <c r="H37" s="34">
        <v>0.02764839442101844</v>
      </c>
      <c r="I37" s="34">
        <v>0.03483619304440925</v>
      </c>
    </row>
    <row r="38" spans="1:9" ht="15.75">
      <c r="A38" s="1" t="s">
        <v>34</v>
      </c>
      <c r="B38" s="18">
        <v>1952.5833333333333</v>
      </c>
      <c r="C38" s="30">
        <v>13290715</v>
      </c>
      <c r="D38" s="18"/>
      <c r="E38" s="18">
        <v>1894.4166666666667</v>
      </c>
      <c r="F38" s="30">
        <v>12828109</v>
      </c>
      <c r="G38" s="18"/>
      <c r="H38" s="34">
        <v>0.030704262525843407</v>
      </c>
      <c r="I38" s="34">
        <v>0.036061901251384754</v>
      </c>
    </row>
    <row r="39" spans="1:9" ht="15.75">
      <c r="A39" s="1" t="s">
        <v>35</v>
      </c>
      <c r="B39" s="18">
        <v>18332.583333333332</v>
      </c>
      <c r="C39" s="30">
        <v>120509844</v>
      </c>
      <c r="D39" s="18"/>
      <c r="E39" s="18">
        <v>18385.5</v>
      </c>
      <c r="F39" s="30">
        <v>118601874</v>
      </c>
      <c r="G39" s="18"/>
      <c r="H39" s="34">
        <v>-0.0028781739232910655</v>
      </c>
      <c r="I39" s="34">
        <v>0.016087182568464305</v>
      </c>
    </row>
    <row r="40" spans="1:9" ht="15.75">
      <c r="A40" s="1" t="s">
        <v>36</v>
      </c>
      <c r="B40" s="18">
        <v>6191.25</v>
      </c>
      <c r="C40" s="30">
        <v>43660094</v>
      </c>
      <c r="D40" s="18"/>
      <c r="E40" s="18">
        <v>6066.916666666667</v>
      </c>
      <c r="F40" s="30">
        <v>42305699</v>
      </c>
      <c r="G40" s="18"/>
      <c r="H40" s="34">
        <v>0.0204936609755092</v>
      </c>
      <c r="I40" s="34">
        <v>0.03201448107499654</v>
      </c>
    </row>
    <row r="41" spans="1:9" ht="15.75">
      <c r="A41" s="1" t="s">
        <v>37</v>
      </c>
      <c r="B41" s="18">
        <v>8624.75</v>
      </c>
      <c r="C41" s="30">
        <v>60094083</v>
      </c>
      <c r="D41" s="18"/>
      <c r="E41" s="18">
        <v>8526.25</v>
      </c>
      <c r="F41" s="30">
        <v>58474531</v>
      </c>
      <c r="G41" s="18"/>
      <c r="H41" s="34">
        <v>0.011552558275912624</v>
      </c>
      <c r="I41" s="34">
        <v>0.027696707819683072</v>
      </c>
    </row>
    <row r="42" spans="1:9" ht="15.75">
      <c r="A42" s="1" t="s">
        <v>38</v>
      </c>
      <c r="B42" s="18">
        <v>14850.083333333334</v>
      </c>
      <c r="C42" s="30">
        <v>105646803</v>
      </c>
      <c r="D42" s="18"/>
      <c r="E42" s="18">
        <v>14781.333333333334</v>
      </c>
      <c r="F42" s="30">
        <v>104493360</v>
      </c>
      <c r="G42" s="18"/>
      <c r="H42" s="34">
        <v>0.004651136568645138</v>
      </c>
      <c r="I42" s="34">
        <v>0.011038433446871648</v>
      </c>
    </row>
    <row r="43" spans="1:9" ht="15.75">
      <c r="A43" s="1" t="s">
        <v>39</v>
      </c>
      <c r="B43" s="18">
        <v>1997.25</v>
      </c>
      <c r="C43" s="30">
        <v>13157630</v>
      </c>
      <c r="D43" s="18"/>
      <c r="E43" s="18">
        <v>1985.6666666666667</v>
      </c>
      <c r="F43" s="30">
        <v>12861479</v>
      </c>
      <c r="G43" s="18"/>
      <c r="H43" s="34">
        <v>0.005833473224777534</v>
      </c>
      <c r="I43" s="34">
        <v>0.02302620095247211</v>
      </c>
    </row>
    <row r="44" spans="1:9" ht="15.75">
      <c r="A44" s="1" t="s">
        <v>40</v>
      </c>
      <c r="B44" s="18">
        <v>7223.583333333333</v>
      </c>
      <c r="C44" s="30">
        <v>49729193</v>
      </c>
      <c r="D44" s="18"/>
      <c r="E44" s="18">
        <v>7072.833333333333</v>
      </c>
      <c r="F44" s="30">
        <v>47630442</v>
      </c>
      <c r="G44" s="18"/>
      <c r="H44" s="34">
        <v>0.02131394773428848</v>
      </c>
      <c r="I44" s="34">
        <v>0.044063227462806255</v>
      </c>
    </row>
    <row r="45" spans="1:9" ht="15.75">
      <c r="A45" s="1" t="s">
        <v>41</v>
      </c>
      <c r="B45" s="18">
        <v>1006.4166666666666</v>
      </c>
      <c r="C45" s="30">
        <v>6839880</v>
      </c>
      <c r="D45" s="18"/>
      <c r="E45" s="18">
        <v>1006.4166666666666</v>
      </c>
      <c r="F45" s="30">
        <v>6701189</v>
      </c>
      <c r="G45" s="18"/>
      <c r="H45" s="34">
        <v>0</v>
      </c>
      <c r="I45" s="34">
        <v>0.02069647640142667</v>
      </c>
    </row>
    <row r="46" spans="1:9" ht="15.75">
      <c r="A46" s="1" t="s">
        <v>42</v>
      </c>
      <c r="B46" s="18">
        <v>3463.75</v>
      </c>
      <c r="C46" s="30">
        <v>23885350</v>
      </c>
      <c r="D46" s="18"/>
      <c r="E46" s="18">
        <v>3418.9166666666665</v>
      </c>
      <c r="F46" s="30">
        <v>23156642</v>
      </c>
      <c r="G46" s="18"/>
      <c r="H46" s="34">
        <v>0.013113315621420086</v>
      </c>
      <c r="I46" s="34">
        <v>0.031468638673949355</v>
      </c>
    </row>
    <row r="47" spans="1:9" ht="15.75">
      <c r="A47" s="1" t="s">
        <v>43</v>
      </c>
      <c r="B47" s="18">
        <v>1457.5833333333333</v>
      </c>
      <c r="C47" s="30">
        <v>9561291</v>
      </c>
      <c r="D47" s="18"/>
      <c r="E47" s="18">
        <v>1466.25</v>
      </c>
      <c r="F47" s="30">
        <v>9536691</v>
      </c>
      <c r="G47" s="18"/>
      <c r="H47" s="34">
        <v>-0.005910770105143558</v>
      </c>
      <c r="I47" s="34">
        <v>0.00257951106940552</v>
      </c>
    </row>
    <row r="48" spans="1:9" ht="15.75">
      <c r="A48" s="1" t="s">
        <v>44</v>
      </c>
      <c r="B48" s="18">
        <v>892</v>
      </c>
      <c r="C48" s="30">
        <v>5749620</v>
      </c>
      <c r="D48" s="18"/>
      <c r="E48" s="18">
        <v>881.75</v>
      </c>
      <c r="F48" s="30">
        <v>5627037</v>
      </c>
      <c r="G48" s="18"/>
      <c r="H48" s="34">
        <v>0.011624610150269353</v>
      </c>
      <c r="I48" s="34">
        <v>0.021784644387445828</v>
      </c>
    </row>
    <row r="49" spans="1:9" ht="15.75">
      <c r="A49" s="1" t="s">
        <v>45</v>
      </c>
      <c r="B49" s="18">
        <v>4470.916666666667</v>
      </c>
      <c r="C49" s="30">
        <v>31299863</v>
      </c>
      <c r="D49" s="18"/>
      <c r="E49" s="18">
        <v>4292</v>
      </c>
      <c r="F49" s="30">
        <v>29860581</v>
      </c>
      <c r="G49" s="18"/>
      <c r="H49" s="34">
        <v>0.041686082634358565</v>
      </c>
      <c r="I49" s="34">
        <v>0.04820006683727956</v>
      </c>
    </row>
    <row r="50" spans="1:9" ht="15.75">
      <c r="A50" s="1" t="s">
        <v>46</v>
      </c>
      <c r="B50" s="18">
        <v>5375.416666666667</v>
      </c>
      <c r="C50" s="30">
        <v>37397573</v>
      </c>
      <c r="D50" s="18"/>
      <c r="E50" s="18">
        <v>5198.75</v>
      </c>
      <c r="F50" s="30">
        <v>35607085</v>
      </c>
      <c r="G50" s="18"/>
      <c r="H50" s="34">
        <v>0.03398252785124635</v>
      </c>
      <c r="I50" s="34">
        <v>0.05028459925882728</v>
      </c>
    </row>
    <row r="51" spans="1:9" ht="15.75">
      <c r="A51" s="1" t="s">
        <v>47</v>
      </c>
      <c r="B51" s="18">
        <v>3982.75</v>
      </c>
      <c r="C51" s="30">
        <v>26548837</v>
      </c>
      <c r="D51" s="18"/>
      <c r="E51" s="18">
        <v>3997.8333333333335</v>
      </c>
      <c r="F51" s="30">
        <v>26248028</v>
      </c>
      <c r="G51" s="18"/>
      <c r="H51" s="34">
        <v>-0.003772876975028178</v>
      </c>
      <c r="I51" s="34">
        <v>0.011460251413934792</v>
      </c>
    </row>
    <row r="52" spans="1:9" ht="15.75">
      <c r="A52" s="1" t="s">
        <v>48</v>
      </c>
      <c r="B52" s="18">
        <v>3063.4166666666665</v>
      </c>
      <c r="C52" s="30">
        <v>19588619</v>
      </c>
      <c r="D52" s="18"/>
      <c r="E52" s="18">
        <v>3011.1666666666665</v>
      </c>
      <c r="F52" s="30">
        <v>18910598</v>
      </c>
      <c r="G52" s="18"/>
      <c r="H52" s="34">
        <v>0.017352078374937734</v>
      </c>
      <c r="I52" s="34">
        <v>0.035854022173175064</v>
      </c>
    </row>
    <row r="53" spans="1:9" ht="15.75">
      <c r="A53" s="1" t="s">
        <v>49</v>
      </c>
      <c r="B53" s="18">
        <v>5526.333333333333</v>
      </c>
      <c r="C53" s="30">
        <v>39284662</v>
      </c>
      <c r="D53" s="18"/>
      <c r="E53" s="18">
        <v>5395.083333333333</v>
      </c>
      <c r="F53" s="30">
        <v>37450860</v>
      </c>
      <c r="G53" s="18"/>
      <c r="H53" s="34">
        <v>0.02432770578149859</v>
      </c>
      <c r="I53" s="34">
        <v>0.04896555112486069</v>
      </c>
    </row>
    <row r="54" spans="1:9" ht="15.75">
      <c r="A54" s="1" t="s">
        <v>50</v>
      </c>
      <c r="B54" s="18">
        <v>746.5833333333334</v>
      </c>
      <c r="C54" s="30">
        <v>4876255</v>
      </c>
      <c r="D54" s="18"/>
      <c r="E54" s="18">
        <v>743.8333333333334</v>
      </c>
      <c r="F54" s="30">
        <v>4752591</v>
      </c>
      <c r="G54" s="18"/>
      <c r="H54" s="34">
        <v>0.003697064754649339</v>
      </c>
      <c r="I54" s="34">
        <v>0.026020332908933252</v>
      </c>
    </row>
    <row r="55" spans="1:9" ht="15.75">
      <c r="A55" s="1" t="s">
        <v>51</v>
      </c>
      <c r="B55" s="18">
        <v>453.75</v>
      </c>
      <c r="C55" s="30">
        <v>2998414</v>
      </c>
      <c r="D55" s="18"/>
      <c r="E55" s="18">
        <v>458</v>
      </c>
      <c r="F55" s="30">
        <v>2926201</v>
      </c>
      <c r="G55" s="18"/>
      <c r="H55" s="34">
        <v>-0.009279475982532752</v>
      </c>
      <c r="I55" s="34">
        <v>0.024678072353881364</v>
      </c>
    </row>
    <row r="56" spans="1:9" ht="15.75">
      <c r="A56" s="1" t="s">
        <v>52</v>
      </c>
      <c r="B56" s="18">
        <v>799.8333333333334</v>
      </c>
      <c r="C56" s="30">
        <v>5440498</v>
      </c>
      <c r="D56" s="18"/>
      <c r="E56" s="18">
        <v>752.8333333333334</v>
      </c>
      <c r="F56" s="30">
        <v>4912069</v>
      </c>
      <c r="G56" s="18"/>
      <c r="H56" s="34">
        <v>0.062430816913880895</v>
      </c>
      <c r="I56" s="34">
        <v>0.10757768264248731</v>
      </c>
    </row>
    <row r="57" spans="1:9" ht="15.75">
      <c r="A57" s="1" t="s">
        <v>53</v>
      </c>
      <c r="B57" s="18">
        <v>3253.75</v>
      </c>
      <c r="C57" s="30">
        <v>21757515</v>
      </c>
      <c r="D57" s="18"/>
      <c r="E57" s="18">
        <v>3268.1666666666665</v>
      </c>
      <c r="F57" s="30">
        <v>21433072</v>
      </c>
      <c r="G57" s="18"/>
      <c r="H57" s="34">
        <v>-0.004411239736855479</v>
      </c>
      <c r="I57" s="34">
        <v>0.015137494055915085</v>
      </c>
    </row>
    <row r="58" spans="1:9" ht="15.75">
      <c r="A58" s="1" t="s">
        <v>54</v>
      </c>
      <c r="B58" s="18">
        <v>22778.166666666668</v>
      </c>
      <c r="C58" s="30">
        <v>153826661</v>
      </c>
      <c r="D58" s="18"/>
      <c r="E58" s="18">
        <v>22520.333333333332</v>
      </c>
      <c r="F58" s="30">
        <v>148977561</v>
      </c>
      <c r="G58" s="18"/>
      <c r="H58" s="34">
        <v>0.011448912834327606</v>
      </c>
      <c r="I58" s="34">
        <v>0.03254919712371986</v>
      </c>
    </row>
    <row r="59" spans="1:9" ht="15.75">
      <c r="A59" s="1" t="s">
        <v>55</v>
      </c>
      <c r="B59" s="18">
        <v>2794.4166666666665</v>
      </c>
      <c r="C59" s="30">
        <v>18315005</v>
      </c>
      <c r="D59" s="18"/>
      <c r="E59" s="18">
        <v>2764.5</v>
      </c>
      <c r="F59" s="30">
        <v>18046451</v>
      </c>
      <c r="G59" s="18"/>
      <c r="H59" s="34">
        <v>0.010821727859166762</v>
      </c>
      <c r="I59" s="34">
        <v>0.014881263911668838</v>
      </c>
    </row>
    <row r="60" spans="1:9" ht="15.75">
      <c r="A60" s="1" t="s">
        <v>56</v>
      </c>
      <c r="B60" s="18">
        <v>1204.6666666666667</v>
      </c>
      <c r="C60" s="30">
        <v>7972069</v>
      </c>
      <c r="D60" s="18"/>
      <c r="E60" s="18">
        <v>1183.4166666666667</v>
      </c>
      <c r="F60" s="30">
        <v>7707257</v>
      </c>
      <c r="G60" s="18"/>
      <c r="H60" s="34">
        <v>0.017956481937891698</v>
      </c>
      <c r="I60" s="34">
        <v>0.034358786790164124</v>
      </c>
    </row>
    <row r="61" spans="1:9" ht="15.75">
      <c r="A61" s="1" t="s">
        <v>57</v>
      </c>
      <c r="B61" s="18">
        <v>1724.6666666666667</v>
      </c>
      <c r="C61" s="30">
        <v>11344510</v>
      </c>
      <c r="D61" s="18"/>
      <c r="E61" s="18">
        <v>1740.75</v>
      </c>
      <c r="F61" s="30">
        <v>11352498</v>
      </c>
      <c r="G61" s="18"/>
      <c r="H61" s="34">
        <v>-0.009239312556848059</v>
      </c>
      <c r="I61" s="34">
        <v>-0.0007036336848506822</v>
      </c>
    </row>
    <row r="62" spans="1:9" ht="15.75">
      <c r="A62" s="1" t="s">
        <v>58</v>
      </c>
      <c r="B62" s="18">
        <v>4389.666666666667</v>
      </c>
      <c r="C62" s="30">
        <v>29528629</v>
      </c>
      <c r="D62" s="18"/>
      <c r="E62" s="18">
        <v>4320.833333333333</v>
      </c>
      <c r="F62" s="30">
        <v>28855291</v>
      </c>
      <c r="G62" s="18"/>
      <c r="H62" s="34">
        <v>0.015930568948891173</v>
      </c>
      <c r="I62" s="34">
        <v>0.02333499253221879</v>
      </c>
    </row>
    <row r="63" spans="1:9" ht="15.75">
      <c r="A63" s="1" t="s">
        <v>59</v>
      </c>
      <c r="B63" s="18">
        <v>1733.1666666666667</v>
      </c>
      <c r="C63" s="30">
        <v>10853338</v>
      </c>
      <c r="D63" s="18"/>
      <c r="E63" s="18">
        <v>1734.5833333333333</v>
      </c>
      <c r="F63" s="30">
        <v>10836299</v>
      </c>
      <c r="G63" s="18"/>
      <c r="H63" s="34">
        <v>-0.0008167187124668836</v>
      </c>
      <c r="I63" s="34">
        <v>0.0015724003185958603</v>
      </c>
    </row>
    <row r="64" spans="1:9" ht="15.75">
      <c r="A64" s="1" t="s">
        <v>60</v>
      </c>
      <c r="B64" s="18">
        <v>1655.5833333333333</v>
      </c>
      <c r="C64" s="30">
        <v>10607775</v>
      </c>
      <c r="D64" s="18"/>
      <c r="E64" s="18">
        <v>1644.5</v>
      </c>
      <c r="F64" s="30">
        <v>10379934</v>
      </c>
      <c r="G64" s="18"/>
      <c r="H64" s="34">
        <v>0.006739637174419737</v>
      </c>
      <c r="I64" s="34">
        <v>0.021950139567361412</v>
      </c>
    </row>
    <row r="65" spans="1:9" ht="15.75">
      <c r="A65" s="1" t="s">
        <v>61</v>
      </c>
      <c r="B65" s="18">
        <v>2217.5</v>
      </c>
      <c r="C65" s="30">
        <v>15482629</v>
      </c>
      <c r="D65" s="18"/>
      <c r="E65" s="18">
        <v>2149.9166666666665</v>
      </c>
      <c r="F65" s="30">
        <v>14536558</v>
      </c>
      <c r="G65" s="18"/>
      <c r="H65" s="34">
        <v>0.03143532695065707</v>
      </c>
      <c r="I65" s="34">
        <v>0.06508218795673638</v>
      </c>
    </row>
    <row r="66" spans="1:9" ht="15.75">
      <c r="A66" s="1" t="s">
        <v>62</v>
      </c>
      <c r="B66" s="18">
        <v>18184.916666666668</v>
      </c>
      <c r="C66" s="30">
        <v>119399556</v>
      </c>
      <c r="D66" s="18"/>
      <c r="E66" s="18">
        <v>17925.75</v>
      </c>
      <c r="F66" s="30">
        <v>116165195</v>
      </c>
      <c r="G66" s="18"/>
      <c r="H66" s="34">
        <v>0.014457786517533041</v>
      </c>
      <c r="I66" s="34">
        <v>0.027842771666676924</v>
      </c>
    </row>
    <row r="67" spans="1:9" ht="15.75">
      <c r="A67" s="1" t="s">
        <v>63</v>
      </c>
      <c r="B67" s="18">
        <v>702.8333333333334</v>
      </c>
      <c r="C67" s="30">
        <v>4575671</v>
      </c>
      <c r="D67" s="18"/>
      <c r="E67" s="18">
        <v>697.3333333333334</v>
      </c>
      <c r="F67" s="30">
        <v>4463598</v>
      </c>
      <c r="G67" s="18"/>
      <c r="H67" s="34">
        <v>0.00788718929254302</v>
      </c>
      <c r="I67" s="34">
        <v>0.025108219871054695</v>
      </c>
    </row>
    <row r="68" spans="1:9" ht="15.75">
      <c r="A68" s="1" t="s">
        <v>64</v>
      </c>
      <c r="B68" s="18">
        <v>539.25</v>
      </c>
      <c r="C68" s="30">
        <v>3512395</v>
      </c>
      <c r="D68" s="18"/>
      <c r="E68" s="18">
        <v>525</v>
      </c>
      <c r="F68" s="30">
        <v>3484016</v>
      </c>
      <c r="G68" s="18"/>
      <c r="H68" s="34">
        <v>0.027142857142857146</v>
      </c>
      <c r="I68" s="34">
        <v>0.00814548498055118</v>
      </c>
    </row>
    <row r="69" spans="1:9" ht="15.75">
      <c r="A69" s="1"/>
      <c r="B69" s="18"/>
      <c r="C69" s="30"/>
      <c r="D69" s="18"/>
      <c r="E69" s="18"/>
      <c r="F69" s="30"/>
      <c r="G69" s="18"/>
      <c r="H69" s="34"/>
      <c r="I69" s="34"/>
    </row>
    <row r="70" spans="1:9" ht="15.75">
      <c r="A70" s="1" t="s">
        <v>65</v>
      </c>
      <c r="B70" s="18">
        <v>5583.166666666667</v>
      </c>
      <c r="C70" s="30">
        <v>28418874</v>
      </c>
      <c r="D70" s="18"/>
      <c r="E70" s="18">
        <v>5882.416666666667</v>
      </c>
      <c r="F70" s="30">
        <v>29858175</v>
      </c>
      <c r="G70" s="18"/>
      <c r="H70" s="34">
        <v>-0.05087194888722039</v>
      </c>
      <c r="I70" s="34">
        <v>-0.048204587185921445</v>
      </c>
    </row>
    <row r="71" spans="1:9" ht="15.75">
      <c r="A71" s="22"/>
      <c r="B71" s="23"/>
      <c r="C71" s="33"/>
      <c r="D71" s="23"/>
      <c r="E71" s="23"/>
      <c r="F71" s="33"/>
      <c r="G71" s="23"/>
      <c r="H71" s="24"/>
      <c r="I71" s="24"/>
    </row>
    <row r="72" spans="1:9" ht="15.75">
      <c r="A72" s="1" t="s">
        <v>66</v>
      </c>
      <c r="B72" s="14"/>
      <c r="C72" s="28"/>
      <c r="D72" s="14"/>
      <c r="E72" s="14"/>
      <c r="F72" s="28"/>
      <c r="G72" s="14"/>
      <c r="H72" s="25"/>
      <c r="I72" s="25"/>
    </row>
    <row r="73" spans="1:9" ht="15.75">
      <c r="A73" s="1"/>
      <c r="B73" s="14"/>
      <c r="C73" s="28"/>
      <c r="D73" s="14"/>
      <c r="E73" s="14"/>
      <c r="F73" s="28"/>
      <c r="G73" s="14"/>
      <c r="H73" s="25"/>
      <c r="I73" s="25"/>
    </row>
    <row r="74" spans="1:9" ht="15.75">
      <c r="A74" s="1" t="s">
        <v>67</v>
      </c>
      <c r="B74" s="14"/>
      <c r="C74" s="28"/>
      <c r="D74" s="14"/>
      <c r="E74" s="14"/>
      <c r="F74" s="28"/>
      <c r="G74" s="14"/>
      <c r="H74" s="25"/>
      <c r="I74" s="25"/>
    </row>
    <row r="75" spans="1:9" ht="15.75">
      <c r="A75" s="1"/>
      <c r="B75" s="14"/>
      <c r="C75" s="28"/>
      <c r="D75" s="14"/>
      <c r="E75" s="14"/>
      <c r="F75" s="28"/>
      <c r="G75" s="14"/>
      <c r="H75" s="25"/>
      <c r="I75" s="25"/>
    </row>
    <row r="76" spans="1:9" ht="15.75">
      <c r="A76" s="1"/>
      <c r="B76" s="14"/>
      <c r="C76" s="28"/>
      <c r="D76" s="14"/>
      <c r="E76" s="14"/>
      <c r="F76" s="28"/>
      <c r="G76" s="14"/>
      <c r="H76" s="25"/>
      <c r="I76" s="25"/>
    </row>
    <row r="77" spans="1:9" ht="15.75">
      <c r="A77" s="1"/>
      <c r="B77" s="14"/>
      <c r="C77" s="28"/>
      <c r="D77" s="14"/>
      <c r="E77" s="14"/>
      <c r="F77" s="28"/>
      <c r="G77" s="14"/>
      <c r="H77" s="25"/>
      <c r="I77" s="25"/>
    </row>
    <row r="78" spans="1:9" ht="15.75">
      <c r="A78" s="1"/>
      <c r="B78" s="14"/>
      <c r="C78" s="28"/>
      <c r="D78" s="14"/>
      <c r="E78" s="14"/>
      <c r="F78" s="28"/>
      <c r="G78" s="14"/>
      <c r="H78" s="25"/>
      <c r="I78" s="25"/>
    </row>
    <row r="79" spans="1:9" ht="15.75">
      <c r="A79" s="1"/>
      <c r="B79" s="14"/>
      <c r="C79" s="28"/>
      <c r="D79" s="14"/>
      <c r="E79" s="14"/>
      <c r="F79" s="28"/>
      <c r="G79" s="14"/>
      <c r="H79" s="25"/>
      <c r="I79" s="25"/>
    </row>
    <row r="80" spans="1:9" ht="15.75">
      <c r="A80" s="1"/>
      <c r="B80" s="14"/>
      <c r="C80" s="28"/>
      <c r="D80" s="14"/>
      <c r="E80" s="14"/>
      <c r="F80" s="28"/>
      <c r="G80" s="14"/>
      <c r="H80" s="25"/>
      <c r="I80" s="25"/>
    </row>
    <row r="81" spans="1:9" ht="15.75">
      <c r="A81" s="1"/>
      <c r="B81" s="14"/>
      <c r="C81" s="28"/>
      <c r="D81" s="14"/>
      <c r="E81" s="14"/>
      <c r="F81" s="28"/>
      <c r="G81" s="14"/>
      <c r="H81" s="25"/>
      <c r="I81" s="25"/>
    </row>
    <row r="82" spans="1:9" ht="15.75">
      <c r="A82" s="1"/>
      <c r="B82" s="14"/>
      <c r="C82" s="28"/>
      <c r="D82" s="14"/>
      <c r="E82" s="14"/>
      <c r="F82" s="28"/>
      <c r="G82" s="14"/>
      <c r="H82" s="14"/>
      <c r="I82" s="14"/>
    </row>
    <row r="83" spans="1:9" ht="15.75">
      <c r="A83" s="1"/>
      <c r="B83" s="14"/>
      <c r="C83" s="28"/>
      <c r="D83" s="14"/>
      <c r="E83" s="14"/>
      <c r="F83" s="28"/>
      <c r="G83" s="14"/>
      <c r="H83" s="14"/>
      <c r="I83" s="14"/>
    </row>
    <row r="84" spans="1:9" ht="15.75">
      <c r="A84" s="1"/>
      <c r="B84" s="14"/>
      <c r="C84" s="28"/>
      <c r="D84" s="14"/>
      <c r="E84" s="14"/>
      <c r="F84" s="28"/>
      <c r="G84" s="14"/>
      <c r="H84" s="14"/>
      <c r="I84" s="14"/>
    </row>
    <row r="85" spans="1:9" ht="15.75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5.75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5.75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5.75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5.75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5.75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5.75">
      <c r="A91" s="1"/>
      <c r="B91" s="14"/>
      <c r="C91" s="14"/>
      <c r="D91" s="14"/>
      <c r="E91" s="14"/>
      <c r="F91" s="14"/>
      <c r="G91" s="14"/>
      <c r="H91" s="14"/>
      <c r="I91" s="14"/>
    </row>
    <row r="92" spans="1:9" ht="15.75">
      <c r="A92" s="1"/>
      <c r="B92" s="14"/>
      <c r="C92" s="14"/>
      <c r="D92" s="14"/>
      <c r="E92" s="14"/>
      <c r="F92" s="14"/>
      <c r="G92" s="14"/>
      <c r="H92" s="14"/>
      <c r="I92" s="14"/>
    </row>
    <row r="93" spans="1:9" ht="15.75">
      <c r="A93" s="1"/>
      <c r="B93" s="14"/>
      <c r="C93" s="14"/>
      <c r="D93" s="14"/>
      <c r="E93" s="14"/>
      <c r="F93" s="14"/>
      <c r="G93" s="14"/>
      <c r="H93" s="14"/>
      <c r="I93" s="14"/>
    </row>
    <row r="94" spans="1:9" ht="15.75">
      <c r="A94" s="1"/>
      <c r="B94" s="14"/>
      <c r="C94" s="14"/>
      <c r="D94" s="14"/>
      <c r="E94" s="14"/>
      <c r="F94" s="14"/>
      <c r="G94" s="14"/>
      <c r="H94" s="14"/>
      <c r="I94" s="14"/>
    </row>
    <row r="95" spans="1:9" ht="15.75">
      <c r="A95" s="1"/>
      <c r="B95" s="14"/>
      <c r="C95" s="14"/>
      <c r="D95" s="14"/>
      <c r="E95" s="14"/>
      <c r="F95" s="14"/>
      <c r="G95" s="14"/>
      <c r="H95" s="14"/>
      <c r="I95" s="14"/>
    </row>
    <row r="96" spans="1:9" ht="15.75">
      <c r="A96" s="1"/>
      <c r="B96" s="14"/>
      <c r="C96" s="14"/>
      <c r="D96" s="14"/>
      <c r="E96" s="14"/>
      <c r="F96" s="14"/>
      <c r="G96" s="14"/>
      <c r="H96" s="14"/>
      <c r="I96" s="14"/>
    </row>
    <row r="97" spans="1:9" ht="15.75">
      <c r="A97" s="1"/>
      <c r="B97" s="14"/>
      <c r="C97" s="14"/>
      <c r="D97" s="14"/>
      <c r="E97" s="14"/>
      <c r="F97" s="14"/>
      <c r="G97" s="14"/>
      <c r="H97" s="14"/>
      <c r="I97" s="14"/>
    </row>
    <row r="98" spans="1:9" ht="15.75">
      <c r="A98" s="1"/>
      <c r="B98" s="14"/>
      <c r="C98" s="14"/>
      <c r="D98" s="14"/>
      <c r="E98" s="14"/>
      <c r="F98" s="14"/>
      <c r="G98" s="14"/>
      <c r="H98" s="14"/>
      <c r="I98" s="14"/>
    </row>
    <row r="99" spans="1:9" ht="15.75">
      <c r="A99" s="1"/>
      <c r="B99" s="14"/>
      <c r="C99" s="14"/>
      <c r="D99" s="14"/>
      <c r="E99" s="14"/>
      <c r="F99" s="14"/>
      <c r="G99" s="14"/>
      <c r="H99" s="14"/>
      <c r="I99" s="14"/>
    </row>
    <row r="100" spans="1:9" ht="15.75">
      <c r="A100" s="1"/>
      <c r="B100" s="14"/>
      <c r="C100" s="14"/>
      <c r="D100" s="14"/>
      <c r="E100" s="14"/>
      <c r="F100" s="14"/>
      <c r="G100" s="14"/>
      <c r="H100" s="14"/>
      <c r="I100" s="14"/>
    </row>
    <row r="101" spans="1:9" ht="15.75">
      <c r="A101" s="1"/>
      <c r="B101" s="14"/>
      <c r="C101" s="14"/>
      <c r="D101" s="14"/>
      <c r="E101" s="14"/>
      <c r="F101" s="14"/>
      <c r="G101" s="14"/>
      <c r="H101" s="14"/>
      <c r="I101" s="14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85">
      <selection activeCell="F7" sqref="F7:F85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ht="20.25">
      <c r="A1" s="26" t="s">
        <v>68</v>
      </c>
    </row>
    <row r="2" ht="20.25">
      <c r="A2" s="26" t="s">
        <v>72</v>
      </c>
    </row>
    <row r="4" spans="1:9" ht="15.75">
      <c r="A4" s="2" t="s">
        <v>0</v>
      </c>
      <c r="B4" s="63">
        <v>2011</v>
      </c>
      <c r="C4" s="63"/>
      <c r="D4" s="3"/>
      <c r="E4" s="63">
        <v>2010</v>
      </c>
      <c r="F4" s="63"/>
      <c r="G4" s="4"/>
      <c r="H4" s="63" t="s">
        <v>1</v>
      </c>
      <c r="I4" s="63"/>
    </row>
    <row r="5" spans="1:9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</row>
    <row r="6" spans="1:9" ht="15.75">
      <c r="A6" s="1"/>
      <c r="B6" s="8"/>
      <c r="C6" s="8"/>
      <c r="D6" s="8"/>
      <c r="E6" s="8"/>
      <c r="F6" s="9"/>
      <c r="G6" s="10"/>
      <c r="H6" s="10"/>
      <c r="I6" s="41"/>
    </row>
    <row r="7" spans="1:9" ht="15.75">
      <c r="A7" s="1" t="s">
        <v>5</v>
      </c>
      <c r="B7" s="12">
        <f>+B9+B11+B70</f>
        <v>689478.25</v>
      </c>
      <c r="C7" s="38">
        <v>4654008811</v>
      </c>
      <c r="D7" s="12"/>
      <c r="E7" s="12">
        <f>+E9+E11+E70</f>
        <v>675299.75</v>
      </c>
      <c r="F7" s="27">
        <v>4574898628</v>
      </c>
      <c r="G7" s="13"/>
      <c r="H7" s="34">
        <v>0.021</v>
      </c>
      <c r="I7" s="34">
        <v>0.0173</v>
      </c>
    </row>
    <row r="8" spans="1:9" ht="15.75">
      <c r="A8" s="1"/>
      <c r="B8" s="14"/>
      <c r="C8" s="28"/>
      <c r="D8" s="15"/>
      <c r="E8" s="14"/>
      <c r="F8" s="43"/>
      <c r="G8" s="16"/>
      <c r="H8" s="34"/>
      <c r="I8" s="34"/>
    </row>
    <row r="9" spans="1:9" ht="15.75">
      <c r="A9" s="1" t="s">
        <v>6</v>
      </c>
      <c r="B9" s="18">
        <v>424292.25</v>
      </c>
      <c r="C9" s="30">
        <v>2910149005</v>
      </c>
      <c r="D9" s="18"/>
      <c r="E9" s="18">
        <v>418155</v>
      </c>
      <c r="F9" s="30">
        <v>2880071864.83</v>
      </c>
      <c r="G9" s="18"/>
      <c r="H9" s="34">
        <v>0.01467697384940991</v>
      </c>
      <c r="I9" s="34">
        <v>0.010443190858286247</v>
      </c>
    </row>
    <row r="10" spans="1:9" ht="15.75">
      <c r="A10" s="1"/>
      <c r="B10" s="18"/>
      <c r="C10" s="30"/>
      <c r="D10" s="18"/>
      <c r="E10" s="18"/>
      <c r="F10" s="30"/>
      <c r="G10" s="18"/>
      <c r="H10" s="34"/>
      <c r="I10" s="34"/>
    </row>
    <row r="11" spans="1:9" ht="15.75">
      <c r="A11" s="1" t="s">
        <v>7</v>
      </c>
      <c r="B11" s="18">
        <f>SUM(B12:B68)</f>
        <v>258739.5</v>
      </c>
      <c r="C11" s="30">
        <f>SUM(C12:C68)</f>
        <v>1711652186</v>
      </c>
      <c r="D11" s="18"/>
      <c r="E11" s="18">
        <f>SUM(E12:E68)</f>
        <v>249924</v>
      </c>
      <c r="F11" s="30">
        <f>SUM(F12:F68)</f>
        <v>1658492611</v>
      </c>
      <c r="G11" s="18"/>
      <c r="H11" s="34">
        <f>(((B11-E11)/E11)*100)*0.01</f>
        <v>0.03527272290776396</v>
      </c>
      <c r="I11" s="34">
        <f>(((C11-F11)/F11)*100)*0.01</f>
        <v>0.032052946541586975</v>
      </c>
    </row>
    <row r="12" spans="1:9" ht="15.75">
      <c r="A12" s="1" t="s">
        <v>8</v>
      </c>
      <c r="B12" s="18">
        <v>7363.833333333333</v>
      </c>
      <c r="C12" s="30">
        <v>48753931</v>
      </c>
      <c r="D12" s="18"/>
      <c r="E12" s="18">
        <v>7071.416666666667</v>
      </c>
      <c r="F12" s="30">
        <v>46883599</v>
      </c>
      <c r="G12" s="18"/>
      <c r="H12" s="34">
        <v>0.04135192146788117</v>
      </c>
      <c r="I12" s="34">
        <v>0.03989309779737686</v>
      </c>
    </row>
    <row r="13" spans="1:9" ht="15.75">
      <c r="A13" s="1" t="s">
        <v>9</v>
      </c>
      <c r="B13" s="18">
        <v>1546.5833333333333</v>
      </c>
      <c r="C13" s="30">
        <v>10160531</v>
      </c>
      <c r="D13" s="18"/>
      <c r="E13" s="18">
        <v>1539.4166666666667</v>
      </c>
      <c r="F13" s="30">
        <v>10022525</v>
      </c>
      <c r="G13" s="18"/>
      <c r="H13" s="34">
        <v>0.004655443079088301</v>
      </c>
      <c r="I13" s="34">
        <v>0.01376958401201294</v>
      </c>
    </row>
    <row r="14" spans="1:9" ht="15.75">
      <c r="A14" s="1" t="s">
        <v>10</v>
      </c>
      <c r="B14" s="18">
        <v>6658.416666666667</v>
      </c>
      <c r="C14" s="30">
        <v>44576744</v>
      </c>
      <c r="D14" s="18"/>
      <c r="E14" s="18">
        <v>6403.083333333333</v>
      </c>
      <c r="F14" s="30">
        <v>43846705</v>
      </c>
      <c r="G14" s="18"/>
      <c r="H14" s="34">
        <v>0.0398766219399509</v>
      </c>
      <c r="I14" s="34">
        <v>0.016649802989757156</v>
      </c>
    </row>
    <row r="15" spans="1:9" ht="15.75">
      <c r="A15" s="1" t="s">
        <v>11</v>
      </c>
      <c r="B15" s="18">
        <v>2561.25</v>
      </c>
      <c r="C15" s="30">
        <v>16491375</v>
      </c>
      <c r="D15" s="18"/>
      <c r="E15" s="18">
        <v>2458.5</v>
      </c>
      <c r="F15" s="30">
        <v>15866664</v>
      </c>
      <c r="G15" s="18"/>
      <c r="H15" s="34">
        <v>0.04179377669310555</v>
      </c>
      <c r="I15" s="34">
        <v>0.039372548634041785</v>
      </c>
    </row>
    <row r="16" spans="1:9" ht="15.75">
      <c r="A16" s="1" t="s">
        <v>12</v>
      </c>
      <c r="B16" s="18">
        <v>1948.75</v>
      </c>
      <c r="C16" s="30">
        <v>12783296</v>
      </c>
      <c r="D16" s="18"/>
      <c r="E16" s="18">
        <v>1931</v>
      </c>
      <c r="F16" s="30">
        <v>12768953</v>
      </c>
      <c r="G16" s="18"/>
      <c r="H16" s="34">
        <v>0.009192128430864838</v>
      </c>
      <c r="I16" s="34">
        <v>0.001123271422488594</v>
      </c>
    </row>
    <row r="17" spans="1:9" ht="15.75">
      <c r="A17" s="1" t="s">
        <v>13</v>
      </c>
      <c r="B17" s="18">
        <v>4920.166666666667</v>
      </c>
      <c r="C17" s="30">
        <v>33326506</v>
      </c>
      <c r="D17" s="18"/>
      <c r="E17" s="18">
        <v>4689.75</v>
      </c>
      <c r="F17" s="30">
        <v>31645905</v>
      </c>
      <c r="G17" s="18"/>
      <c r="H17" s="34">
        <v>0.04913197220889535</v>
      </c>
      <c r="I17" s="34">
        <v>0.05310642877806781</v>
      </c>
    </row>
    <row r="18" spans="1:9" ht="15.75">
      <c r="A18" s="1" t="s">
        <v>14</v>
      </c>
      <c r="B18" s="18">
        <v>3552.5</v>
      </c>
      <c r="C18" s="30">
        <v>22840328</v>
      </c>
      <c r="D18" s="18"/>
      <c r="E18" s="18">
        <v>3473.3333333333335</v>
      </c>
      <c r="F18" s="30">
        <v>22834694</v>
      </c>
      <c r="G18" s="18"/>
      <c r="H18" s="34">
        <v>0.022792706333973085</v>
      </c>
      <c r="I18" s="34">
        <v>0.00024672982261115476</v>
      </c>
    </row>
    <row r="19" spans="1:9" ht="15.75">
      <c r="A19" s="1" t="s">
        <v>15</v>
      </c>
      <c r="B19" s="18">
        <v>1631.4166666666667</v>
      </c>
      <c r="C19" s="30">
        <v>10432715</v>
      </c>
      <c r="D19" s="18"/>
      <c r="E19" s="18">
        <v>1582.5</v>
      </c>
      <c r="F19" s="30">
        <v>9864317</v>
      </c>
      <c r="G19" s="18"/>
      <c r="H19" s="34">
        <v>0.030911005792522428</v>
      </c>
      <c r="I19" s="34">
        <v>0.057621627528799006</v>
      </c>
    </row>
    <row r="20" spans="1:9" ht="15.75">
      <c r="A20" s="1" t="s">
        <v>16</v>
      </c>
      <c r="B20" s="18">
        <v>2960.25</v>
      </c>
      <c r="C20" s="30">
        <v>18810439</v>
      </c>
      <c r="D20" s="18"/>
      <c r="E20" s="18">
        <v>2847.5</v>
      </c>
      <c r="F20" s="30">
        <v>18587413</v>
      </c>
      <c r="G20" s="18"/>
      <c r="H20" s="34">
        <v>0.039596136962247584</v>
      </c>
      <c r="I20" s="34">
        <v>0.011998764970682042</v>
      </c>
    </row>
    <row r="21" spans="1:9" ht="15.75">
      <c r="A21" s="1" t="s">
        <v>17</v>
      </c>
      <c r="B21" s="18">
        <v>1594.25</v>
      </c>
      <c r="C21" s="30">
        <v>10402032</v>
      </c>
      <c r="D21" s="18"/>
      <c r="E21" s="18">
        <v>1562.1666666666667</v>
      </c>
      <c r="F21" s="30">
        <v>10144529</v>
      </c>
      <c r="G21" s="18"/>
      <c r="H21" s="34">
        <v>0.020537714712471945</v>
      </c>
      <c r="I21" s="34">
        <v>0.02538343574157066</v>
      </c>
    </row>
    <row r="22" spans="1:9" ht="15.75">
      <c r="A22" s="1" t="s">
        <v>18</v>
      </c>
      <c r="B22" s="18">
        <v>1277</v>
      </c>
      <c r="C22" s="30">
        <v>7933114</v>
      </c>
      <c r="D22" s="18"/>
      <c r="E22" s="18">
        <v>1226.0833333333333</v>
      </c>
      <c r="F22" s="30">
        <v>7754294</v>
      </c>
      <c r="G22" s="18"/>
      <c r="H22" s="34">
        <v>0.041527900496159925</v>
      </c>
      <c r="I22" s="34">
        <v>0.023060771232042532</v>
      </c>
    </row>
    <row r="23" spans="1:9" ht="15.75">
      <c r="A23" s="1" t="s">
        <v>19</v>
      </c>
      <c r="B23" s="18">
        <v>1217.1666666666667</v>
      </c>
      <c r="C23" s="30">
        <v>7138876</v>
      </c>
      <c r="D23" s="18"/>
      <c r="E23" s="18">
        <v>1174.75</v>
      </c>
      <c r="F23" s="30">
        <v>7007037</v>
      </c>
      <c r="G23" s="18"/>
      <c r="H23" s="34">
        <v>0.036106973114847195</v>
      </c>
      <c r="I23" s="34">
        <v>0.018815228177045448</v>
      </c>
    </row>
    <row r="24" spans="1:9" ht="15.75">
      <c r="A24" s="1" t="s">
        <v>20</v>
      </c>
      <c r="B24" s="18">
        <v>5320.25</v>
      </c>
      <c r="C24" s="30">
        <v>35930587</v>
      </c>
      <c r="D24" s="18"/>
      <c r="E24" s="18">
        <v>5013.916666666667</v>
      </c>
      <c r="F24" s="30">
        <v>33645644</v>
      </c>
      <c r="G24" s="18"/>
      <c r="H24" s="34">
        <v>0.061096614423188735</v>
      </c>
      <c r="I24" s="34">
        <v>0.06791200073328958</v>
      </c>
    </row>
    <row r="25" spans="1:9" ht="15.75">
      <c r="A25" s="1" t="s">
        <v>21</v>
      </c>
      <c r="B25" s="18">
        <v>29032.25</v>
      </c>
      <c r="C25" s="30">
        <v>199521775</v>
      </c>
      <c r="D25" s="18"/>
      <c r="E25" s="18">
        <v>28116</v>
      </c>
      <c r="F25" s="30">
        <v>194078479</v>
      </c>
      <c r="G25" s="18"/>
      <c r="H25" s="34">
        <v>0.03258820600369896</v>
      </c>
      <c r="I25" s="34">
        <v>0.028046880973340686</v>
      </c>
    </row>
    <row r="26" spans="1:9" ht="15.75">
      <c r="A26" s="1" t="s">
        <v>22</v>
      </c>
      <c r="B26" s="18">
        <v>1061.4166666666667</v>
      </c>
      <c r="C26" s="30">
        <v>6782165</v>
      </c>
      <c r="D26" s="18"/>
      <c r="E26" s="18">
        <v>1036.4166666666667</v>
      </c>
      <c r="F26" s="30">
        <v>6611531</v>
      </c>
      <c r="G26" s="18"/>
      <c r="H26" s="34">
        <v>0.02412157272654177</v>
      </c>
      <c r="I26" s="34">
        <v>0.02580854570597945</v>
      </c>
    </row>
    <row r="27" spans="1:9" ht="15.75">
      <c r="A27" s="1" t="s">
        <v>23</v>
      </c>
      <c r="B27" s="18">
        <v>1744.5833333333333</v>
      </c>
      <c r="C27" s="30">
        <v>11233441</v>
      </c>
      <c r="D27" s="18"/>
      <c r="E27" s="18">
        <v>1689.3333333333333</v>
      </c>
      <c r="F27" s="30">
        <v>10748539</v>
      </c>
      <c r="G27" s="18"/>
      <c r="H27" s="34">
        <v>0.0327052091554854</v>
      </c>
      <c r="I27" s="34">
        <v>0.045113294002096474</v>
      </c>
    </row>
    <row r="28" spans="1:9" ht="15.75">
      <c r="A28" s="1" t="s">
        <v>24</v>
      </c>
      <c r="B28" s="18">
        <v>2097.5</v>
      </c>
      <c r="C28" s="30">
        <v>13636497</v>
      </c>
      <c r="D28" s="18"/>
      <c r="E28" s="18">
        <v>2003.6666666666667</v>
      </c>
      <c r="F28" s="30">
        <v>12681609</v>
      </c>
      <c r="G28" s="18"/>
      <c r="H28" s="34">
        <v>0.04683081018133419</v>
      </c>
      <c r="I28" s="34">
        <v>0.07529706995382053</v>
      </c>
    </row>
    <row r="29" spans="1:9" ht="15.75">
      <c r="A29" s="1" t="s">
        <v>25</v>
      </c>
      <c r="B29" s="18">
        <v>1238.0833333333333</v>
      </c>
      <c r="C29" s="30">
        <v>8148003</v>
      </c>
      <c r="D29" s="18"/>
      <c r="E29" s="18">
        <v>1188.5</v>
      </c>
      <c r="F29" s="30">
        <v>7757226</v>
      </c>
      <c r="G29" s="18"/>
      <c r="H29" s="34">
        <v>0.04171925396157615</v>
      </c>
      <c r="I29" s="34">
        <v>0.05037586889952672</v>
      </c>
    </row>
    <row r="30" spans="1:9" ht="15.75">
      <c r="A30" s="1" t="s">
        <v>26</v>
      </c>
      <c r="B30" s="18">
        <v>1353.6666666666667</v>
      </c>
      <c r="C30" s="30">
        <v>8603366</v>
      </c>
      <c r="D30" s="18"/>
      <c r="E30" s="18">
        <v>1284.25</v>
      </c>
      <c r="F30" s="30">
        <v>8345871</v>
      </c>
      <c r="G30" s="18"/>
      <c r="H30" s="34">
        <v>0.05405230030497702</v>
      </c>
      <c r="I30" s="34">
        <v>0.030852981072916175</v>
      </c>
    </row>
    <row r="31" spans="1:9" ht="15.75">
      <c r="A31" s="1" t="s">
        <v>27</v>
      </c>
      <c r="B31" s="18">
        <v>62.166666666666664</v>
      </c>
      <c r="C31" s="30">
        <v>324747</v>
      </c>
      <c r="D31" s="18"/>
      <c r="E31" s="18">
        <v>59.333333333333336</v>
      </c>
      <c r="F31" s="30">
        <v>329251</v>
      </c>
      <c r="G31" s="18"/>
      <c r="H31" s="34">
        <v>0.04775280898876396</v>
      </c>
      <c r="I31" s="34">
        <v>-0.013679533243634797</v>
      </c>
    </row>
    <row r="32" spans="1:9" ht="15.75">
      <c r="A32" s="1" t="s">
        <v>28</v>
      </c>
      <c r="B32" s="18">
        <v>1728.5</v>
      </c>
      <c r="C32" s="30">
        <v>10742939</v>
      </c>
      <c r="D32" s="18"/>
      <c r="E32" s="18">
        <v>1683.5</v>
      </c>
      <c r="F32" s="30">
        <v>10528952</v>
      </c>
      <c r="G32" s="18"/>
      <c r="H32" s="34">
        <v>0.02673002673002673</v>
      </c>
      <c r="I32" s="34">
        <v>0.02032367513879824</v>
      </c>
    </row>
    <row r="33" spans="1:9" ht="15.75">
      <c r="A33" s="1" t="s">
        <v>29</v>
      </c>
      <c r="B33" s="18">
        <v>2998.0833333333335</v>
      </c>
      <c r="C33" s="30">
        <v>18700767</v>
      </c>
      <c r="D33" s="18"/>
      <c r="E33" s="18">
        <v>2981.5</v>
      </c>
      <c r="F33" s="30">
        <v>18796676</v>
      </c>
      <c r="G33" s="18"/>
      <c r="H33" s="34">
        <v>0.005562077254178596</v>
      </c>
      <c r="I33" s="34">
        <v>-0.005102444708841074</v>
      </c>
    </row>
    <row r="34" spans="1:9" ht="15.75">
      <c r="A34" s="1" t="s">
        <v>30</v>
      </c>
      <c r="B34" s="18">
        <v>658.4166666666666</v>
      </c>
      <c r="C34" s="30">
        <v>4058643</v>
      </c>
      <c r="D34" s="18"/>
      <c r="E34" s="18">
        <v>635.75</v>
      </c>
      <c r="F34" s="30">
        <v>3860985</v>
      </c>
      <c r="G34" s="18"/>
      <c r="H34" s="34">
        <v>0.035653427710053684</v>
      </c>
      <c r="I34" s="34">
        <v>0.05119367208108812</v>
      </c>
    </row>
    <row r="35" spans="1:9" ht="15.75">
      <c r="A35" s="1" t="s">
        <v>31</v>
      </c>
      <c r="B35" s="18">
        <v>1149.3333333333333</v>
      </c>
      <c r="C35" s="30">
        <v>7526333</v>
      </c>
      <c r="D35" s="18"/>
      <c r="E35" s="18">
        <v>1110.3333333333333</v>
      </c>
      <c r="F35" s="30">
        <v>7461552</v>
      </c>
      <c r="G35" s="18"/>
      <c r="H35" s="34">
        <v>0.035124587211047734</v>
      </c>
      <c r="I35" s="34">
        <v>0.008681973937861721</v>
      </c>
    </row>
    <row r="36" spans="1:9" ht="15.75">
      <c r="A36" s="1" t="s">
        <v>32</v>
      </c>
      <c r="B36" s="18">
        <v>1354</v>
      </c>
      <c r="C36" s="30">
        <v>8709020</v>
      </c>
      <c r="D36" s="18"/>
      <c r="E36" s="18">
        <v>1349.9166666666667</v>
      </c>
      <c r="F36" s="30">
        <v>8454541</v>
      </c>
      <c r="G36" s="18"/>
      <c r="H36" s="34">
        <v>0.003024878078893703</v>
      </c>
      <c r="I36" s="34">
        <v>0.03009968252563918</v>
      </c>
    </row>
    <row r="37" spans="1:9" ht="15.75">
      <c r="A37" s="1" t="s">
        <v>33</v>
      </c>
      <c r="B37" s="18">
        <v>24734.5</v>
      </c>
      <c r="C37" s="30">
        <v>176550968</v>
      </c>
      <c r="D37" s="18"/>
      <c r="E37" s="18">
        <v>23485.25</v>
      </c>
      <c r="F37" s="30">
        <v>169038998</v>
      </c>
      <c r="G37" s="18"/>
      <c r="H37" s="34">
        <v>0.053192961539689804</v>
      </c>
      <c r="I37" s="34">
        <v>0.04443927193652674</v>
      </c>
    </row>
    <row r="38" spans="1:9" ht="15.75">
      <c r="A38" s="1" t="s">
        <v>34</v>
      </c>
      <c r="B38" s="18">
        <v>1806.6666666666667</v>
      </c>
      <c r="C38" s="30">
        <v>12104011</v>
      </c>
      <c r="D38" s="18"/>
      <c r="E38" s="18">
        <v>1773.8333333333333</v>
      </c>
      <c r="F38" s="30">
        <v>11966940</v>
      </c>
      <c r="G38" s="18"/>
      <c r="H38" s="34">
        <v>0.018509818660152298</v>
      </c>
      <c r="I38" s="34">
        <v>0.011454139487621732</v>
      </c>
    </row>
    <row r="39" spans="1:9" ht="15.75">
      <c r="A39" s="1" t="s">
        <v>35</v>
      </c>
      <c r="B39" s="18">
        <v>18219.833333333332</v>
      </c>
      <c r="C39" s="30">
        <v>114316043</v>
      </c>
      <c r="D39" s="18"/>
      <c r="E39" s="18">
        <v>17794.5</v>
      </c>
      <c r="F39" s="30">
        <v>111806043</v>
      </c>
      <c r="G39" s="18"/>
      <c r="H39" s="34">
        <v>0.023902516695233477</v>
      </c>
      <c r="I39" s="34">
        <v>0.0224495915663521</v>
      </c>
    </row>
    <row r="40" spans="1:9" ht="15.75">
      <c r="A40" s="1" t="s">
        <v>36</v>
      </c>
      <c r="B40" s="18">
        <v>5887.666666666667</v>
      </c>
      <c r="C40" s="30">
        <v>40608127</v>
      </c>
      <c r="D40" s="18"/>
      <c r="E40" s="18">
        <v>5640.5</v>
      </c>
      <c r="F40" s="30">
        <v>38636736</v>
      </c>
      <c r="G40" s="18"/>
      <c r="H40" s="34">
        <v>0.043819992317466</v>
      </c>
      <c r="I40" s="34">
        <v>0.05102374589820424</v>
      </c>
    </row>
    <row r="41" spans="1:9" ht="15.75">
      <c r="A41" s="1" t="s">
        <v>37</v>
      </c>
      <c r="B41" s="18">
        <v>8395.166666666666</v>
      </c>
      <c r="C41" s="30">
        <v>56332615</v>
      </c>
      <c r="D41" s="18"/>
      <c r="E41" s="18">
        <v>8149.916666666667</v>
      </c>
      <c r="F41" s="30">
        <v>55108500</v>
      </c>
      <c r="G41" s="18"/>
      <c r="H41" s="34">
        <v>0.030092332232435803</v>
      </c>
      <c r="I41" s="34">
        <v>0.022212816534654362</v>
      </c>
    </row>
    <row r="42" spans="1:9" ht="15.75">
      <c r="A42" s="1" t="s">
        <v>38</v>
      </c>
      <c r="B42" s="18">
        <v>14526.833333333334</v>
      </c>
      <c r="C42" s="30">
        <v>100796525</v>
      </c>
      <c r="D42" s="18"/>
      <c r="E42" s="18">
        <v>13989.75</v>
      </c>
      <c r="F42" s="30">
        <v>97584357</v>
      </c>
      <c r="G42" s="18"/>
      <c r="H42" s="34">
        <v>0.03839120308320977</v>
      </c>
      <c r="I42" s="34">
        <v>0.03291683317644856</v>
      </c>
    </row>
    <row r="43" spans="1:9" ht="15.75">
      <c r="A43" s="1" t="s">
        <v>39</v>
      </c>
      <c r="B43" s="18">
        <v>1976</v>
      </c>
      <c r="C43" s="30">
        <v>12371417</v>
      </c>
      <c r="D43" s="18"/>
      <c r="E43" s="18">
        <v>1872.25</v>
      </c>
      <c r="F43" s="30">
        <v>12038497</v>
      </c>
      <c r="G43" s="18"/>
      <c r="H43" s="34">
        <v>0.05541460809186807</v>
      </c>
      <c r="I43" s="34">
        <v>0.027654615023785776</v>
      </c>
    </row>
    <row r="44" spans="1:9" ht="15.75">
      <c r="A44" s="1" t="s">
        <v>40</v>
      </c>
      <c r="B44" s="18">
        <v>6884</v>
      </c>
      <c r="C44" s="30">
        <v>45182961</v>
      </c>
      <c r="D44" s="18"/>
      <c r="E44" s="18">
        <v>6579.5</v>
      </c>
      <c r="F44" s="30">
        <v>42281696</v>
      </c>
      <c r="G44" s="18"/>
      <c r="H44" s="34">
        <v>0.04628011247055247</v>
      </c>
      <c r="I44" s="34">
        <v>0.06861751714027743</v>
      </c>
    </row>
    <row r="45" spans="1:9" ht="15.75">
      <c r="A45" s="1" t="s">
        <v>41</v>
      </c>
      <c r="B45" s="18">
        <v>966.1666666666666</v>
      </c>
      <c r="C45" s="30">
        <v>6210883</v>
      </c>
      <c r="D45" s="18"/>
      <c r="E45" s="18">
        <v>944.0833333333334</v>
      </c>
      <c r="F45" s="30">
        <v>6003963</v>
      </c>
      <c r="G45" s="18"/>
      <c r="H45" s="34">
        <v>0.023391296672256957</v>
      </c>
      <c r="I45" s="34">
        <v>0.03446390325856438</v>
      </c>
    </row>
    <row r="46" spans="1:9" ht="15.75">
      <c r="A46" s="1" t="s">
        <v>42</v>
      </c>
      <c r="B46" s="18">
        <v>3382.1666666666665</v>
      </c>
      <c r="C46" s="30">
        <v>22678671</v>
      </c>
      <c r="D46" s="18"/>
      <c r="E46" s="18">
        <v>3322.0833333333335</v>
      </c>
      <c r="F46" s="30">
        <v>22441184</v>
      </c>
      <c r="G46" s="18"/>
      <c r="H46" s="34">
        <v>0.018086040386303685</v>
      </c>
      <c r="I46" s="34">
        <v>0.010582641272403452</v>
      </c>
    </row>
    <row r="47" spans="1:9" ht="15.75">
      <c r="A47" s="1" t="s">
        <v>43</v>
      </c>
      <c r="B47" s="18">
        <v>1426.5833333333333</v>
      </c>
      <c r="C47" s="30">
        <v>9013876</v>
      </c>
      <c r="D47" s="18"/>
      <c r="E47" s="18">
        <v>1417.9166666666667</v>
      </c>
      <c r="F47" s="30">
        <v>8986136</v>
      </c>
      <c r="G47" s="18"/>
      <c r="H47" s="34">
        <v>0.006112253893623167</v>
      </c>
      <c r="I47" s="34">
        <v>0.0030869775396232596</v>
      </c>
    </row>
    <row r="48" spans="1:9" ht="15.75">
      <c r="A48" s="1" t="s">
        <v>44</v>
      </c>
      <c r="B48" s="18">
        <v>854.75</v>
      </c>
      <c r="C48" s="30">
        <v>5194157</v>
      </c>
      <c r="D48" s="18"/>
      <c r="E48" s="18">
        <v>824.25</v>
      </c>
      <c r="F48" s="30">
        <v>5154596</v>
      </c>
      <c r="G48" s="18"/>
      <c r="H48" s="34">
        <v>0.03700333636639369</v>
      </c>
      <c r="I48" s="34">
        <v>0.007674898284948035</v>
      </c>
    </row>
    <row r="49" spans="1:9" ht="15.75">
      <c r="A49" s="1" t="s">
        <v>45</v>
      </c>
      <c r="B49" s="18">
        <v>4008.6666666666665</v>
      </c>
      <c r="C49" s="30">
        <v>26965070</v>
      </c>
      <c r="D49" s="18"/>
      <c r="E49" s="18">
        <v>3811.0833333333335</v>
      </c>
      <c r="F49" s="30">
        <v>25809707</v>
      </c>
      <c r="G49" s="18"/>
      <c r="H49" s="34">
        <v>0.05184440119825938</v>
      </c>
      <c r="I49" s="34">
        <v>0.0447646693548284</v>
      </c>
    </row>
    <row r="50" spans="1:9" ht="15.75">
      <c r="A50" s="1" t="s">
        <v>46</v>
      </c>
      <c r="B50" s="18">
        <v>5049.583333333333</v>
      </c>
      <c r="C50" s="30">
        <v>33457121</v>
      </c>
      <c r="D50" s="18"/>
      <c r="E50" s="18">
        <v>4857.916666666667</v>
      </c>
      <c r="F50" s="30">
        <v>32056807</v>
      </c>
      <c r="G50" s="18"/>
      <c r="H50" s="34">
        <v>0.03945449867055481</v>
      </c>
      <c r="I50" s="34">
        <v>0.04368226692071983</v>
      </c>
    </row>
    <row r="51" spans="1:9" ht="15.75">
      <c r="A51" s="1" t="s">
        <v>47</v>
      </c>
      <c r="B51" s="18">
        <v>3972.75</v>
      </c>
      <c r="C51" s="30">
        <v>25876225</v>
      </c>
      <c r="D51" s="18"/>
      <c r="E51" s="18">
        <v>3851.4166666666665</v>
      </c>
      <c r="F51" s="30">
        <v>25245733</v>
      </c>
      <c r="G51" s="18"/>
      <c r="H51" s="34">
        <v>0.03150355929636285</v>
      </c>
      <c r="I51" s="34">
        <v>0.024974200590650312</v>
      </c>
    </row>
    <row r="52" spans="1:9" ht="15.75">
      <c r="A52" s="1" t="s">
        <v>48</v>
      </c>
      <c r="B52" s="18">
        <v>2941.0833333333335</v>
      </c>
      <c r="C52" s="30">
        <v>18109187</v>
      </c>
      <c r="D52" s="18"/>
      <c r="E52" s="18">
        <v>2829.6666666666665</v>
      </c>
      <c r="F52" s="30">
        <v>17628878</v>
      </c>
      <c r="G52" s="18"/>
      <c r="H52" s="34">
        <v>0.039374484627164676</v>
      </c>
      <c r="I52" s="34">
        <v>0.027245579667633982</v>
      </c>
    </row>
    <row r="53" spans="1:9" ht="15.75">
      <c r="A53" s="1" t="s">
        <v>49</v>
      </c>
      <c r="B53" s="18">
        <v>5185.583333333333</v>
      </c>
      <c r="C53" s="30">
        <v>34828316</v>
      </c>
      <c r="D53" s="18"/>
      <c r="E53" s="18">
        <v>4938.833333333333</v>
      </c>
      <c r="F53" s="30">
        <v>33365286</v>
      </c>
      <c r="G53" s="18"/>
      <c r="H53" s="34">
        <v>0.049961191914419736</v>
      </c>
      <c r="I53" s="34">
        <v>0.043848867352733016</v>
      </c>
    </row>
    <row r="54" spans="1:9" ht="15.75">
      <c r="A54" s="1" t="s">
        <v>50</v>
      </c>
      <c r="B54" s="18">
        <v>730</v>
      </c>
      <c r="C54" s="30">
        <v>4554281</v>
      </c>
      <c r="D54" s="18"/>
      <c r="E54" s="18">
        <v>713.3333333333334</v>
      </c>
      <c r="F54" s="30">
        <v>4521074</v>
      </c>
      <c r="G54" s="18"/>
      <c r="H54" s="34">
        <v>0.02336448598130836</v>
      </c>
      <c r="I54" s="34">
        <v>0.007344936181093254</v>
      </c>
    </row>
    <row r="55" spans="1:9" ht="15.75">
      <c r="A55" s="1" t="s">
        <v>51</v>
      </c>
      <c r="B55" s="18">
        <v>457.0833333333333</v>
      </c>
      <c r="C55" s="30">
        <v>2908515</v>
      </c>
      <c r="D55" s="18"/>
      <c r="E55" s="18">
        <v>446.8333333333333</v>
      </c>
      <c r="F55" s="30">
        <v>2874307</v>
      </c>
      <c r="G55" s="18"/>
      <c r="H55" s="34">
        <v>0.022939201790376725</v>
      </c>
      <c r="I55" s="34">
        <v>0.011901303514203598</v>
      </c>
    </row>
    <row r="56" spans="1:9" ht="15.75">
      <c r="A56" s="1" t="s">
        <v>52</v>
      </c>
      <c r="B56" s="18">
        <v>744.75</v>
      </c>
      <c r="C56" s="30">
        <v>4707541</v>
      </c>
      <c r="D56" s="18"/>
      <c r="E56" s="18">
        <v>717.8333333333334</v>
      </c>
      <c r="F56" s="30">
        <v>4686633</v>
      </c>
      <c r="G56" s="18"/>
      <c r="H56" s="34">
        <v>0.03749709774785228</v>
      </c>
      <c r="I56" s="34">
        <v>0.004461198476603566</v>
      </c>
    </row>
    <row r="57" spans="1:9" ht="15.75">
      <c r="A57" s="1" t="s">
        <v>53</v>
      </c>
      <c r="B57" s="18">
        <v>3283.6666666666665</v>
      </c>
      <c r="C57" s="30">
        <v>20970339</v>
      </c>
      <c r="D57" s="18"/>
      <c r="E57" s="18">
        <v>3192.6666666666665</v>
      </c>
      <c r="F57" s="30">
        <v>20825873</v>
      </c>
      <c r="G57" s="18"/>
      <c r="H57" s="34">
        <v>0.028502818960116937</v>
      </c>
      <c r="I57" s="34">
        <v>0.00693685205897491</v>
      </c>
    </row>
    <row r="58" spans="1:9" ht="15.75">
      <c r="A58" s="1" t="s">
        <v>54</v>
      </c>
      <c r="B58" s="18">
        <v>22192.75</v>
      </c>
      <c r="C58" s="30">
        <v>142850917</v>
      </c>
      <c r="D58" s="18"/>
      <c r="E58" s="18">
        <v>21550.416666666668</v>
      </c>
      <c r="F58" s="30">
        <v>139055141</v>
      </c>
      <c r="G58" s="18"/>
      <c r="H58" s="34">
        <v>0.02980607490187732</v>
      </c>
      <c r="I58" s="34">
        <v>0.027296912380966917</v>
      </c>
    </row>
    <row r="59" spans="1:9" ht="15.75">
      <c r="A59" s="1" t="s">
        <v>55</v>
      </c>
      <c r="B59" s="18">
        <v>2707.25</v>
      </c>
      <c r="C59" s="30">
        <v>17251738</v>
      </c>
      <c r="D59" s="18"/>
      <c r="E59" s="18">
        <v>2565.25</v>
      </c>
      <c r="F59" s="30">
        <v>16182324</v>
      </c>
      <c r="G59" s="18"/>
      <c r="H59" s="34">
        <v>0.055355228535230484</v>
      </c>
      <c r="I59" s="34">
        <v>0.06608531629943883</v>
      </c>
    </row>
    <row r="60" spans="1:9" ht="15.75">
      <c r="A60" s="1" t="s">
        <v>56</v>
      </c>
      <c r="B60" s="18">
        <v>1225.5</v>
      </c>
      <c r="C60" s="30">
        <v>7976674</v>
      </c>
      <c r="D60" s="18"/>
      <c r="E60" s="18">
        <v>1191.4166666666667</v>
      </c>
      <c r="F60" s="30">
        <v>7849203</v>
      </c>
      <c r="G60" s="18"/>
      <c r="H60" s="34">
        <v>0.02860740015387837</v>
      </c>
      <c r="I60" s="34">
        <v>0.016239992773788625</v>
      </c>
    </row>
    <row r="61" spans="1:9" ht="15.75">
      <c r="A61" s="1" t="s">
        <v>57</v>
      </c>
      <c r="B61" s="18">
        <v>1742.25</v>
      </c>
      <c r="C61" s="30">
        <v>11238919</v>
      </c>
      <c r="D61" s="18"/>
      <c r="E61" s="18">
        <v>1724.6666666666667</v>
      </c>
      <c r="F61" s="30">
        <v>11316544</v>
      </c>
      <c r="G61" s="18"/>
      <c r="H61" s="34">
        <v>0.010195206803246962</v>
      </c>
      <c r="I61" s="34">
        <v>-0.0068594263407626924</v>
      </c>
    </row>
    <row r="62" spans="1:9" ht="15.75">
      <c r="A62" s="1" t="s">
        <v>58</v>
      </c>
      <c r="B62" s="18">
        <v>4261.333333333333</v>
      </c>
      <c r="C62" s="30">
        <v>27912592</v>
      </c>
      <c r="D62" s="18"/>
      <c r="E62" s="18">
        <v>4163.083333333333</v>
      </c>
      <c r="F62" s="30">
        <v>27210535</v>
      </c>
      <c r="G62" s="18"/>
      <c r="H62" s="34">
        <v>0.02360029625477911</v>
      </c>
      <c r="I62" s="34">
        <v>0.02580092600163871</v>
      </c>
    </row>
    <row r="63" spans="1:9" ht="15.75">
      <c r="A63" s="1" t="s">
        <v>59</v>
      </c>
      <c r="B63" s="18">
        <v>1699.8333333333333</v>
      </c>
      <c r="C63" s="30">
        <v>10382048</v>
      </c>
      <c r="D63" s="18"/>
      <c r="E63" s="18">
        <v>1646.5833333333333</v>
      </c>
      <c r="F63" s="30">
        <v>10201128</v>
      </c>
      <c r="G63" s="18"/>
      <c r="H63" s="34">
        <v>0.03233969330431702</v>
      </c>
      <c r="I63" s="34">
        <v>0.01773529358714056</v>
      </c>
    </row>
    <row r="64" spans="1:9" ht="15.75">
      <c r="A64" s="1" t="s">
        <v>60</v>
      </c>
      <c r="B64" s="18">
        <v>1609</v>
      </c>
      <c r="C64" s="30">
        <v>10059464</v>
      </c>
      <c r="D64" s="18"/>
      <c r="E64" s="18">
        <v>1574.9166666666667</v>
      </c>
      <c r="F64" s="30">
        <v>9881833</v>
      </c>
      <c r="G64" s="18"/>
      <c r="H64" s="34">
        <v>0.02164135668553887</v>
      </c>
      <c r="I64" s="34">
        <v>0.01797551122347443</v>
      </c>
    </row>
    <row r="65" spans="1:9" ht="15.75">
      <c r="A65" s="1" t="s">
        <v>61</v>
      </c>
      <c r="B65" s="18">
        <v>2086.6666666666665</v>
      </c>
      <c r="C65" s="30">
        <v>13600305</v>
      </c>
      <c r="D65" s="18"/>
      <c r="E65" s="18">
        <v>2017.3333333333333</v>
      </c>
      <c r="F65" s="30">
        <v>13079411</v>
      </c>
      <c r="G65" s="18"/>
      <c r="H65" s="34">
        <v>0.034368803701255744</v>
      </c>
      <c r="I65" s="34">
        <v>0.03982549367093059</v>
      </c>
    </row>
    <row r="66" spans="1:9" ht="15.75">
      <c r="A66" s="1" t="s">
        <v>62</v>
      </c>
      <c r="B66" s="18">
        <v>17557.416666666668</v>
      </c>
      <c r="C66" s="30">
        <v>111644020</v>
      </c>
      <c r="D66" s="18"/>
      <c r="E66" s="18">
        <v>17046.5</v>
      </c>
      <c r="F66" s="30">
        <v>108026764</v>
      </c>
      <c r="G66" s="18"/>
      <c r="H66" s="34">
        <v>0.029971939498821924</v>
      </c>
      <c r="I66" s="34">
        <v>0.03348481307835899</v>
      </c>
    </row>
    <row r="67" spans="1:9" ht="15.75">
      <c r="A67" s="1" t="s">
        <v>63</v>
      </c>
      <c r="B67" s="18">
        <v>674.75</v>
      </c>
      <c r="C67" s="30">
        <v>4141966</v>
      </c>
      <c r="D67" s="18"/>
      <c r="E67" s="18">
        <v>672</v>
      </c>
      <c r="F67" s="30">
        <v>3915625</v>
      </c>
      <c r="G67" s="18"/>
      <c r="H67" s="34">
        <v>0.004092261904761905</v>
      </c>
      <c r="I67" s="34">
        <v>0.057804565043894654</v>
      </c>
    </row>
    <row r="68" spans="1:9" ht="15.75">
      <c r="A68" s="1" t="s">
        <v>64</v>
      </c>
      <c r="B68" s="18">
        <v>519.4166666666666</v>
      </c>
      <c r="C68" s="30">
        <v>3288524</v>
      </c>
      <c r="D68" s="18"/>
      <c r="E68" s="18">
        <v>506.5</v>
      </c>
      <c r="F68" s="30">
        <v>3184668</v>
      </c>
      <c r="G68" s="18"/>
      <c r="H68" s="34">
        <v>0.025501809805857114</v>
      </c>
      <c r="I68" s="34">
        <v>0.032611248645070694</v>
      </c>
    </row>
    <row r="69" spans="1:9" ht="15.75">
      <c r="A69" s="1"/>
      <c r="B69" s="18"/>
      <c r="C69" s="30"/>
      <c r="D69" s="18"/>
      <c r="E69" s="18"/>
      <c r="F69" s="30"/>
      <c r="G69" s="18"/>
      <c r="H69" s="34"/>
      <c r="I69" s="34"/>
    </row>
    <row r="70" spans="1:9" ht="15.75">
      <c r="A70" s="1" t="s">
        <v>65</v>
      </c>
      <c r="B70" s="18">
        <v>6446.5</v>
      </c>
      <c r="C70" s="30">
        <v>32207620</v>
      </c>
      <c r="D70" s="18"/>
      <c r="E70" s="18">
        <v>7220.75</v>
      </c>
      <c r="F70" s="30">
        <v>36334152</v>
      </c>
      <c r="G70" s="18"/>
      <c r="H70" s="34">
        <v>-0.10722570370113908</v>
      </c>
      <c r="I70" s="34">
        <v>-0.11357171621894464</v>
      </c>
    </row>
    <row r="71" spans="1:9" ht="15.75">
      <c r="A71" s="22"/>
      <c r="B71" s="23"/>
      <c r="C71" s="33"/>
      <c r="D71" s="23"/>
      <c r="E71" s="23"/>
      <c r="F71" s="33"/>
      <c r="G71" s="23"/>
      <c r="H71" s="24"/>
      <c r="I71" s="24"/>
    </row>
    <row r="72" spans="1:9" ht="15.75">
      <c r="A72" s="1" t="s">
        <v>66</v>
      </c>
      <c r="B72" s="14"/>
      <c r="C72" s="28"/>
      <c r="D72" s="14"/>
      <c r="E72" s="14"/>
      <c r="F72" s="28"/>
      <c r="G72" s="14"/>
      <c r="H72" s="25"/>
      <c r="I72" s="25"/>
    </row>
    <row r="73" spans="1:9" ht="15.75">
      <c r="A73" s="1"/>
      <c r="B73" s="14"/>
      <c r="C73" s="28"/>
      <c r="D73" s="14"/>
      <c r="E73" s="14"/>
      <c r="F73" s="28"/>
      <c r="G73" s="14"/>
      <c r="H73" s="25"/>
      <c r="I73" s="25"/>
    </row>
    <row r="74" spans="1:9" ht="15.75">
      <c r="A74" s="1" t="s">
        <v>67</v>
      </c>
      <c r="B74" s="14"/>
      <c r="C74" s="28"/>
      <c r="D74" s="14"/>
      <c r="E74" s="14"/>
      <c r="F74" s="28"/>
      <c r="G74" s="14"/>
      <c r="H74" s="25"/>
      <c r="I74" s="25"/>
    </row>
    <row r="75" spans="1:9" ht="15.75">
      <c r="A75" s="1"/>
      <c r="B75" s="14"/>
      <c r="C75" s="28"/>
      <c r="D75" s="14"/>
      <c r="E75" s="14"/>
      <c r="F75" s="28"/>
      <c r="G75" s="14"/>
      <c r="H75" s="25"/>
      <c r="I75" s="25"/>
    </row>
    <row r="76" spans="1:9" ht="15.75">
      <c r="A76" s="1"/>
      <c r="B76" s="14"/>
      <c r="C76" s="28"/>
      <c r="D76" s="14"/>
      <c r="E76" s="14"/>
      <c r="F76" s="28"/>
      <c r="G76" s="14"/>
      <c r="H76" s="25"/>
      <c r="I76" s="25"/>
    </row>
    <row r="77" spans="3:6" ht="15.75">
      <c r="C77" s="42"/>
      <c r="F77" s="42"/>
    </row>
    <row r="78" spans="3:6" ht="15.75">
      <c r="C78" s="42"/>
      <c r="F78" s="42"/>
    </row>
    <row r="79" spans="3:6" ht="15.75">
      <c r="C79" s="42"/>
      <c r="F79" s="42"/>
    </row>
    <row r="80" spans="3:6" ht="15.75">
      <c r="C80" s="42"/>
      <c r="F80" s="42"/>
    </row>
    <row r="81" spans="3:6" ht="15.75">
      <c r="C81" s="42"/>
      <c r="F81" s="42"/>
    </row>
    <row r="82" spans="3:6" ht="15.75">
      <c r="C82" s="42"/>
      <c r="F82" s="42"/>
    </row>
    <row r="83" spans="3:6" ht="15.75">
      <c r="C83" s="42"/>
      <c r="F83" s="42"/>
    </row>
    <row r="84" spans="3:6" ht="15.75">
      <c r="C84" s="42"/>
      <c r="F84" s="42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ht="20.25">
      <c r="A1" s="26" t="s">
        <v>68</v>
      </c>
    </row>
    <row r="2" ht="20.25">
      <c r="A2" s="26" t="s">
        <v>73</v>
      </c>
    </row>
    <row r="4" spans="1:9" ht="15.75">
      <c r="A4" s="2" t="s">
        <v>0</v>
      </c>
      <c r="B4" s="63">
        <v>2009</v>
      </c>
      <c r="C4" s="63"/>
      <c r="D4" s="3"/>
      <c r="E4" s="63">
        <v>2008</v>
      </c>
      <c r="F4" s="63"/>
      <c r="G4" s="4"/>
      <c r="H4" s="63" t="s">
        <v>1</v>
      </c>
      <c r="I4" s="63"/>
    </row>
    <row r="5" spans="1:9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</row>
    <row r="6" spans="1:9" ht="15.75">
      <c r="A6" s="1"/>
      <c r="B6" s="8"/>
      <c r="C6" s="8"/>
      <c r="D6" s="8"/>
      <c r="E6" s="8"/>
      <c r="F6" s="8"/>
      <c r="G6" s="8"/>
      <c r="H6" s="8"/>
      <c r="I6" s="1"/>
    </row>
    <row r="7" spans="1:9" ht="15.75">
      <c r="A7" s="1" t="s">
        <v>5</v>
      </c>
      <c r="B7" s="12">
        <f>+B9+B11+B70</f>
        <v>666486.1666666667</v>
      </c>
      <c r="C7" s="38">
        <v>4511636814</v>
      </c>
      <c r="D7" s="12"/>
      <c r="E7" s="12">
        <f>+E9+E11+E70</f>
        <v>656358</v>
      </c>
      <c r="F7" s="38">
        <v>4223936738</v>
      </c>
      <c r="G7" s="12"/>
      <c r="H7" s="34">
        <v>0.0154</v>
      </c>
      <c r="I7" s="34">
        <v>0.0681</v>
      </c>
    </row>
    <row r="8" spans="1:9" ht="15.75">
      <c r="A8" s="1"/>
      <c r="B8" s="14"/>
      <c r="C8" s="28"/>
      <c r="D8" s="15"/>
      <c r="E8" s="14"/>
      <c r="F8" s="28"/>
      <c r="G8" s="15"/>
      <c r="H8" s="34"/>
      <c r="I8" s="34"/>
    </row>
    <row r="9" spans="1:9" ht="15.75">
      <c r="A9" s="1" t="s">
        <v>6</v>
      </c>
      <c r="B9" s="18">
        <v>414134.6666666667</v>
      </c>
      <c r="C9" s="30">
        <v>2844204974</v>
      </c>
      <c r="D9" s="18"/>
      <c r="E9" s="18">
        <v>409794.6666666667</v>
      </c>
      <c r="F9" s="30">
        <v>2683713075</v>
      </c>
      <c r="G9" s="18"/>
      <c r="H9" s="34">
        <f>(((B9-E9)/E9)*100)*0.01</f>
        <v>0.010590669798858613</v>
      </c>
      <c r="I9" s="34">
        <f>(((C9-F9)/F9)*100)*0.01</f>
        <v>0.05980218246691666</v>
      </c>
    </row>
    <row r="10" spans="1:9" ht="15.75">
      <c r="A10" s="1"/>
      <c r="B10" s="18"/>
      <c r="C10" s="30"/>
      <c r="D10" s="18"/>
      <c r="E10" s="18"/>
      <c r="F10" s="30"/>
      <c r="G10" s="18"/>
      <c r="H10" s="34"/>
      <c r="I10" s="34"/>
    </row>
    <row r="11" spans="1:9" ht="15.75">
      <c r="A11" s="1" t="s">
        <v>7</v>
      </c>
      <c r="B11" s="18">
        <f>SUM(B12:B68)</f>
        <v>244678.50000000006</v>
      </c>
      <c r="C11" s="30">
        <v>1628963909</v>
      </c>
      <c r="D11" s="18"/>
      <c r="E11" s="18">
        <v>238523.58333333328</v>
      </c>
      <c r="F11" s="30">
        <v>1501450449</v>
      </c>
      <c r="G11" s="18"/>
      <c r="H11" s="34">
        <f aca="true" t="shared" si="0" ref="H11:H42">(((B11-E11)/E11)*100)*0.01</f>
        <v>0.02580422690558596</v>
      </c>
      <c r="I11" s="34">
        <f aca="true" t="shared" si="1" ref="I11:I42">(((C11-F11)/F11)*100)*0.01</f>
        <v>0.08492685195500581</v>
      </c>
    </row>
    <row r="12" spans="1:9" ht="15.75">
      <c r="A12" s="1" t="s">
        <v>8</v>
      </c>
      <c r="B12" s="18">
        <v>7001.5</v>
      </c>
      <c r="C12" s="30">
        <v>46497260</v>
      </c>
      <c r="D12" s="18"/>
      <c r="E12" s="18">
        <v>6841.416666666667</v>
      </c>
      <c r="F12" s="30">
        <v>42796168</v>
      </c>
      <c r="G12" s="18"/>
      <c r="H12" s="34">
        <f t="shared" si="0"/>
        <v>0.02339914978622844</v>
      </c>
      <c r="I12" s="34">
        <f t="shared" si="1"/>
        <v>0.08648185510441028</v>
      </c>
    </row>
    <row r="13" spans="1:9" ht="15.75">
      <c r="A13" s="1" t="s">
        <v>9</v>
      </c>
      <c r="B13" s="18">
        <v>1521</v>
      </c>
      <c r="C13" s="30">
        <v>9818766</v>
      </c>
      <c r="D13" s="18"/>
      <c r="E13" s="18">
        <v>1517.8333333333333</v>
      </c>
      <c r="F13" s="30">
        <v>9579139</v>
      </c>
      <c r="G13" s="18"/>
      <c r="H13" s="34">
        <f t="shared" si="0"/>
        <v>0.0020863072361919904</v>
      </c>
      <c r="I13" s="34">
        <f t="shared" si="1"/>
        <v>0.025015505046956727</v>
      </c>
    </row>
    <row r="14" spans="1:9" ht="15.75">
      <c r="A14" s="1" t="s">
        <v>10</v>
      </c>
      <c r="B14" s="18">
        <v>6324.166666666667</v>
      </c>
      <c r="C14" s="30">
        <v>43396494</v>
      </c>
      <c r="D14" s="18"/>
      <c r="E14" s="18">
        <v>6104.833333333333</v>
      </c>
      <c r="F14" s="30">
        <v>39997090</v>
      </c>
      <c r="G14" s="18"/>
      <c r="H14" s="34">
        <f t="shared" si="0"/>
        <v>0.03592781675721433</v>
      </c>
      <c r="I14" s="34">
        <f t="shared" si="1"/>
        <v>0.08499128311584668</v>
      </c>
    </row>
    <row r="15" spans="1:9" ht="15.75">
      <c r="A15" s="1" t="s">
        <v>11</v>
      </c>
      <c r="B15" s="18">
        <v>2445.75</v>
      </c>
      <c r="C15" s="30">
        <v>15847429</v>
      </c>
      <c r="D15" s="18"/>
      <c r="E15" s="18">
        <v>2438.6666666666665</v>
      </c>
      <c r="F15" s="30">
        <v>15285355</v>
      </c>
      <c r="G15" s="18"/>
      <c r="H15" s="34">
        <f t="shared" si="0"/>
        <v>0.002904592673592189</v>
      </c>
      <c r="I15" s="34">
        <f t="shared" si="1"/>
        <v>0.03677206057693786</v>
      </c>
    </row>
    <row r="16" spans="1:9" ht="15.75">
      <c r="A16" s="1" t="s">
        <v>12</v>
      </c>
      <c r="B16" s="18">
        <v>1880</v>
      </c>
      <c r="C16" s="30">
        <v>12228540</v>
      </c>
      <c r="D16" s="18"/>
      <c r="E16" s="18">
        <v>1842.25</v>
      </c>
      <c r="F16" s="30">
        <v>11526180</v>
      </c>
      <c r="G16" s="18"/>
      <c r="H16" s="34">
        <f t="shared" si="0"/>
        <v>0.02049124711629801</v>
      </c>
      <c r="I16" s="34">
        <f t="shared" si="1"/>
        <v>0.060936060342628696</v>
      </c>
    </row>
    <row r="17" spans="1:9" ht="15.75">
      <c r="A17" s="1" t="s">
        <v>13</v>
      </c>
      <c r="B17" s="18">
        <v>4522.666666666667</v>
      </c>
      <c r="C17" s="30">
        <v>30985159</v>
      </c>
      <c r="D17" s="18"/>
      <c r="E17" s="18">
        <v>4363.416666666667</v>
      </c>
      <c r="F17" s="30">
        <v>28502362</v>
      </c>
      <c r="G17" s="18"/>
      <c r="H17" s="34">
        <f t="shared" si="0"/>
        <v>0.03649662917056588</v>
      </c>
      <c r="I17" s="34">
        <f t="shared" si="1"/>
        <v>0.08710846490546996</v>
      </c>
    </row>
    <row r="18" spans="1:9" ht="15.75">
      <c r="A18" s="1" t="s">
        <v>14</v>
      </c>
      <c r="B18" s="18">
        <v>3367.0833333333335</v>
      </c>
      <c r="C18" s="30">
        <v>22201602</v>
      </c>
      <c r="D18" s="18"/>
      <c r="E18" s="18">
        <v>3211.8333333333335</v>
      </c>
      <c r="F18" s="30">
        <v>19948060</v>
      </c>
      <c r="G18" s="18"/>
      <c r="H18" s="34">
        <f t="shared" si="0"/>
        <v>0.0483368792486119</v>
      </c>
      <c r="I18" s="34">
        <f t="shared" si="1"/>
        <v>0.11297048434785137</v>
      </c>
    </row>
    <row r="19" spans="1:9" ht="15.75">
      <c r="A19" s="1" t="s">
        <v>15</v>
      </c>
      <c r="B19" s="18">
        <v>1555.4166666666667</v>
      </c>
      <c r="C19" s="30">
        <v>9761758</v>
      </c>
      <c r="D19" s="18"/>
      <c r="E19" s="18">
        <v>1546.75</v>
      </c>
      <c r="F19" s="30">
        <v>9225898</v>
      </c>
      <c r="G19" s="18"/>
      <c r="H19" s="34">
        <f t="shared" si="0"/>
        <v>0.005603146382199284</v>
      </c>
      <c r="I19" s="34">
        <f t="shared" si="1"/>
        <v>0.05808215091907584</v>
      </c>
    </row>
    <row r="20" spans="1:9" ht="15.75">
      <c r="A20" s="1" t="s">
        <v>16</v>
      </c>
      <c r="B20" s="18">
        <v>2788.8333333333335</v>
      </c>
      <c r="C20" s="30">
        <v>18301226</v>
      </c>
      <c r="D20" s="18"/>
      <c r="E20" s="18">
        <v>2764.0833333333335</v>
      </c>
      <c r="F20" s="30">
        <v>17119212</v>
      </c>
      <c r="G20" s="18"/>
      <c r="H20" s="34">
        <f t="shared" si="0"/>
        <v>0.008954143929572793</v>
      </c>
      <c r="I20" s="34">
        <f t="shared" si="1"/>
        <v>0.06904605188603308</v>
      </c>
    </row>
    <row r="21" spans="1:9" ht="15.75">
      <c r="A21" s="1" t="s">
        <v>17</v>
      </c>
      <c r="B21" s="18">
        <v>1545.8333333333333</v>
      </c>
      <c r="C21" s="30">
        <v>10221864</v>
      </c>
      <c r="D21" s="18"/>
      <c r="E21" s="18">
        <v>1505.3333333333333</v>
      </c>
      <c r="F21" s="30">
        <v>9325367</v>
      </c>
      <c r="G21" s="18"/>
      <c r="H21" s="34">
        <f t="shared" si="0"/>
        <v>0.02690434012400355</v>
      </c>
      <c r="I21" s="34">
        <f t="shared" si="1"/>
        <v>0.09613530491614969</v>
      </c>
    </row>
    <row r="22" spans="1:9" ht="15.75">
      <c r="A22" s="1" t="s">
        <v>18</v>
      </c>
      <c r="B22" s="18">
        <v>1209.6666666666667</v>
      </c>
      <c r="C22" s="30">
        <v>7508845</v>
      </c>
      <c r="D22" s="18"/>
      <c r="E22" s="18">
        <v>1204.1666666666667</v>
      </c>
      <c r="F22" s="30">
        <v>7280230</v>
      </c>
      <c r="G22" s="18"/>
      <c r="H22" s="34">
        <f t="shared" si="0"/>
        <v>0.004567474048442906</v>
      </c>
      <c r="I22" s="34">
        <f t="shared" si="1"/>
        <v>0.03140216723922184</v>
      </c>
    </row>
    <row r="23" spans="1:9" ht="15.75">
      <c r="A23" s="1" t="s">
        <v>19</v>
      </c>
      <c r="B23" s="18">
        <v>1192.5833333333333</v>
      </c>
      <c r="C23" s="30">
        <v>6976019</v>
      </c>
      <c r="D23" s="18"/>
      <c r="E23" s="18">
        <v>1210.3333333333333</v>
      </c>
      <c r="F23" s="30">
        <v>6626092</v>
      </c>
      <c r="G23" s="18"/>
      <c r="H23" s="34">
        <f t="shared" si="0"/>
        <v>-0.014665381437620494</v>
      </c>
      <c r="I23" s="34">
        <f t="shared" si="1"/>
        <v>0.05281046505240193</v>
      </c>
    </row>
    <row r="24" spans="1:9" ht="15.75">
      <c r="A24" s="1" t="s">
        <v>20</v>
      </c>
      <c r="B24" s="18">
        <v>4834.5</v>
      </c>
      <c r="C24" s="30">
        <v>32274570</v>
      </c>
      <c r="D24" s="18"/>
      <c r="E24" s="18">
        <v>4689.25</v>
      </c>
      <c r="F24" s="30">
        <v>29851577</v>
      </c>
      <c r="G24" s="18"/>
      <c r="H24" s="34">
        <f t="shared" si="0"/>
        <v>0.030975102628352087</v>
      </c>
      <c r="I24" s="34">
        <f t="shared" si="1"/>
        <v>0.08116800663495935</v>
      </c>
    </row>
    <row r="25" spans="1:9" ht="15.75">
      <c r="A25" s="1" t="s">
        <v>21</v>
      </c>
      <c r="B25" s="18">
        <v>27667.416666666668</v>
      </c>
      <c r="C25" s="30">
        <v>192982893</v>
      </c>
      <c r="D25" s="18"/>
      <c r="E25" s="18">
        <v>26967.333333333332</v>
      </c>
      <c r="F25" s="30">
        <v>179831510</v>
      </c>
      <c r="G25" s="18"/>
      <c r="H25" s="34">
        <f t="shared" si="0"/>
        <v>0.02596042125040181</v>
      </c>
      <c r="I25" s="34">
        <f t="shared" si="1"/>
        <v>0.07313169421754842</v>
      </c>
    </row>
    <row r="26" spans="1:9" ht="15.75">
      <c r="A26" s="1" t="s">
        <v>22</v>
      </c>
      <c r="B26" s="18">
        <v>993.8333333333334</v>
      </c>
      <c r="C26" s="30">
        <v>6430168</v>
      </c>
      <c r="D26" s="18"/>
      <c r="E26" s="18">
        <v>982.3333333333334</v>
      </c>
      <c r="F26" s="30">
        <v>5997374</v>
      </c>
      <c r="G26" s="18"/>
      <c r="H26" s="34">
        <f t="shared" si="0"/>
        <v>0.01170682049541907</v>
      </c>
      <c r="I26" s="34">
        <f t="shared" si="1"/>
        <v>0.07216391707437288</v>
      </c>
    </row>
    <row r="27" spans="1:9" ht="15.75">
      <c r="A27" s="1" t="s">
        <v>23</v>
      </c>
      <c r="B27" s="18">
        <v>1673.4166666666667</v>
      </c>
      <c r="C27" s="30">
        <v>10638807</v>
      </c>
      <c r="D27" s="18"/>
      <c r="E27" s="18">
        <v>1658.5</v>
      </c>
      <c r="F27" s="30">
        <v>9958172</v>
      </c>
      <c r="G27" s="18"/>
      <c r="H27" s="34">
        <f t="shared" si="0"/>
        <v>0.008994070947643498</v>
      </c>
      <c r="I27" s="34">
        <f t="shared" si="1"/>
        <v>0.06834939183617234</v>
      </c>
    </row>
    <row r="28" spans="1:9" ht="15.75">
      <c r="A28" s="1" t="s">
        <v>24</v>
      </c>
      <c r="B28" s="18">
        <v>1965</v>
      </c>
      <c r="C28" s="30">
        <v>12675667</v>
      </c>
      <c r="D28" s="18"/>
      <c r="E28" s="18">
        <v>1879</v>
      </c>
      <c r="F28" s="30">
        <v>11481135</v>
      </c>
      <c r="G28" s="18"/>
      <c r="H28" s="34">
        <f t="shared" si="0"/>
        <v>0.045769026077700906</v>
      </c>
      <c r="I28" s="34">
        <f t="shared" si="1"/>
        <v>0.10404302362092249</v>
      </c>
    </row>
    <row r="29" spans="1:9" ht="15.75">
      <c r="A29" s="1" t="s">
        <v>25</v>
      </c>
      <c r="B29" s="18">
        <v>1126.5833333333333</v>
      </c>
      <c r="C29" s="30">
        <v>7353731</v>
      </c>
      <c r="D29" s="18"/>
      <c r="E29" s="18">
        <v>1067.4166666666667</v>
      </c>
      <c r="F29" s="30">
        <v>6472103</v>
      </c>
      <c r="G29" s="18"/>
      <c r="H29" s="34">
        <f t="shared" si="0"/>
        <v>0.05542977593879289</v>
      </c>
      <c r="I29" s="34">
        <f t="shared" si="1"/>
        <v>0.13621971096566293</v>
      </c>
    </row>
    <row r="30" spans="1:9" ht="15.75">
      <c r="A30" s="1" t="s">
        <v>26</v>
      </c>
      <c r="B30" s="18">
        <v>1287.0833333333333</v>
      </c>
      <c r="C30" s="30">
        <v>8158939</v>
      </c>
      <c r="D30" s="18"/>
      <c r="E30" s="18">
        <v>1249.6666666666667</v>
      </c>
      <c r="F30" s="30">
        <v>7526550</v>
      </c>
      <c r="G30" s="18"/>
      <c r="H30" s="34">
        <f t="shared" si="0"/>
        <v>0.0299413176847158</v>
      </c>
      <c r="I30" s="34">
        <f t="shared" si="1"/>
        <v>0.0840210986441331</v>
      </c>
    </row>
    <row r="31" spans="1:9" ht="15.75">
      <c r="A31" s="1" t="s">
        <v>27</v>
      </c>
      <c r="B31" s="18">
        <v>64.33333333333333</v>
      </c>
      <c r="C31" s="30">
        <v>366380</v>
      </c>
      <c r="D31" s="18"/>
      <c r="E31" s="18">
        <v>69.66666666666667</v>
      </c>
      <c r="F31" s="30">
        <v>367562</v>
      </c>
      <c r="G31" s="18"/>
      <c r="H31" s="34">
        <f t="shared" si="0"/>
        <v>-0.07655502392344511</v>
      </c>
      <c r="I31" s="34">
        <f t="shared" si="1"/>
        <v>-0.003215784003787116</v>
      </c>
    </row>
    <row r="32" spans="1:9" ht="15.75">
      <c r="A32" s="1" t="s">
        <v>28</v>
      </c>
      <c r="B32" s="18">
        <v>1707</v>
      </c>
      <c r="C32" s="30">
        <v>10647219</v>
      </c>
      <c r="D32" s="18"/>
      <c r="E32" s="18">
        <v>1678.0833333333333</v>
      </c>
      <c r="F32" s="30">
        <v>9671990</v>
      </c>
      <c r="G32" s="18"/>
      <c r="H32" s="34">
        <f t="shared" si="0"/>
        <v>0.017231961066693197</v>
      </c>
      <c r="I32" s="34">
        <f t="shared" si="1"/>
        <v>0.10083023245474819</v>
      </c>
    </row>
    <row r="33" spans="1:9" ht="15.75">
      <c r="A33" s="1" t="s">
        <v>29</v>
      </c>
      <c r="B33" s="18">
        <v>2940.5833333333335</v>
      </c>
      <c r="C33" s="30">
        <v>18756137</v>
      </c>
      <c r="D33" s="18"/>
      <c r="E33" s="18">
        <v>2875.4166666666665</v>
      </c>
      <c r="F33" s="30">
        <v>17294138</v>
      </c>
      <c r="G33" s="18"/>
      <c r="H33" s="34">
        <f t="shared" si="0"/>
        <v>0.022663382118533654</v>
      </c>
      <c r="I33" s="34">
        <f t="shared" si="1"/>
        <v>0.08453725765343148</v>
      </c>
    </row>
    <row r="34" spans="1:9" ht="15.75">
      <c r="A34" s="1" t="s">
        <v>30</v>
      </c>
      <c r="B34" s="18">
        <v>642.8333333333334</v>
      </c>
      <c r="C34" s="30">
        <v>4037029</v>
      </c>
      <c r="D34" s="18"/>
      <c r="E34" s="18">
        <v>644.9166666666666</v>
      </c>
      <c r="F34" s="30">
        <v>3833246</v>
      </c>
      <c r="G34" s="18"/>
      <c r="H34" s="34">
        <f t="shared" si="0"/>
        <v>-0.0032303915234525257</v>
      </c>
      <c r="I34" s="34">
        <f t="shared" si="1"/>
        <v>0.053161993777597366</v>
      </c>
    </row>
    <row r="35" spans="1:9" ht="15.75">
      <c r="A35" s="1" t="s">
        <v>31</v>
      </c>
      <c r="B35" s="18">
        <v>1095.0833333333333</v>
      </c>
      <c r="C35" s="30">
        <v>7403176</v>
      </c>
      <c r="D35" s="18"/>
      <c r="E35" s="18">
        <v>1053.9166666666667</v>
      </c>
      <c r="F35" s="30">
        <v>6484776</v>
      </c>
      <c r="G35" s="18"/>
      <c r="H35" s="34">
        <f t="shared" si="0"/>
        <v>0.03906064679370587</v>
      </c>
      <c r="I35" s="34">
        <f t="shared" si="1"/>
        <v>0.14162401291887336</v>
      </c>
    </row>
    <row r="36" spans="1:9" ht="15.75">
      <c r="A36" s="1" t="s">
        <v>32</v>
      </c>
      <c r="B36" s="18">
        <v>1334.4166666666667</v>
      </c>
      <c r="C36" s="30">
        <v>8277781</v>
      </c>
      <c r="D36" s="18"/>
      <c r="E36" s="18">
        <v>1329.3333333333333</v>
      </c>
      <c r="F36" s="30">
        <v>7637058</v>
      </c>
      <c r="G36" s="18"/>
      <c r="H36" s="34">
        <f t="shared" si="0"/>
        <v>0.0038239719157473558</v>
      </c>
      <c r="I36" s="34">
        <f t="shared" si="1"/>
        <v>0.08389657378535033</v>
      </c>
    </row>
    <row r="37" spans="1:9" ht="15.75">
      <c r="A37" s="1" t="s">
        <v>33</v>
      </c>
      <c r="B37" s="18">
        <v>22379.5</v>
      </c>
      <c r="C37" s="30">
        <v>162794776</v>
      </c>
      <c r="D37" s="18"/>
      <c r="E37" s="18">
        <v>21164.083333333332</v>
      </c>
      <c r="F37" s="30">
        <v>143797108</v>
      </c>
      <c r="G37" s="18"/>
      <c r="H37" s="34">
        <f t="shared" si="0"/>
        <v>0.05742826880446045</v>
      </c>
      <c r="I37" s="34">
        <f t="shared" si="1"/>
        <v>0.1321143955134341</v>
      </c>
    </row>
    <row r="38" spans="1:9" ht="15.75">
      <c r="A38" s="1" t="s">
        <v>34</v>
      </c>
      <c r="B38" s="18">
        <v>1675.75</v>
      </c>
      <c r="C38" s="30">
        <v>11366646</v>
      </c>
      <c r="D38" s="18"/>
      <c r="E38" s="18">
        <v>1625.8333333333333</v>
      </c>
      <c r="F38" s="30">
        <v>10143966</v>
      </c>
      <c r="G38" s="18"/>
      <c r="H38" s="34">
        <f t="shared" si="0"/>
        <v>0.03070220399794982</v>
      </c>
      <c r="I38" s="34">
        <f t="shared" si="1"/>
        <v>0.12053273837865781</v>
      </c>
    </row>
    <row r="39" spans="1:9" ht="15.75">
      <c r="A39" s="1" t="s">
        <v>35</v>
      </c>
      <c r="B39" s="18">
        <v>17631.833333333332</v>
      </c>
      <c r="C39" s="30">
        <v>111636765</v>
      </c>
      <c r="D39" s="18"/>
      <c r="E39" s="18">
        <v>17483.333333333332</v>
      </c>
      <c r="F39" s="30">
        <v>103368863</v>
      </c>
      <c r="G39" s="18"/>
      <c r="H39" s="34">
        <f t="shared" si="0"/>
        <v>0.008493803622497617</v>
      </c>
      <c r="I39" s="34">
        <f t="shared" si="1"/>
        <v>0.07998445334549148</v>
      </c>
    </row>
    <row r="40" spans="1:9" ht="15.75">
      <c r="A40" s="1" t="s">
        <v>36</v>
      </c>
      <c r="B40" s="18">
        <v>5532.75</v>
      </c>
      <c r="C40" s="30">
        <v>38633166</v>
      </c>
      <c r="D40" s="18"/>
      <c r="E40" s="18">
        <v>5356.916666666667</v>
      </c>
      <c r="F40" s="30">
        <v>35304385</v>
      </c>
      <c r="G40" s="18"/>
      <c r="H40" s="34">
        <f t="shared" si="0"/>
        <v>0.032823608107897834</v>
      </c>
      <c r="I40" s="34">
        <f t="shared" si="1"/>
        <v>0.09428803249228106</v>
      </c>
    </row>
    <row r="41" spans="1:9" ht="15.75">
      <c r="A41" s="1" t="s">
        <v>37</v>
      </c>
      <c r="B41" s="18">
        <v>7953</v>
      </c>
      <c r="C41" s="30">
        <v>53241869</v>
      </c>
      <c r="D41" s="18"/>
      <c r="E41" s="18">
        <v>7694.583333333333</v>
      </c>
      <c r="F41" s="30">
        <v>48916795</v>
      </c>
      <c r="G41" s="18"/>
      <c r="H41" s="34">
        <f t="shared" si="0"/>
        <v>0.033584231331564456</v>
      </c>
      <c r="I41" s="34">
        <f t="shared" si="1"/>
        <v>0.08841695372724236</v>
      </c>
    </row>
    <row r="42" spans="1:9" ht="15.75">
      <c r="A42" s="1" t="s">
        <v>38</v>
      </c>
      <c r="B42" s="18">
        <v>13655.75</v>
      </c>
      <c r="C42" s="30">
        <v>93700362</v>
      </c>
      <c r="D42" s="18"/>
      <c r="E42" s="18">
        <v>13172</v>
      </c>
      <c r="F42" s="30">
        <v>85945060</v>
      </c>
      <c r="G42" s="18"/>
      <c r="H42" s="34">
        <f t="shared" si="0"/>
        <v>0.03672563012450653</v>
      </c>
      <c r="I42" s="34">
        <f t="shared" si="1"/>
        <v>0.09023557607615842</v>
      </c>
    </row>
    <row r="43" spans="1:9" ht="15.75">
      <c r="A43" s="1" t="s">
        <v>39</v>
      </c>
      <c r="B43" s="18">
        <v>1803</v>
      </c>
      <c r="C43" s="30">
        <v>11436055</v>
      </c>
      <c r="D43" s="18"/>
      <c r="E43" s="18">
        <v>1733.5</v>
      </c>
      <c r="F43" s="30">
        <v>10436821</v>
      </c>
      <c r="G43" s="18"/>
      <c r="H43" s="34">
        <f aca="true" t="shared" si="2" ref="H43:H68">(((B43-E43)/E43)*100)*0.01</f>
        <v>0.0400922988174214</v>
      </c>
      <c r="I43" s="34">
        <f aca="true" t="shared" si="3" ref="I43:I68">(((C43-F43)/F43)*100)*0.01</f>
        <v>0.09574122235113547</v>
      </c>
    </row>
    <row r="44" spans="1:9" ht="15.75">
      <c r="A44" s="1" t="s">
        <v>40</v>
      </c>
      <c r="B44" s="18">
        <v>6423</v>
      </c>
      <c r="C44" s="30">
        <v>40900336</v>
      </c>
      <c r="D44" s="18"/>
      <c r="E44" s="18">
        <v>6284.083333333333</v>
      </c>
      <c r="F44" s="30">
        <v>37806895</v>
      </c>
      <c r="G44" s="18"/>
      <c r="H44" s="34">
        <f t="shared" si="2"/>
        <v>0.022106114654749483</v>
      </c>
      <c r="I44" s="34">
        <f t="shared" si="3"/>
        <v>0.08182213852790608</v>
      </c>
    </row>
    <row r="45" spans="1:9" ht="15.75">
      <c r="A45" s="1" t="s">
        <v>41</v>
      </c>
      <c r="B45" s="18">
        <v>945.0833333333334</v>
      </c>
      <c r="C45" s="30">
        <v>5862883</v>
      </c>
      <c r="D45" s="18"/>
      <c r="E45" s="18">
        <v>935.1666666666666</v>
      </c>
      <c r="F45" s="30">
        <v>5690684</v>
      </c>
      <c r="G45" s="18"/>
      <c r="H45" s="34">
        <f t="shared" si="2"/>
        <v>0.010604170379611559</v>
      </c>
      <c r="I45" s="34">
        <f t="shared" si="3"/>
        <v>0.030259807081187428</v>
      </c>
    </row>
    <row r="46" spans="1:9" ht="15.75">
      <c r="A46" s="1" t="s">
        <v>42</v>
      </c>
      <c r="B46" s="18">
        <v>3240.3333333333335</v>
      </c>
      <c r="C46" s="30">
        <v>21618870</v>
      </c>
      <c r="D46" s="18"/>
      <c r="E46" s="18">
        <v>3205.75</v>
      </c>
      <c r="F46" s="30">
        <v>20463594</v>
      </c>
      <c r="G46" s="18"/>
      <c r="H46" s="34">
        <f t="shared" si="2"/>
        <v>0.010787907146013723</v>
      </c>
      <c r="I46" s="34">
        <f t="shared" si="3"/>
        <v>0.05645518573130409</v>
      </c>
    </row>
    <row r="47" spans="1:9" ht="15.75">
      <c r="A47" s="1" t="s">
        <v>43</v>
      </c>
      <c r="B47" s="18">
        <v>1364.4166666666667</v>
      </c>
      <c r="C47" s="30">
        <v>8850662</v>
      </c>
      <c r="D47" s="18"/>
      <c r="E47" s="18">
        <v>1337.5833333333333</v>
      </c>
      <c r="F47" s="30">
        <v>7998375</v>
      </c>
      <c r="G47" s="18"/>
      <c r="H47" s="34">
        <f t="shared" si="2"/>
        <v>0.020061055385957375</v>
      </c>
      <c r="I47" s="34">
        <f t="shared" si="3"/>
        <v>0.10655751949614767</v>
      </c>
    </row>
    <row r="48" spans="1:9" ht="15.75">
      <c r="A48" s="1" t="s">
        <v>44</v>
      </c>
      <c r="B48" s="18">
        <v>820</v>
      </c>
      <c r="C48" s="30">
        <v>4995098</v>
      </c>
      <c r="D48" s="18"/>
      <c r="E48" s="18">
        <v>828.6666666666666</v>
      </c>
      <c r="F48" s="30">
        <v>4772073</v>
      </c>
      <c r="G48" s="18"/>
      <c r="H48" s="34">
        <f t="shared" si="2"/>
        <v>-0.010458567980691832</v>
      </c>
      <c r="I48" s="34">
        <f t="shared" si="3"/>
        <v>0.04673545438219407</v>
      </c>
    </row>
    <row r="49" spans="1:9" ht="15.75">
      <c r="A49" s="1" t="s">
        <v>45</v>
      </c>
      <c r="B49" s="18">
        <v>3717.75</v>
      </c>
      <c r="C49" s="30">
        <v>25494530</v>
      </c>
      <c r="D49" s="18"/>
      <c r="E49" s="18">
        <v>3593.4166666666665</v>
      </c>
      <c r="F49" s="30">
        <v>22874945</v>
      </c>
      <c r="G49" s="18"/>
      <c r="H49" s="34">
        <f t="shared" si="2"/>
        <v>0.03460031075346123</v>
      </c>
      <c r="I49" s="34">
        <f t="shared" si="3"/>
        <v>0.11451765239216968</v>
      </c>
    </row>
    <row r="50" spans="1:9" ht="15.75">
      <c r="A50" s="1" t="s">
        <v>46</v>
      </c>
      <c r="B50" s="18">
        <v>4768.333333333333</v>
      </c>
      <c r="C50" s="30">
        <v>31278693</v>
      </c>
      <c r="D50" s="18"/>
      <c r="E50" s="18">
        <v>4605.5</v>
      </c>
      <c r="F50" s="30">
        <v>28248883</v>
      </c>
      <c r="G50" s="18"/>
      <c r="H50" s="34">
        <f t="shared" si="2"/>
        <v>0.035356276915282384</v>
      </c>
      <c r="I50" s="34">
        <f t="shared" si="3"/>
        <v>0.10725415231462426</v>
      </c>
    </row>
    <row r="51" spans="1:9" ht="15.75">
      <c r="A51" s="1" t="s">
        <v>47</v>
      </c>
      <c r="B51" s="18">
        <v>3835.1666666666665</v>
      </c>
      <c r="C51" s="30">
        <v>24710200</v>
      </c>
      <c r="D51" s="18"/>
      <c r="E51" s="18">
        <v>3803.25</v>
      </c>
      <c r="F51" s="30">
        <v>23355325</v>
      </c>
      <c r="G51" s="18"/>
      <c r="H51" s="34">
        <f t="shared" si="2"/>
        <v>0.008391945485220934</v>
      </c>
      <c r="I51" s="34">
        <f t="shared" si="3"/>
        <v>0.05801139568813536</v>
      </c>
    </row>
    <row r="52" spans="1:9" ht="15.75">
      <c r="A52" s="1" t="s">
        <v>48</v>
      </c>
      <c r="B52" s="18">
        <v>2763.75</v>
      </c>
      <c r="C52" s="30">
        <v>17521964</v>
      </c>
      <c r="D52" s="18"/>
      <c r="E52" s="18">
        <v>2694.25</v>
      </c>
      <c r="F52" s="30">
        <v>15892535</v>
      </c>
      <c r="G52" s="18"/>
      <c r="H52" s="34">
        <f t="shared" si="2"/>
        <v>0.025795675976616868</v>
      </c>
      <c r="I52" s="34">
        <f t="shared" si="3"/>
        <v>0.10252794786986469</v>
      </c>
    </row>
    <row r="53" spans="1:9" ht="15.75">
      <c r="A53" s="1" t="s">
        <v>49</v>
      </c>
      <c r="B53" s="18">
        <v>4746.333333333333</v>
      </c>
      <c r="C53" s="30">
        <v>32016905</v>
      </c>
      <c r="D53" s="18"/>
      <c r="E53" s="18">
        <v>4606.5</v>
      </c>
      <c r="F53" s="30">
        <v>29444830</v>
      </c>
      <c r="G53" s="18"/>
      <c r="H53" s="34">
        <f t="shared" si="2"/>
        <v>0.03035565686168089</v>
      </c>
      <c r="I53" s="34">
        <f t="shared" si="3"/>
        <v>0.08735234674474264</v>
      </c>
    </row>
    <row r="54" spans="1:9" ht="15.75">
      <c r="A54" s="1" t="s">
        <v>50</v>
      </c>
      <c r="B54" s="18">
        <v>715.75</v>
      </c>
      <c r="C54" s="30">
        <v>4518951</v>
      </c>
      <c r="D54" s="18"/>
      <c r="E54" s="18">
        <v>718.5833333333334</v>
      </c>
      <c r="F54" s="30">
        <v>4343421</v>
      </c>
      <c r="G54" s="18"/>
      <c r="H54" s="34">
        <f t="shared" si="2"/>
        <v>-0.003942943291198012</v>
      </c>
      <c r="I54" s="34">
        <f t="shared" si="3"/>
        <v>0.04041284508225199</v>
      </c>
    </row>
    <row r="55" spans="1:9" ht="15.75">
      <c r="A55" s="1" t="s">
        <v>51</v>
      </c>
      <c r="B55" s="18">
        <v>436.0833333333333</v>
      </c>
      <c r="C55" s="30">
        <v>2811830</v>
      </c>
      <c r="D55" s="18"/>
      <c r="E55" s="18">
        <v>447.4166666666667</v>
      </c>
      <c r="F55" s="30">
        <v>2673664</v>
      </c>
      <c r="G55" s="18"/>
      <c r="H55" s="34">
        <f t="shared" si="2"/>
        <v>-0.025330601601788127</v>
      </c>
      <c r="I55" s="34">
        <f t="shared" si="3"/>
        <v>0.0516766504691689</v>
      </c>
    </row>
    <row r="56" spans="1:9" ht="15.75">
      <c r="A56" s="1" t="s">
        <v>52</v>
      </c>
      <c r="B56" s="18">
        <v>695.3333333333334</v>
      </c>
      <c r="C56" s="30">
        <v>4399440</v>
      </c>
      <c r="D56" s="18"/>
      <c r="E56" s="18">
        <v>674.1666666666666</v>
      </c>
      <c r="F56" s="30">
        <v>4123923</v>
      </c>
      <c r="G56" s="18"/>
      <c r="H56" s="34">
        <f t="shared" si="2"/>
        <v>0.03139678615574795</v>
      </c>
      <c r="I56" s="34">
        <f t="shared" si="3"/>
        <v>0.06680944333829705</v>
      </c>
    </row>
    <row r="57" spans="1:9" ht="15.75">
      <c r="A57" s="1" t="s">
        <v>53</v>
      </c>
      <c r="B57" s="18">
        <v>3134.1666666666665</v>
      </c>
      <c r="C57" s="30">
        <v>20501092</v>
      </c>
      <c r="D57" s="18"/>
      <c r="E57" s="18">
        <v>3115.1666666666665</v>
      </c>
      <c r="F57" s="30">
        <v>20002039</v>
      </c>
      <c r="G57" s="18"/>
      <c r="H57" s="34">
        <f t="shared" si="2"/>
        <v>0.006099192124551923</v>
      </c>
      <c r="I57" s="34">
        <f t="shared" si="3"/>
        <v>0.024950106336658978</v>
      </c>
    </row>
    <row r="58" spans="1:9" ht="15.75">
      <c r="A58" s="1" t="s">
        <v>54</v>
      </c>
      <c r="B58" s="18">
        <v>21253.25</v>
      </c>
      <c r="C58" s="30">
        <v>139854429</v>
      </c>
      <c r="D58" s="18"/>
      <c r="E58" s="18">
        <v>20814.166666666668</v>
      </c>
      <c r="F58" s="30">
        <v>128238143</v>
      </c>
      <c r="G58" s="18"/>
      <c r="H58" s="34">
        <f t="shared" si="2"/>
        <v>0.02109540777515308</v>
      </c>
      <c r="I58" s="34">
        <f t="shared" si="3"/>
        <v>0.09058370410120489</v>
      </c>
    </row>
    <row r="59" spans="1:9" ht="15.75">
      <c r="A59" s="1" t="s">
        <v>55</v>
      </c>
      <c r="B59" s="18">
        <v>2496.3333333333335</v>
      </c>
      <c r="C59" s="30">
        <v>15706961</v>
      </c>
      <c r="D59" s="18"/>
      <c r="E59" s="18">
        <v>2525.4166666666665</v>
      </c>
      <c r="F59" s="30">
        <v>15576758</v>
      </c>
      <c r="G59" s="18"/>
      <c r="H59" s="34">
        <f t="shared" si="2"/>
        <v>-0.011516251443656042</v>
      </c>
      <c r="I59" s="34">
        <f t="shared" si="3"/>
        <v>0.008358799693748854</v>
      </c>
    </row>
    <row r="60" spans="1:9" ht="15.75">
      <c r="A60" s="1" t="s">
        <v>56</v>
      </c>
      <c r="B60" s="18">
        <v>1163.1666666666667</v>
      </c>
      <c r="C60" s="30">
        <v>7603315</v>
      </c>
      <c r="D60" s="18"/>
      <c r="E60" s="18">
        <v>1127.3333333333333</v>
      </c>
      <c r="F60" s="30">
        <v>6880450</v>
      </c>
      <c r="G60" s="18"/>
      <c r="H60" s="34">
        <f t="shared" si="2"/>
        <v>0.031785925487877134</v>
      </c>
      <c r="I60" s="34">
        <f t="shared" si="3"/>
        <v>0.10506071550552654</v>
      </c>
    </row>
    <row r="61" spans="1:9" ht="15.75">
      <c r="A61" s="1" t="s">
        <v>57</v>
      </c>
      <c r="B61" s="18">
        <v>1704.8333333333333</v>
      </c>
      <c r="C61" s="30">
        <v>10957076</v>
      </c>
      <c r="D61" s="18"/>
      <c r="E61" s="18">
        <v>1666.5</v>
      </c>
      <c r="F61" s="30">
        <v>10183586</v>
      </c>
      <c r="G61" s="18"/>
      <c r="H61" s="34">
        <f t="shared" si="2"/>
        <v>0.023002300230022955</v>
      </c>
      <c r="I61" s="34">
        <f t="shared" si="3"/>
        <v>0.07595458024314813</v>
      </c>
    </row>
    <row r="62" spans="1:9" ht="15.75">
      <c r="A62" s="1" t="s">
        <v>58</v>
      </c>
      <c r="B62" s="18">
        <v>4093.3333333333335</v>
      </c>
      <c r="C62" s="30">
        <v>26962241</v>
      </c>
      <c r="D62" s="18"/>
      <c r="E62" s="18">
        <v>4042.0833333333335</v>
      </c>
      <c r="F62" s="30">
        <v>25503892</v>
      </c>
      <c r="G62" s="18"/>
      <c r="H62" s="34">
        <f t="shared" si="2"/>
        <v>0.012679105246881766</v>
      </c>
      <c r="I62" s="34">
        <f t="shared" si="3"/>
        <v>0.0571814294069313</v>
      </c>
    </row>
    <row r="63" spans="1:9" ht="15.75">
      <c r="A63" s="1" t="s">
        <v>59</v>
      </c>
      <c r="B63" s="18">
        <v>1592</v>
      </c>
      <c r="C63" s="30">
        <v>9918372</v>
      </c>
      <c r="D63" s="18"/>
      <c r="E63" s="18">
        <v>1554</v>
      </c>
      <c r="F63" s="30">
        <v>9101791</v>
      </c>
      <c r="G63" s="18"/>
      <c r="H63" s="34">
        <f t="shared" si="2"/>
        <v>0.02445302445302445</v>
      </c>
      <c r="I63" s="34">
        <f t="shared" si="3"/>
        <v>0.0897165184302738</v>
      </c>
    </row>
    <row r="64" spans="1:9" ht="15.75">
      <c r="A64" s="1" t="s">
        <v>60</v>
      </c>
      <c r="B64" s="18">
        <v>1564.3333333333333</v>
      </c>
      <c r="C64" s="30">
        <v>9829947</v>
      </c>
      <c r="D64" s="18"/>
      <c r="E64" s="18">
        <v>1512.1666666666667</v>
      </c>
      <c r="F64" s="30">
        <v>8884898</v>
      </c>
      <c r="G64" s="18"/>
      <c r="H64" s="34">
        <f t="shared" si="2"/>
        <v>0.03449796098313668</v>
      </c>
      <c r="I64" s="34">
        <f t="shared" si="3"/>
        <v>0.10636576807071955</v>
      </c>
    </row>
    <row r="65" spans="1:9" ht="15.75">
      <c r="A65" s="1" t="s">
        <v>61</v>
      </c>
      <c r="B65" s="18">
        <v>2025.0833333333333</v>
      </c>
      <c r="C65" s="30">
        <v>13360824</v>
      </c>
      <c r="D65" s="18"/>
      <c r="E65" s="18">
        <v>2000.6666666666667</v>
      </c>
      <c r="F65" s="30">
        <v>12527318</v>
      </c>
      <c r="G65" s="18"/>
      <c r="H65" s="34">
        <f t="shared" si="2"/>
        <v>0.012204265244918284</v>
      </c>
      <c r="I65" s="34">
        <f t="shared" si="3"/>
        <v>0.0665350715931375</v>
      </c>
    </row>
    <row r="66" spans="1:9" ht="15.75">
      <c r="A66" s="1" t="s">
        <v>62</v>
      </c>
      <c r="B66" s="18">
        <v>16683.083333333332</v>
      </c>
      <c r="C66" s="30">
        <v>105370825</v>
      </c>
      <c r="D66" s="18"/>
      <c r="E66" s="18">
        <v>16350</v>
      </c>
      <c r="F66" s="30">
        <v>98516889</v>
      </c>
      <c r="G66" s="18"/>
      <c r="H66" s="34">
        <f t="shared" si="2"/>
        <v>0.020372069317023372</v>
      </c>
      <c r="I66" s="34">
        <f t="shared" si="3"/>
        <v>0.06957117779064258</v>
      </c>
    </row>
    <row r="67" spans="1:9" ht="15.75">
      <c r="A67" s="1" t="s">
        <v>63</v>
      </c>
      <c r="B67" s="18">
        <v>671.3333333333334</v>
      </c>
      <c r="C67" s="30">
        <v>4227646</v>
      </c>
      <c r="D67" s="18"/>
      <c r="E67" s="18">
        <v>652.1666666666666</v>
      </c>
      <c r="F67" s="30">
        <v>3887115</v>
      </c>
      <c r="G67" s="18"/>
      <c r="H67" s="34">
        <f t="shared" si="2"/>
        <v>0.029389215435727187</v>
      </c>
      <c r="I67" s="34">
        <f t="shared" si="3"/>
        <v>0.08760507471479491</v>
      </c>
    </row>
    <row r="68" spans="1:9" ht="15.75">
      <c r="A68" s="1" t="s">
        <v>64</v>
      </c>
      <c r="B68" s="18">
        <v>508.0833333333333</v>
      </c>
      <c r="C68" s="30">
        <v>3133721</v>
      </c>
      <c r="D68" s="18"/>
      <c r="E68" s="18">
        <v>503.5833333333333</v>
      </c>
      <c r="F68" s="30">
        <v>2927081</v>
      </c>
      <c r="G68" s="18"/>
      <c r="H68" s="34">
        <f t="shared" si="2"/>
        <v>0.00893595896078107</v>
      </c>
      <c r="I68" s="34">
        <f t="shared" si="3"/>
        <v>0.07059592816187868</v>
      </c>
    </row>
    <row r="69" spans="1:9" ht="15.75">
      <c r="A69" s="1"/>
      <c r="B69" s="18"/>
      <c r="C69" s="30"/>
      <c r="D69" s="18"/>
      <c r="E69" s="18"/>
      <c r="F69" s="30"/>
      <c r="G69" s="18"/>
      <c r="H69" s="34"/>
      <c r="I69" s="34"/>
    </row>
    <row r="70" spans="1:9" ht="15.75">
      <c r="A70" s="1" t="s">
        <v>65</v>
      </c>
      <c r="B70" s="18">
        <v>7673</v>
      </c>
      <c r="C70" s="30">
        <v>38467931</v>
      </c>
      <c r="D70" s="18"/>
      <c r="E70" s="18">
        <v>8039.75</v>
      </c>
      <c r="F70" s="30">
        <v>38773214</v>
      </c>
      <c r="G70" s="18"/>
      <c r="H70" s="34">
        <f>(((B70-E70)/E70)*100)*0.01</f>
        <v>-0.04561709008364688</v>
      </c>
      <c r="I70" s="34">
        <f>(((C70-F70)/F70)*100)*0.01</f>
        <v>-0.007873554150037704</v>
      </c>
    </row>
    <row r="71" spans="1:9" ht="15.75">
      <c r="A71" s="22"/>
      <c r="B71" s="23"/>
      <c r="C71" s="33"/>
      <c r="D71" s="23"/>
      <c r="E71" s="23"/>
      <c r="F71" s="33"/>
      <c r="G71" s="23"/>
      <c r="H71" s="24"/>
      <c r="I71" s="24"/>
    </row>
    <row r="72" spans="1:9" ht="15.75">
      <c r="A72" s="1" t="s">
        <v>66</v>
      </c>
      <c r="B72" s="14"/>
      <c r="C72" s="28"/>
      <c r="D72" s="14"/>
      <c r="E72" s="14"/>
      <c r="F72" s="28"/>
      <c r="G72" s="14"/>
      <c r="H72" s="25"/>
      <c r="I72" s="25"/>
    </row>
    <row r="73" spans="1:9" ht="15.75">
      <c r="A73" s="1"/>
      <c r="B73" s="14"/>
      <c r="C73" s="28"/>
      <c r="D73" s="14"/>
      <c r="E73" s="14"/>
      <c r="F73" s="28"/>
      <c r="G73" s="14"/>
      <c r="H73" s="25"/>
      <c r="I73" s="25"/>
    </row>
    <row r="74" spans="1:9" ht="15.75">
      <c r="A74" s="1" t="s">
        <v>67</v>
      </c>
      <c r="B74" s="14"/>
      <c r="C74" s="28"/>
      <c r="D74" s="14"/>
      <c r="E74" s="14"/>
      <c r="F74" s="28"/>
      <c r="G74" s="14"/>
      <c r="H74" s="25"/>
      <c r="I74" s="25"/>
    </row>
    <row r="75" spans="1:9" ht="15.75">
      <c r="A75" s="1"/>
      <c r="B75" s="14"/>
      <c r="C75" s="28"/>
      <c r="D75" s="14"/>
      <c r="E75" s="14"/>
      <c r="F75" s="28"/>
      <c r="G75" s="14"/>
      <c r="H75" s="25"/>
      <c r="I75" s="25"/>
    </row>
    <row r="76" spans="1:9" ht="15.75">
      <c r="A76" s="1"/>
      <c r="B76" s="14"/>
      <c r="C76" s="28"/>
      <c r="D76" s="14"/>
      <c r="E76" s="14"/>
      <c r="F76" s="28"/>
      <c r="G76" s="14"/>
      <c r="H76" s="25"/>
      <c r="I76" s="25"/>
    </row>
    <row r="77" spans="1:9" ht="15.75">
      <c r="A77" s="1"/>
      <c r="B77" s="14"/>
      <c r="C77" s="28"/>
      <c r="D77" s="14"/>
      <c r="E77" s="14"/>
      <c r="F77" s="28"/>
      <c r="G77" s="14"/>
      <c r="H77" s="25"/>
      <c r="I77" s="25"/>
    </row>
    <row r="78" spans="1:9" ht="15.75">
      <c r="A78" s="1"/>
      <c r="B78" s="14"/>
      <c r="C78" s="28"/>
      <c r="D78" s="14"/>
      <c r="E78" s="14"/>
      <c r="F78" s="28"/>
      <c r="G78" s="14"/>
      <c r="H78" s="25"/>
      <c r="I78" s="25"/>
    </row>
    <row r="79" spans="1:9" ht="15.75">
      <c r="A79" s="1"/>
      <c r="B79" s="14"/>
      <c r="C79" s="28"/>
      <c r="D79" s="14"/>
      <c r="E79" s="14"/>
      <c r="F79" s="28"/>
      <c r="G79" s="14"/>
      <c r="H79" s="25"/>
      <c r="I79" s="25"/>
    </row>
    <row r="80" spans="1:9" ht="15.75">
      <c r="A80" s="1"/>
      <c r="B80" s="14"/>
      <c r="C80" s="28"/>
      <c r="D80" s="14"/>
      <c r="E80" s="14"/>
      <c r="F80" s="28"/>
      <c r="G80" s="14"/>
      <c r="H80" s="25"/>
      <c r="I80" s="25"/>
    </row>
    <row r="81" spans="1:9" ht="15.75">
      <c r="A81" s="1"/>
      <c r="B81" s="14"/>
      <c r="C81" s="28"/>
      <c r="D81" s="14"/>
      <c r="E81" s="14"/>
      <c r="F81" s="28"/>
      <c r="G81" s="14"/>
      <c r="H81" s="25"/>
      <c r="I81" s="25"/>
    </row>
    <row r="82" spans="1:9" ht="15.75">
      <c r="A82" s="1"/>
      <c r="B82" s="14"/>
      <c r="C82" s="28"/>
      <c r="D82" s="14"/>
      <c r="E82" s="14"/>
      <c r="F82" s="28"/>
      <c r="G82" s="14"/>
      <c r="H82" s="14"/>
      <c r="I82" s="14"/>
    </row>
    <row r="83" spans="1:9" ht="15.75">
      <c r="A83" s="1"/>
      <c r="B83" s="14"/>
      <c r="C83" s="28"/>
      <c r="D83" s="14"/>
      <c r="E83" s="14"/>
      <c r="F83" s="28"/>
      <c r="G83" s="14"/>
      <c r="H83" s="14"/>
      <c r="I83" s="14"/>
    </row>
    <row r="84" spans="3:6" ht="15.75">
      <c r="C84" s="42"/>
      <c r="F84" s="42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ht="20.25">
      <c r="A1" s="26" t="s">
        <v>68</v>
      </c>
    </row>
    <row r="2" ht="20.25">
      <c r="A2" s="26" t="s">
        <v>74</v>
      </c>
    </row>
    <row r="4" spans="1:10" ht="15.75">
      <c r="A4" s="2" t="s">
        <v>0</v>
      </c>
      <c r="B4" s="63">
        <v>2008</v>
      </c>
      <c r="C4" s="63"/>
      <c r="D4" s="3"/>
      <c r="E4" s="63">
        <v>2007</v>
      </c>
      <c r="F4" s="63"/>
      <c r="G4" s="4"/>
      <c r="H4" s="63" t="s">
        <v>1</v>
      </c>
      <c r="I4" s="63"/>
      <c r="J4" s="1"/>
    </row>
    <row r="5" spans="1:10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  <c r="J5" s="1"/>
    </row>
    <row r="6" spans="1:10" ht="15.75">
      <c r="A6" s="1"/>
      <c r="B6" s="8"/>
      <c r="C6" s="8"/>
      <c r="D6" s="8"/>
      <c r="E6" s="8"/>
      <c r="F6" s="8"/>
      <c r="G6" s="8"/>
      <c r="H6" s="8"/>
      <c r="I6" s="1"/>
      <c r="J6" s="1"/>
    </row>
    <row r="7" spans="1:10" ht="15.75">
      <c r="A7" s="1" t="s">
        <v>5</v>
      </c>
      <c r="B7" s="12">
        <f>+B9+B11+B70</f>
        <v>656358</v>
      </c>
      <c r="C7" s="38">
        <v>4223936738</v>
      </c>
      <c r="D7" s="12"/>
      <c r="E7" s="12">
        <f>+E9+E11+E70</f>
        <v>649071.3333333334</v>
      </c>
      <c r="F7" s="38">
        <v>4062215429</v>
      </c>
      <c r="G7" s="12"/>
      <c r="H7" s="34">
        <v>0.011200000000000002</v>
      </c>
      <c r="I7" s="34">
        <v>0.0398</v>
      </c>
      <c r="J7" s="14"/>
    </row>
    <row r="8" spans="1:10" ht="15.75">
      <c r="A8" s="1"/>
      <c r="B8" s="14"/>
      <c r="C8" s="28"/>
      <c r="D8" s="15"/>
      <c r="E8" s="14"/>
      <c r="F8" s="28"/>
      <c r="G8" s="15"/>
      <c r="H8" s="34"/>
      <c r="I8" s="34"/>
      <c r="J8" s="14"/>
    </row>
    <row r="9" spans="1:10" ht="15.75">
      <c r="A9" s="1" t="s">
        <v>6</v>
      </c>
      <c r="B9" s="44">
        <v>409794.6666666667</v>
      </c>
      <c r="C9" s="46">
        <v>2683713075</v>
      </c>
      <c r="D9" s="44"/>
      <c r="E9" s="44">
        <v>407052</v>
      </c>
      <c r="F9" s="46">
        <v>2610595754</v>
      </c>
      <c r="G9" s="45"/>
      <c r="H9" s="34">
        <f>(((B9-E9)/E9)*100)*0.01</f>
        <v>0.006737877879648512</v>
      </c>
      <c r="I9" s="34">
        <f>(((C9-F9)/F9)*100)*0.01</f>
        <v>0.028007906198410218</v>
      </c>
      <c r="J9" s="14"/>
    </row>
    <row r="10" spans="1:10" ht="15.75">
      <c r="A10" s="1"/>
      <c r="B10" s="44"/>
      <c r="C10" s="46"/>
      <c r="D10" s="44"/>
      <c r="E10" s="44"/>
      <c r="F10" s="46"/>
      <c r="G10" s="45"/>
      <c r="H10" s="34"/>
      <c r="I10" s="34"/>
      <c r="J10" s="14"/>
    </row>
    <row r="11" spans="1:10" ht="15.75">
      <c r="A11" s="1" t="s">
        <v>7</v>
      </c>
      <c r="B11" s="44">
        <f>SUM(B12:B69)</f>
        <v>238523.58333333328</v>
      </c>
      <c r="C11" s="46">
        <f>SUM(C12:C69)</f>
        <v>1501450449</v>
      </c>
      <c r="D11" s="44"/>
      <c r="E11" s="44">
        <f>SUM(E12:E69)</f>
        <v>233686.25</v>
      </c>
      <c r="F11" s="46">
        <f>SUM(F12:F69)</f>
        <v>1412086172</v>
      </c>
      <c r="G11" s="45"/>
      <c r="H11" s="34">
        <v>0.0207</v>
      </c>
      <c r="I11" s="34">
        <v>0.0633</v>
      </c>
      <c r="J11" s="14"/>
    </row>
    <row r="12" spans="1:10" ht="15.75">
      <c r="A12" s="1" t="s">
        <v>8</v>
      </c>
      <c r="B12" s="44">
        <v>6841.416666666667</v>
      </c>
      <c r="C12" s="46">
        <v>42796168</v>
      </c>
      <c r="D12" s="44"/>
      <c r="E12" s="44">
        <v>6660.25</v>
      </c>
      <c r="F12" s="46">
        <v>40164762</v>
      </c>
      <c r="G12" s="45"/>
      <c r="H12" s="34">
        <f aca="true" t="shared" si="0" ref="H12:H43">(((B12-E12)/E12)*100)*0.01</f>
        <v>0.027201181136844263</v>
      </c>
      <c r="I12" s="34">
        <f aca="true" t="shared" si="1" ref="I12:I43">(((C12-F12)/F12)*100)*0.01</f>
        <v>0.06551528924782375</v>
      </c>
      <c r="J12" s="14"/>
    </row>
    <row r="13" spans="1:10" ht="15.75">
      <c r="A13" s="1" t="s">
        <v>9</v>
      </c>
      <c r="B13" s="44">
        <v>1517.8333333333333</v>
      </c>
      <c r="C13" s="46">
        <v>9579139</v>
      </c>
      <c r="D13" s="44"/>
      <c r="E13" s="44">
        <v>1491.5</v>
      </c>
      <c r="F13" s="46">
        <v>9285776</v>
      </c>
      <c r="G13" s="45"/>
      <c r="H13" s="34">
        <f t="shared" si="0"/>
        <v>0.01765560397809806</v>
      </c>
      <c r="I13" s="34">
        <f t="shared" si="1"/>
        <v>0.03159272849140449</v>
      </c>
      <c r="J13" s="14"/>
    </row>
    <row r="14" spans="1:10" ht="15.75">
      <c r="A14" s="1" t="s">
        <v>10</v>
      </c>
      <c r="B14" s="44">
        <v>6104.833333333333</v>
      </c>
      <c r="C14" s="46">
        <v>39997090</v>
      </c>
      <c r="D14" s="44"/>
      <c r="E14" s="44">
        <v>5917.333333333333</v>
      </c>
      <c r="F14" s="46">
        <v>37146291</v>
      </c>
      <c r="G14" s="45"/>
      <c r="H14" s="34">
        <f t="shared" si="0"/>
        <v>0.031686570527264535</v>
      </c>
      <c r="I14" s="34">
        <f t="shared" si="1"/>
        <v>0.07674518567681494</v>
      </c>
      <c r="J14" s="14"/>
    </row>
    <row r="15" spans="1:10" ht="15.75">
      <c r="A15" s="1" t="s">
        <v>11</v>
      </c>
      <c r="B15" s="44">
        <v>2438.6666666666665</v>
      </c>
      <c r="C15" s="46">
        <v>15285355</v>
      </c>
      <c r="D15" s="44"/>
      <c r="E15" s="44">
        <v>2396.9166666666665</v>
      </c>
      <c r="F15" s="46">
        <v>14539608</v>
      </c>
      <c r="G15" s="45"/>
      <c r="H15" s="34">
        <f t="shared" si="0"/>
        <v>0.017418210895942705</v>
      </c>
      <c r="I15" s="34">
        <f t="shared" si="1"/>
        <v>0.05129072255593135</v>
      </c>
      <c r="J15" s="14"/>
    </row>
    <row r="16" spans="1:10" ht="15.75">
      <c r="A16" s="1" t="s">
        <v>12</v>
      </c>
      <c r="B16" s="44">
        <v>1842.25</v>
      </c>
      <c r="C16" s="46">
        <v>11526180</v>
      </c>
      <c r="D16" s="44"/>
      <c r="E16" s="44">
        <v>1815.9166666666667</v>
      </c>
      <c r="F16" s="46">
        <v>10720362</v>
      </c>
      <c r="G16" s="45"/>
      <c r="H16" s="34">
        <f t="shared" si="0"/>
        <v>0.01450139966041022</v>
      </c>
      <c r="I16" s="34">
        <f t="shared" si="1"/>
        <v>0.07516705126188836</v>
      </c>
      <c r="J16" s="14"/>
    </row>
    <row r="17" spans="1:10" ht="15.75">
      <c r="A17" s="1" t="s">
        <v>13</v>
      </c>
      <c r="B17" s="44">
        <v>4363.416666666667</v>
      </c>
      <c r="C17" s="46">
        <v>28502362</v>
      </c>
      <c r="D17" s="44"/>
      <c r="E17" s="44">
        <v>4229.166666666667</v>
      </c>
      <c r="F17" s="46">
        <v>26535377</v>
      </c>
      <c r="G17" s="45"/>
      <c r="H17" s="34">
        <f t="shared" si="0"/>
        <v>0.03174384236453202</v>
      </c>
      <c r="I17" s="34">
        <f t="shared" si="1"/>
        <v>0.07412689105566504</v>
      </c>
      <c r="J17" s="14"/>
    </row>
    <row r="18" spans="1:10" ht="15.75">
      <c r="A18" s="1" t="s">
        <v>14</v>
      </c>
      <c r="B18" s="44">
        <v>3211.8333333333335</v>
      </c>
      <c r="C18" s="46">
        <v>19948060</v>
      </c>
      <c r="D18" s="44"/>
      <c r="E18" s="44">
        <v>3105.8333333333335</v>
      </c>
      <c r="F18" s="46">
        <v>18448049</v>
      </c>
      <c r="G18" s="45"/>
      <c r="H18" s="34">
        <f t="shared" si="0"/>
        <v>0.034129326536088</v>
      </c>
      <c r="I18" s="34">
        <f t="shared" si="1"/>
        <v>0.08131000736175407</v>
      </c>
      <c r="J18" s="14"/>
    </row>
    <row r="19" spans="1:10" ht="15.75">
      <c r="A19" s="1" t="s">
        <v>15</v>
      </c>
      <c r="B19" s="44">
        <v>1546.75</v>
      </c>
      <c r="C19" s="46">
        <v>9225898</v>
      </c>
      <c r="D19" s="44"/>
      <c r="E19" s="44">
        <v>1505.4166666666667</v>
      </c>
      <c r="F19" s="46">
        <v>8586161</v>
      </c>
      <c r="G19" s="45"/>
      <c r="H19" s="34">
        <f t="shared" si="0"/>
        <v>0.027456407417658403</v>
      </c>
      <c r="I19" s="34">
        <f t="shared" si="1"/>
        <v>0.07450792036161447</v>
      </c>
      <c r="J19" s="14"/>
    </row>
    <row r="20" spans="1:10" ht="15.75">
      <c r="A20" s="1" t="s">
        <v>16</v>
      </c>
      <c r="B20" s="44">
        <v>2764.0833333333335</v>
      </c>
      <c r="C20" s="46">
        <v>17119212</v>
      </c>
      <c r="D20" s="44"/>
      <c r="E20" s="44">
        <v>2722.4166666666665</v>
      </c>
      <c r="F20" s="46">
        <v>15989898</v>
      </c>
      <c r="G20" s="45"/>
      <c r="H20" s="34">
        <f t="shared" si="0"/>
        <v>0.015305029232605948</v>
      </c>
      <c r="I20" s="34">
        <f t="shared" si="1"/>
        <v>0.07062671694341015</v>
      </c>
      <c r="J20" s="14"/>
    </row>
    <row r="21" spans="1:10" ht="15.75">
      <c r="A21" s="1" t="s">
        <v>17</v>
      </c>
      <c r="B21" s="44">
        <v>1505.3333333333333</v>
      </c>
      <c r="C21" s="46">
        <v>9325367</v>
      </c>
      <c r="D21" s="44"/>
      <c r="E21" s="44">
        <v>1495.0833333333333</v>
      </c>
      <c r="F21" s="46">
        <v>8758862</v>
      </c>
      <c r="G21" s="45"/>
      <c r="H21" s="34">
        <f t="shared" si="0"/>
        <v>0.006855805139066943</v>
      </c>
      <c r="I21" s="34">
        <f t="shared" si="1"/>
        <v>0.06467792277124586</v>
      </c>
      <c r="J21" s="14"/>
    </row>
    <row r="22" spans="1:10" ht="15.75">
      <c r="A22" s="1" t="s">
        <v>18</v>
      </c>
      <c r="B22" s="44">
        <v>1204.1666666666667</v>
      </c>
      <c r="C22" s="46">
        <v>7280230</v>
      </c>
      <c r="D22" s="44"/>
      <c r="E22" s="44">
        <v>1201.1666666666667</v>
      </c>
      <c r="F22" s="46">
        <v>6969145</v>
      </c>
      <c r="G22" s="45"/>
      <c r="H22" s="34">
        <f t="shared" si="0"/>
        <v>0.002497571805189399</v>
      </c>
      <c r="I22" s="34">
        <f t="shared" si="1"/>
        <v>0.04463746987614694</v>
      </c>
      <c r="J22" s="14"/>
    </row>
    <row r="23" spans="1:10" ht="15.75">
      <c r="A23" s="1" t="s">
        <v>19</v>
      </c>
      <c r="B23" s="44">
        <v>1210.3333333333333</v>
      </c>
      <c r="C23" s="46">
        <v>6626092</v>
      </c>
      <c r="D23" s="44"/>
      <c r="E23" s="44">
        <v>1187.6666666666667</v>
      </c>
      <c r="F23" s="46">
        <v>6276974</v>
      </c>
      <c r="G23" s="45"/>
      <c r="H23" s="34">
        <f t="shared" si="0"/>
        <v>0.01908504069604253</v>
      </c>
      <c r="I23" s="34">
        <f t="shared" si="1"/>
        <v>0.05561883799423099</v>
      </c>
      <c r="J23" s="14"/>
    </row>
    <row r="24" spans="1:10" ht="15.75">
      <c r="A24" s="1" t="s">
        <v>20</v>
      </c>
      <c r="B24" s="44">
        <v>4689.25</v>
      </c>
      <c r="C24" s="46">
        <v>29851577</v>
      </c>
      <c r="D24" s="44"/>
      <c r="E24" s="44">
        <v>4617.666666666667</v>
      </c>
      <c r="F24" s="46">
        <v>28391711</v>
      </c>
      <c r="G24" s="45"/>
      <c r="H24" s="34">
        <f t="shared" si="0"/>
        <v>0.015502057316104748</v>
      </c>
      <c r="I24" s="34">
        <f t="shared" si="1"/>
        <v>0.05141873978641161</v>
      </c>
      <c r="J24" s="14"/>
    </row>
    <row r="25" spans="1:10" ht="15.75">
      <c r="A25" s="1" t="s">
        <v>21</v>
      </c>
      <c r="B25" s="44">
        <v>26967.333333333332</v>
      </c>
      <c r="C25" s="46">
        <v>179831510</v>
      </c>
      <c r="D25" s="44"/>
      <c r="E25" s="44">
        <v>26331.916666666668</v>
      </c>
      <c r="F25" s="46">
        <v>164624927</v>
      </c>
      <c r="G25" s="45"/>
      <c r="H25" s="34">
        <f t="shared" si="0"/>
        <v>0.024131045024574013</v>
      </c>
      <c r="I25" s="34">
        <f t="shared" si="1"/>
        <v>0.09237108424048078</v>
      </c>
      <c r="J25" s="14"/>
    </row>
    <row r="26" spans="1:10" ht="15.75">
      <c r="A26" s="1" t="s">
        <v>22</v>
      </c>
      <c r="B26" s="44">
        <v>982.3333333333334</v>
      </c>
      <c r="C26" s="46">
        <v>5997374</v>
      </c>
      <c r="D26" s="44"/>
      <c r="E26" s="44">
        <v>970.0833333333334</v>
      </c>
      <c r="F26" s="46">
        <v>5595161</v>
      </c>
      <c r="G26" s="45"/>
      <c r="H26" s="34">
        <f t="shared" si="0"/>
        <v>0.012627781118460612</v>
      </c>
      <c r="I26" s="34">
        <f t="shared" si="1"/>
        <v>0.071885867091224</v>
      </c>
      <c r="J26" s="14"/>
    </row>
    <row r="27" spans="1:10" ht="15.75">
      <c r="A27" s="1" t="s">
        <v>23</v>
      </c>
      <c r="B27" s="44">
        <v>1658.5</v>
      </c>
      <c r="C27" s="46">
        <v>9958172</v>
      </c>
      <c r="D27" s="44"/>
      <c r="E27" s="44">
        <v>1643.5833333333333</v>
      </c>
      <c r="F27" s="46">
        <v>9421082</v>
      </c>
      <c r="G27" s="45"/>
      <c r="H27" s="34">
        <f t="shared" si="0"/>
        <v>0.009075698423160822</v>
      </c>
      <c r="I27" s="34">
        <f t="shared" si="1"/>
        <v>0.05700937535624889</v>
      </c>
      <c r="J27" s="14"/>
    </row>
    <row r="28" spans="1:10" ht="15.75">
      <c r="A28" s="1" t="s">
        <v>24</v>
      </c>
      <c r="B28" s="44">
        <v>1879</v>
      </c>
      <c r="C28" s="46">
        <v>11481135</v>
      </c>
      <c r="D28" s="44"/>
      <c r="E28" s="44">
        <v>1810.75</v>
      </c>
      <c r="F28" s="46">
        <v>10636806</v>
      </c>
      <c r="G28" s="45"/>
      <c r="H28" s="34">
        <f t="shared" si="0"/>
        <v>0.03769156426894933</v>
      </c>
      <c r="I28" s="34">
        <f t="shared" si="1"/>
        <v>0.07937805766129419</v>
      </c>
      <c r="J28" s="14"/>
    </row>
    <row r="29" spans="1:10" ht="15.75">
      <c r="A29" s="1" t="s">
        <v>25</v>
      </c>
      <c r="B29" s="44">
        <v>1067.4166666666667</v>
      </c>
      <c r="C29" s="46">
        <v>6472103</v>
      </c>
      <c r="D29" s="44"/>
      <c r="E29" s="44">
        <v>1040.0833333333333</v>
      </c>
      <c r="F29" s="46">
        <v>5803970</v>
      </c>
      <c r="G29" s="45"/>
      <c r="H29" s="34">
        <f t="shared" si="0"/>
        <v>0.026279945517186275</v>
      </c>
      <c r="I29" s="34">
        <f t="shared" si="1"/>
        <v>0.11511654953419814</v>
      </c>
      <c r="J29" s="14"/>
    </row>
    <row r="30" spans="1:10" ht="15.75">
      <c r="A30" s="1" t="s">
        <v>26</v>
      </c>
      <c r="B30" s="44">
        <v>1249.6666666666667</v>
      </c>
      <c r="C30" s="46">
        <v>7526550</v>
      </c>
      <c r="D30" s="44"/>
      <c r="E30" s="44">
        <v>1229.75</v>
      </c>
      <c r="F30" s="46">
        <v>7157573</v>
      </c>
      <c r="G30" s="45"/>
      <c r="H30" s="34">
        <f t="shared" si="0"/>
        <v>0.016195703733821298</v>
      </c>
      <c r="I30" s="34">
        <f t="shared" si="1"/>
        <v>0.05155057447545418</v>
      </c>
      <c r="J30" s="14"/>
    </row>
    <row r="31" spans="1:10" ht="15.75">
      <c r="A31" s="1" t="s">
        <v>27</v>
      </c>
      <c r="B31" s="44">
        <v>69.66666666666667</v>
      </c>
      <c r="C31" s="46">
        <v>367562</v>
      </c>
      <c r="D31" s="44"/>
      <c r="E31" s="44">
        <v>71.91666666666667</v>
      </c>
      <c r="F31" s="46">
        <v>338643</v>
      </c>
      <c r="G31" s="45"/>
      <c r="H31" s="34">
        <f t="shared" si="0"/>
        <v>-0.031286210892236384</v>
      </c>
      <c r="I31" s="34">
        <f t="shared" si="1"/>
        <v>0.08539671571536987</v>
      </c>
      <c r="J31" s="14"/>
    </row>
    <row r="32" spans="1:10" ht="15.75">
      <c r="A32" s="1" t="s">
        <v>28</v>
      </c>
      <c r="B32" s="44">
        <v>1678.0833333333333</v>
      </c>
      <c r="C32" s="46">
        <v>9671990</v>
      </c>
      <c r="D32" s="44"/>
      <c r="E32" s="44">
        <v>1634.4166666666667</v>
      </c>
      <c r="F32" s="46">
        <v>9151641</v>
      </c>
      <c r="G32" s="45"/>
      <c r="H32" s="34">
        <f t="shared" si="0"/>
        <v>0.02671697343598624</v>
      </c>
      <c r="I32" s="34">
        <f t="shared" si="1"/>
        <v>0.056858545915426544</v>
      </c>
      <c r="J32" s="14"/>
    </row>
    <row r="33" spans="1:10" ht="15.75">
      <c r="A33" s="1" t="s">
        <v>29</v>
      </c>
      <c r="B33" s="44">
        <v>2875.4166666666665</v>
      </c>
      <c r="C33" s="46">
        <v>17294138</v>
      </c>
      <c r="D33" s="44"/>
      <c r="E33" s="44">
        <v>2888.1666666666665</v>
      </c>
      <c r="F33" s="46">
        <v>16938518</v>
      </c>
      <c r="G33" s="45"/>
      <c r="H33" s="34">
        <f t="shared" si="0"/>
        <v>-0.004414565179756478</v>
      </c>
      <c r="I33" s="34">
        <f t="shared" si="1"/>
        <v>0.020994752905773694</v>
      </c>
      <c r="J33" s="14"/>
    </row>
    <row r="34" spans="1:10" ht="15.75">
      <c r="A34" s="1" t="s">
        <v>30</v>
      </c>
      <c r="B34" s="44">
        <v>644.9166666666666</v>
      </c>
      <c r="C34" s="46">
        <v>3833246</v>
      </c>
      <c r="D34" s="44"/>
      <c r="E34" s="44">
        <v>646</v>
      </c>
      <c r="F34" s="46">
        <v>3565091</v>
      </c>
      <c r="G34" s="45"/>
      <c r="H34" s="34">
        <f t="shared" si="0"/>
        <v>-0.0016769865841073858</v>
      </c>
      <c r="I34" s="34">
        <f t="shared" si="1"/>
        <v>0.07521687384697893</v>
      </c>
      <c r="J34" s="14"/>
    </row>
    <row r="35" spans="1:10" ht="15.75">
      <c r="A35" s="1" t="s">
        <v>31</v>
      </c>
      <c r="B35" s="44">
        <v>1053.9166666666667</v>
      </c>
      <c r="C35" s="46">
        <v>6484776</v>
      </c>
      <c r="D35" s="44"/>
      <c r="E35" s="44">
        <v>1022.25</v>
      </c>
      <c r="F35" s="46">
        <v>6205361</v>
      </c>
      <c r="G35" s="45"/>
      <c r="H35" s="34">
        <f t="shared" si="0"/>
        <v>0.03097741909187258</v>
      </c>
      <c r="I35" s="34">
        <f t="shared" si="1"/>
        <v>0.04502800078835059</v>
      </c>
      <c r="J35" s="14"/>
    </row>
    <row r="36" spans="1:10" ht="15.75">
      <c r="A36" s="1" t="s">
        <v>32</v>
      </c>
      <c r="B36" s="44">
        <v>1329.3333333333333</v>
      </c>
      <c r="C36" s="46">
        <v>7637058</v>
      </c>
      <c r="D36" s="44"/>
      <c r="E36" s="44">
        <v>1307.6666666666667</v>
      </c>
      <c r="F36" s="46">
        <v>7418960</v>
      </c>
      <c r="G36" s="45"/>
      <c r="H36" s="34">
        <f t="shared" si="0"/>
        <v>0.016568952332398558</v>
      </c>
      <c r="I36" s="34">
        <f t="shared" si="1"/>
        <v>0.029397381843277226</v>
      </c>
      <c r="J36" s="14"/>
    </row>
    <row r="37" spans="1:10" ht="15.75">
      <c r="A37" s="1" t="s">
        <v>33</v>
      </c>
      <c r="B37" s="44">
        <v>21164.083333333332</v>
      </c>
      <c r="C37" s="46">
        <v>143797108</v>
      </c>
      <c r="D37" s="44"/>
      <c r="E37" s="44">
        <v>20428.916666666668</v>
      </c>
      <c r="F37" s="46">
        <v>131548881</v>
      </c>
      <c r="G37" s="45"/>
      <c r="H37" s="34">
        <f t="shared" si="0"/>
        <v>0.03598657132251249</v>
      </c>
      <c r="I37" s="34">
        <f t="shared" si="1"/>
        <v>0.0931078007421439</v>
      </c>
      <c r="J37" s="14"/>
    </row>
    <row r="38" spans="1:10" ht="15.75">
      <c r="A38" s="1" t="s">
        <v>34</v>
      </c>
      <c r="B38" s="44">
        <v>1625.8333333333333</v>
      </c>
      <c r="C38" s="46">
        <v>10143966</v>
      </c>
      <c r="D38" s="44"/>
      <c r="E38" s="44">
        <v>1559.5833333333333</v>
      </c>
      <c r="F38" s="46">
        <v>9310361</v>
      </c>
      <c r="G38" s="45"/>
      <c r="H38" s="34">
        <f t="shared" si="0"/>
        <v>0.04247929468340903</v>
      </c>
      <c r="I38" s="34">
        <f t="shared" si="1"/>
        <v>0.08953519632589972</v>
      </c>
      <c r="J38" s="14"/>
    </row>
    <row r="39" spans="1:10" ht="15.75">
      <c r="A39" s="1" t="s">
        <v>35</v>
      </c>
      <c r="B39" s="44">
        <v>17483.333333333332</v>
      </c>
      <c r="C39" s="46">
        <v>103368863</v>
      </c>
      <c r="D39" s="44"/>
      <c r="E39" s="44">
        <v>17249.583333333332</v>
      </c>
      <c r="F39" s="46">
        <v>99368027</v>
      </c>
      <c r="G39" s="45"/>
      <c r="H39" s="34">
        <f t="shared" si="0"/>
        <v>0.013551051957776759</v>
      </c>
      <c r="I39" s="34">
        <f t="shared" si="1"/>
        <v>0.04026281008880251</v>
      </c>
      <c r="J39" s="14"/>
    </row>
    <row r="40" spans="1:10" ht="15.75">
      <c r="A40" s="1" t="s">
        <v>36</v>
      </c>
      <c r="B40" s="44">
        <v>5356.916666666667</v>
      </c>
      <c r="C40" s="46">
        <v>35304385</v>
      </c>
      <c r="D40" s="44"/>
      <c r="E40" s="44">
        <v>5255.5</v>
      </c>
      <c r="F40" s="46">
        <v>31568886</v>
      </c>
      <c r="G40" s="45"/>
      <c r="H40" s="34">
        <f t="shared" si="0"/>
        <v>0.019297244156915035</v>
      </c>
      <c r="I40" s="34">
        <f t="shared" si="1"/>
        <v>0.11832850231078791</v>
      </c>
      <c r="J40" s="14"/>
    </row>
    <row r="41" spans="1:10" ht="15.75">
      <c r="A41" s="1" t="s">
        <v>37</v>
      </c>
      <c r="B41" s="44">
        <v>7694.583333333333</v>
      </c>
      <c r="C41" s="46">
        <v>48916795</v>
      </c>
      <c r="D41" s="44"/>
      <c r="E41" s="44">
        <v>7528.416666666667</v>
      </c>
      <c r="F41" s="46">
        <v>46067392</v>
      </c>
      <c r="G41" s="45"/>
      <c r="H41" s="34">
        <f t="shared" si="0"/>
        <v>0.022071927474789883</v>
      </c>
      <c r="I41" s="34">
        <f t="shared" si="1"/>
        <v>0.061852926252043965</v>
      </c>
      <c r="J41" s="14"/>
    </row>
    <row r="42" spans="1:10" ht="15.75">
      <c r="A42" s="1" t="s">
        <v>38</v>
      </c>
      <c r="B42" s="44">
        <v>13172</v>
      </c>
      <c r="C42" s="46">
        <v>85945060</v>
      </c>
      <c r="D42" s="44"/>
      <c r="E42" s="44">
        <v>12798.5</v>
      </c>
      <c r="F42" s="46">
        <v>80686639</v>
      </c>
      <c r="G42" s="45"/>
      <c r="H42" s="34">
        <f t="shared" si="0"/>
        <v>0.029183107395397898</v>
      </c>
      <c r="I42" s="34">
        <f t="shared" si="1"/>
        <v>0.06517090146734207</v>
      </c>
      <c r="J42" s="14"/>
    </row>
    <row r="43" spans="1:10" ht="15.75">
      <c r="A43" s="1" t="s">
        <v>39</v>
      </c>
      <c r="B43" s="44">
        <v>1733.5</v>
      </c>
      <c r="C43" s="46">
        <v>10436821</v>
      </c>
      <c r="D43" s="44"/>
      <c r="E43" s="44">
        <v>1667.9166666666667</v>
      </c>
      <c r="F43" s="46">
        <v>9840408</v>
      </c>
      <c r="G43" s="45"/>
      <c r="H43" s="34">
        <f t="shared" si="0"/>
        <v>0.03932050961778661</v>
      </c>
      <c r="I43" s="34">
        <f t="shared" si="1"/>
        <v>0.060608564197744644</v>
      </c>
      <c r="J43" s="14"/>
    </row>
    <row r="44" spans="1:10" ht="15.75">
      <c r="A44" s="1" t="s">
        <v>40</v>
      </c>
      <c r="B44" s="44">
        <v>6284.083333333333</v>
      </c>
      <c r="C44" s="46">
        <v>37806895</v>
      </c>
      <c r="D44" s="44"/>
      <c r="E44" s="44">
        <v>6139.666666666667</v>
      </c>
      <c r="F44" s="46">
        <v>36207062</v>
      </c>
      <c r="G44" s="45"/>
      <c r="H44" s="34">
        <f aca="true" t="shared" si="2" ref="H44:H68">(((B44-E44)/E44)*100)*0.01</f>
        <v>0.023521906726749454</v>
      </c>
      <c r="I44" s="34">
        <f aca="true" t="shared" si="3" ref="I44:I68">(((C44-F44)/F44)*100)*0.01</f>
        <v>0.04418566190208971</v>
      </c>
      <c r="J44" s="14"/>
    </row>
    <row r="45" spans="1:10" ht="15.75">
      <c r="A45" s="1" t="s">
        <v>41</v>
      </c>
      <c r="B45" s="44">
        <v>935.1666666666666</v>
      </c>
      <c r="C45" s="46">
        <v>5690684</v>
      </c>
      <c r="D45" s="44"/>
      <c r="E45" s="44">
        <v>950.25</v>
      </c>
      <c r="F45" s="46">
        <v>5346899</v>
      </c>
      <c r="G45" s="45"/>
      <c r="H45" s="34">
        <f t="shared" si="2"/>
        <v>-0.015873015873015914</v>
      </c>
      <c r="I45" s="34">
        <f t="shared" si="3"/>
        <v>0.06429614623354583</v>
      </c>
      <c r="J45" s="14"/>
    </row>
    <row r="46" spans="1:10" ht="15.75">
      <c r="A46" s="1" t="s">
        <v>42</v>
      </c>
      <c r="B46" s="44">
        <v>3205.75</v>
      </c>
      <c r="C46" s="46">
        <v>20463594</v>
      </c>
      <c r="D46" s="44"/>
      <c r="E46" s="44">
        <v>3172.5</v>
      </c>
      <c r="F46" s="46">
        <v>19400133</v>
      </c>
      <c r="G46" s="45"/>
      <c r="H46" s="34">
        <f t="shared" si="2"/>
        <v>0.010480693459416863</v>
      </c>
      <c r="I46" s="34">
        <f t="shared" si="3"/>
        <v>0.0548172015109381</v>
      </c>
      <c r="J46" s="14"/>
    </row>
    <row r="47" spans="1:10" ht="15.75">
      <c r="A47" s="1" t="s">
        <v>43</v>
      </c>
      <c r="B47" s="44">
        <v>1337.5833333333333</v>
      </c>
      <c r="C47" s="46">
        <v>7998375</v>
      </c>
      <c r="D47" s="44"/>
      <c r="E47" s="44">
        <v>1323.1666666666667</v>
      </c>
      <c r="F47" s="46">
        <v>7499559</v>
      </c>
      <c r="G47" s="45"/>
      <c r="H47" s="34">
        <f t="shared" si="2"/>
        <v>0.010895578788260371</v>
      </c>
      <c r="I47" s="34">
        <f t="shared" si="3"/>
        <v>0.06651271094740371</v>
      </c>
      <c r="J47" s="14"/>
    </row>
    <row r="48" spans="1:10" ht="15.75">
      <c r="A48" s="1" t="s">
        <v>44</v>
      </c>
      <c r="B48" s="44">
        <v>828.6666666666666</v>
      </c>
      <c r="C48" s="46">
        <v>4772073</v>
      </c>
      <c r="D48" s="44"/>
      <c r="E48" s="44">
        <v>797.5</v>
      </c>
      <c r="F48" s="46">
        <v>4574035</v>
      </c>
      <c r="G48" s="45"/>
      <c r="H48" s="34">
        <f t="shared" si="2"/>
        <v>0.03908045977011489</v>
      </c>
      <c r="I48" s="34">
        <f t="shared" si="3"/>
        <v>0.04329612694262288</v>
      </c>
      <c r="J48" s="14"/>
    </row>
    <row r="49" spans="1:10" ht="15.75">
      <c r="A49" s="1" t="s">
        <v>45</v>
      </c>
      <c r="B49" s="44">
        <v>3593.4166666666665</v>
      </c>
      <c r="C49" s="46">
        <v>22874945</v>
      </c>
      <c r="D49" s="44"/>
      <c r="E49" s="44">
        <v>3448</v>
      </c>
      <c r="F49" s="46">
        <v>21012751</v>
      </c>
      <c r="G49" s="45"/>
      <c r="H49" s="34">
        <f t="shared" si="2"/>
        <v>0.04217420726991488</v>
      </c>
      <c r="I49" s="34">
        <f t="shared" si="3"/>
        <v>0.0886220942702838</v>
      </c>
      <c r="J49" s="14"/>
    </row>
    <row r="50" spans="1:10" ht="15.75">
      <c r="A50" s="1" t="s">
        <v>46</v>
      </c>
      <c r="B50" s="44">
        <v>4605.5</v>
      </c>
      <c r="C50" s="46">
        <v>28248883</v>
      </c>
      <c r="D50" s="44"/>
      <c r="E50" s="44">
        <v>4525.75</v>
      </c>
      <c r="F50" s="46">
        <v>27051790</v>
      </c>
      <c r="G50" s="45"/>
      <c r="H50" s="34">
        <f t="shared" si="2"/>
        <v>0.01762138872010164</v>
      </c>
      <c r="I50" s="34">
        <f t="shared" si="3"/>
        <v>0.04425189608524981</v>
      </c>
      <c r="J50" s="14"/>
    </row>
    <row r="51" spans="1:10" ht="15.75">
      <c r="A51" s="1" t="s">
        <v>47</v>
      </c>
      <c r="B51" s="44">
        <v>3803.25</v>
      </c>
      <c r="C51" s="46">
        <v>23355325</v>
      </c>
      <c r="D51" s="44"/>
      <c r="E51" s="44">
        <v>3803.4166666666665</v>
      </c>
      <c r="F51" s="46">
        <v>22678251</v>
      </c>
      <c r="G51" s="45"/>
      <c r="H51" s="34">
        <f t="shared" si="2"/>
        <v>-4.382024933717888E-05</v>
      </c>
      <c r="I51" s="34">
        <f t="shared" si="3"/>
        <v>0.029855653330585326</v>
      </c>
      <c r="J51" s="14"/>
    </row>
    <row r="52" spans="1:10" ht="15.75">
      <c r="A52" s="1" t="s">
        <v>48</v>
      </c>
      <c r="B52" s="44">
        <v>2694.25</v>
      </c>
      <c r="C52" s="46">
        <v>15892535</v>
      </c>
      <c r="D52" s="44"/>
      <c r="E52" s="44">
        <v>2605.1666666666665</v>
      </c>
      <c r="F52" s="46">
        <v>14929471</v>
      </c>
      <c r="G52" s="45"/>
      <c r="H52" s="34">
        <f t="shared" si="2"/>
        <v>0.03419486917023869</v>
      </c>
      <c r="I52" s="34">
        <f t="shared" si="3"/>
        <v>0.06450757699318348</v>
      </c>
      <c r="J52" s="14"/>
    </row>
    <row r="53" spans="1:10" ht="15.75">
      <c r="A53" s="1" t="s">
        <v>49</v>
      </c>
      <c r="B53" s="44">
        <v>4606.5</v>
      </c>
      <c r="C53" s="46">
        <v>29444830</v>
      </c>
      <c r="D53" s="44"/>
      <c r="E53" s="44">
        <v>4527.25</v>
      </c>
      <c r="F53" s="46">
        <v>27525433</v>
      </c>
      <c r="G53" s="45"/>
      <c r="H53" s="34">
        <f t="shared" si="2"/>
        <v>0.017505107957369263</v>
      </c>
      <c r="I53" s="34">
        <f t="shared" si="3"/>
        <v>0.06973176407433808</v>
      </c>
      <c r="J53" s="14"/>
    </row>
    <row r="54" spans="1:10" ht="15.75">
      <c r="A54" s="1" t="s">
        <v>50</v>
      </c>
      <c r="B54" s="44">
        <v>718.5833333333334</v>
      </c>
      <c r="C54" s="46">
        <v>4343421</v>
      </c>
      <c r="D54" s="44"/>
      <c r="E54" s="44">
        <v>710.8333333333334</v>
      </c>
      <c r="F54" s="46">
        <v>4094202</v>
      </c>
      <c r="G54" s="45"/>
      <c r="H54" s="34">
        <f t="shared" si="2"/>
        <v>0.01090269636576788</v>
      </c>
      <c r="I54" s="34">
        <f t="shared" si="3"/>
        <v>0.060871202739874584</v>
      </c>
      <c r="J54" s="14"/>
    </row>
    <row r="55" spans="1:10" ht="15.75">
      <c r="A55" s="1" t="s">
        <v>51</v>
      </c>
      <c r="B55" s="44">
        <v>447.4166666666667</v>
      </c>
      <c r="C55" s="46">
        <v>2673664</v>
      </c>
      <c r="D55" s="44"/>
      <c r="E55" s="44">
        <v>438.75</v>
      </c>
      <c r="F55" s="46">
        <v>2565610</v>
      </c>
      <c r="G55" s="45"/>
      <c r="H55" s="34">
        <f t="shared" si="2"/>
        <v>0.01975308641975313</v>
      </c>
      <c r="I55" s="34">
        <f t="shared" si="3"/>
        <v>0.04211629982733151</v>
      </c>
      <c r="J55" s="14"/>
    </row>
    <row r="56" spans="1:10" ht="15.75">
      <c r="A56" s="1" t="s">
        <v>52</v>
      </c>
      <c r="B56" s="44">
        <v>674.1666666666666</v>
      </c>
      <c r="C56" s="46">
        <v>4123923</v>
      </c>
      <c r="D56" s="44"/>
      <c r="E56" s="44">
        <v>673.8333333333334</v>
      </c>
      <c r="F56" s="46">
        <v>3971991</v>
      </c>
      <c r="G56" s="45"/>
      <c r="H56" s="34">
        <f t="shared" si="2"/>
        <v>0.0004946821667077777</v>
      </c>
      <c r="I56" s="34">
        <f t="shared" si="3"/>
        <v>0.03825084195810111</v>
      </c>
      <c r="J56" s="14"/>
    </row>
    <row r="57" spans="1:10" ht="15.75">
      <c r="A57" s="1" t="s">
        <v>53</v>
      </c>
      <c r="B57" s="44">
        <v>3115.1666666666665</v>
      </c>
      <c r="C57" s="46">
        <v>20002039</v>
      </c>
      <c r="D57" s="44"/>
      <c r="E57" s="44">
        <v>3043.9166666666665</v>
      </c>
      <c r="F57" s="46">
        <v>18946840</v>
      </c>
      <c r="G57" s="45"/>
      <c r="H57" s="34">
        <f t="shared" si="2"/>
        <v>0.023407342513756948</v>
      </c>
      <c r="I57" s="34">
        <f t="shared" si="3"/>
        <v>0.05569261153838847</v>
      </c>
      <c r="J57" s="14"/>
    </row>
    <row r="58" spans="1:10" ht="15.75">
      <c r="A58" s="1" t="s">
        <v>54</v>
      </c>
      <c r="B58" s="44">
        <v>20814.166666666668</v>
      </c>
      <c r="C58" s="46">
        <v>128238143</v>
      </c>
      <c r="D58" s="44"/>
      <c r="E58" s="44">
        <v>20614</v>
      </c>
      <c r="F58" s="46">
        <v>123421516</v>
      </c>
      <c r="G58" s="45"/>
      <c r="H58" s="34">
        <f t="shared" si="2"/>
        <v>0.009710229294007368</v>
      </c>
      <c r="I58" s="34">
        <f t="shared" si="3"/>
        <v>0.03902582917552236</v>
      </c>
      <c r="J58" s="14"/>
    </row>
    <row r="59" spans="1:10" ht="15.75">
      <c r="A59" s="1" t="s">
        <v>55</v>
      </c>
      <c r="B59" s="44">
        <v>2525.4166666666665</v>
      </c>
      <c r="C59" s="46">
        <v>15576758</v>
      </c>
      <c r="D59" s="44"/>
      <c r="E59" s="44">
        <v>2481.1666666666665</v>
      </c>
      <c r="F59" s="46">
        <v>15122777</v>
      </c>
      <c r="G59" s="45"/>
      <c r="H59" s="34">
        <f t="shared" si="2"/>
        <v>0.017834352119298718</v>
      </c>
      <c r="I59" s="34">
        <f t="shared" si="3"/>
        <v>0.03001968487665989</v>
      </c>
      <c r="J59" s="14"/>
    </row>
    <row r="60" spans="1:10" ht="15.75">
      <c r="A60" s="1" t="s">
        <v>56</v>
      </c>
      <c r="B60" s="44">
        <v>1127.3333333333333</v>
      </c>
      <c r="C60" s="46">
        <v>6880450</v>
      </c>
      <c r="D60" s="44"/>
      <c r="E60" s="44">
        <v>1093.5</v>
      </c>
      <c r="F60" s="46">
        <v>6380940</v>
      </c>
      <c r="G60" s="45"/>
      <c r="H60" s="34">
        <f t="shared" si="2"/>
        <v>0.030940405426002064</v>
      </c>
      <c r="I60" s="34">
        <f t="shared" si="3"/>
        <v>0.0782815698000608</v>
      </c>
      <c r="J60" s="14"/>
    </row>
    <row r="61" spans="1:10" ht="15.75">
      <c r="A61" s="1" t="s">
        <v>57</v>
      </c>
      <c r="B61" s="44">
        <v>1666.5</v>
      </c>
      <c r="C61" s="46">
        <v>10183586</v>
      </c>
      <c r="D61" s="44"/>
      <c r="E61" s="44">
        <v>1622.6666666666667</v>
      </c>
      <c r="F61" s="46">
        <v>9540471</v>
      </c>
      <c r="G61" s="45"/>
      <c r="H61" s="34">
        <f t="shared" si="2"/>
        <v>0.027013147082990914</v>
      </c>
      <c r="I61" s="34">
        <f t="shared" si="3"/>
        <v>0.06740914573295176</v>
      </c>
      <c r="J61" s="14"/>
    </row>
    <row r="62" spans="1:10" ht="15.75">
      <c r="A62" s="1" t="s">
        <v>58</v>
      </c>
      <c r="B62" s="44">
        <v>4042.0833333333335</v>
      </c>
      <c r="C62" s="46">
        <v>25503892</v>
      </c>
      <c r="D62" s="44"/>
      <c r="E62" s="44">
        <v>4000.5</v>
      </c>
      <c r="F62" s="46">
        <v>24117908</v>
      </c>
      <c r="G62" s="45"/>
      <c r="H62" s="34">
        <f t="shared" si="2"/>
        <v>0.0103945340165813</v>
      </c>
      <c r="I62" s="34">
        <f t="shared" si="3"/>
        <v>0.057467007503304184</v>
      </c>
      <c r="J62" s="14"/>
    </row>
    <row r="63" spans="1:10" ht="15.75">
      <c r="A63" s="1" t="s">
        <v>59</v>
      </c>
      <c r="B63" s="44">
        <v>1554</v>
      </c>
      <c r="C63" s="46">
        <v>9101791</v>
      </c>
      <c r="D63" s="44"/>
      <c r="E63" s="44">
        <v>1519.8333333333333</v>
      </c>
      <c r="F63" s="46">
        <v>8503912</v>
      </c>
      <c r="G63" s="45"/>
      <c r="H63" s="34">
        <f t="shared" si="2"/>
        <v>0.02248053514639768</v>
      </c>
      <c r="I63" s="34">
        <f t="shared" si="3"/>
        <v>0.0703063484194098</v>
      </c>
      <c r="J63" s="14"/>
    </row>
    <row r="64" spans="1:10" ht="15.75">
      <c r="A64" s="1" t="s">
        <v>60</v>
      </c>
      <c r="B64" s="44">
        <v>1512.1666666666667</v>
      </c>
      <c r="C64" s="46">
        <v>8884898</v>
      </c>
      <c r="D64" s="44"/>
      <c r="E64" s="44">
        <v>1517.5</v>
      </c>
      <c r="F64" s="46">
        <v>8366394</v>
      </c>
      <c r="G64" s="45"/>
      <c r="H64" s="34">
        <f t="shared" si="2"/>
        <v>-0.003514552443712196</v>
      </c>
      <c r="I64" s="34">
        <f t="shared" si="3"/>
        <v>0.061974609371731715</v>
      </c>
      <c r="J64" s="14"/>
    </row>
    <row r="65" spans="1:10" ht="15.75">
      <c r="A65" s="1" t="s">
        <v>61</v>
      </c>
      <c r="B65" s="44">
        <v>2000.6666666666667</v>
      </c>
      <c r="C65" s="46">
        <v>12527318</v>
      </c>
      <c r="D65" s="44"/>
      <c r="E65" s="44">
        <v>1959.3333333333333</v>
      </c>
      <c r="F65" s="46">
        <v>11420014</v>
      </c>
      <c r="G65" s="45"/>
      <c r="H65" s="34">
        <f t="shared" si="2"/>
        <v>0.021095610751956526</v>
      </c>
      <c r="I65" s="34">
        <f t="shared" si="3"/>
        <v>0.09696170249878855</v>
      </c>
      <c r="J65" s="14"/>
    </row>
    <row r="66" spans="1:10" ht="15.75">
      <c r="A66" s="1" t="s">
        <v>62</v>
      </c>
      <c r="B66" s="44">
        <v>16350</v>
      </c>
      <c r="C66" s="46">
        <v>98516889</v>
      </c>
      <c r="D66" s="44"/>
      <c r="E66" s="44">
        <v>16150.833333333334</v>
      </c>
      <c r="F66" s="46">
        <v>95934200</v>
      </c>
      <c r="G66" s="45"/>
      <c r="H66" s="34">
        <f t="shared" si="2"/>
        <v>0.01233166503276401</v>
      </c>
      <c r="I66" s="34">
        <f t="shared" si="3"/>
        <v>0.026921462835985503</v>
      </c>
      <c r="J66" s="14"/>
    </row>
    <row r="67" spans="1:10" ht="15.75">
      <c r="A67" s="1" t="s">
        <v>63</v>
      </c>
      <c r="B67" s="44">
        <v>652.1666666666666</v>
      </c>
      <c r="C67" s="46">
        <v>3887115</v>
      </c>
      <c r="D67" s="44"/>
      <c r="E67" s="44">
        <v>633.3333333333334</v>
      </c>
      <c r="F67" s="46">
        <v>3525885</v>
      </c>
      <c r="G67" s="45"/>
      <c r="H67" s="34">
        <f t="shared" si="2"/>
        <v>0.02973684210526304</v>
      </c>
      <c r="I67" s="34">
        <f t="shared" si="3"/>
        <v>0.10245087403588037</v>
      </c>
      <c r="J67" s="14"/>
    </row>
    <row r="68" spans="1:10" ht="15.75">
      <c r="A68" s="1" t="s">
        <v>64</v>
      </c>
      <c r="B68" s="44">
        <v>503.5833333333333</v>
      </c>
      <c r="C68" s="46">
        <v>2927081</v>
      </c>
      <c r="D68" s="44"/>
      <c r="E68" s="44">
        <v>502.25</v>
      </c>
      <c r="F68" s="46">
        <v>2886825</v>
      </c>
      <c r="G68" s="45"/>
      <c r="H68" s="34">
        <f t="shared" si="2"/>
        <v>0.0026547204247552303</v>
      </c>
      <c r="I68" s="34">
        <f t="shared" si="3"/>
        <v>0.013944731668874975</v>
      </c>
      <c r="J68" s="14"/>
    </row>
    <row r="69" spans="1:10" ht="15.75">
      <c r="A69" s="1"/>
      <c r="B69" s="44"/>
      <c r="C69" s="46"/>
      <c r="D69" s="44"/>
      <c r="E69" s="44"/>
      <c r="F69" s="46"/>
      <c r="G69" s="45"/>
      <c r="H69" s="34"/>
      <c r="I69" s="34"/>
      <c r="J69" s="20"/>
    </row>
    <row r="70" spans="1:10" ht="15.75">
      <c r="A70" s="1" t="s">
        <v>65</v>
      </c>
      <c r="B70" s="44">
        <v>8039.75</v>
      </c>
      <c r="C70" s="46">
        <v>38773214</v>
      </c>
      <c r="D70" s="44"/>
      <c r="E70" s="44">
        <v>8333.083333333334</v>
      </c>
      <c r="F70" s="46">
        <v>39533503</v>
      </c>
      <c r="G70" s="45"/>
      <c r="H70" s="34">
        <f>(((B70-E70)/E70)*100)*0.01</f>
        <v>-0.03520105603168102</v>
      </c>
      <c r="I70" s="34">
        <f>(((C70-F70)/F70)*100)*0.01</f>
        <v>-0.019231511055319332</v>
      </c>
      <c r="J70" s="14"/>
    </row>
    <row r="71" spans="1:10" ht="15.75">
      <c r="A71" s="22"/>
      <c r="B71" s="23"/>
      <c r="C71" s="23"/>
      <c r="D71" s="23"/>
      <c r="E71" s="23"/>
      <c r="F71" s="33"/>
      <c r="G71" s="23"/>
      <c r="H71" s="24"/>
      <c r="I71" s="24"/>
      <c r="J71" s="14"/>
    </row>
    <row r="72" spans="1:10" ht="15.75">
      <c r="A72" s="1" t="s">
        <v>66</v>
      </c>
      <c r="B72" s="14"/>
      <c r="C72" s="14"/>
      <c r="D72" s="14"/>
      <c r="E72" s="14"/>
      <c r="F72" s="28"/>
      <c r="G72" s="14"/>
      <c r="H72" s="25"/>
      <c r="I72" s="25"/>
      <c r="J72" s="14"/>
    </row>
    <row r="73" spans="1:10" ht="15.75">
      <c r="A73" s="1"/>
      <c r="B73" s="14"/>
      <c r="C73" s="14"/>
      <c r="D73" s="14"/>
      <c r="E73" s="14"/>
      <c r="F73" s="28"/>
      <c r="G73" s="14"/>
      <c r="H73" s="25"/>
      <c r="I73" s="25"/>
      <c r="J73" s="14"/>
    </row>
    <row r="74" spans="1:10" ht="15.75">
      <c r="A74" s="1" t="s">
        <v>67</v>
      </c>
      <c r="B74" s="14"/>
      <c r="C74" s="14"/>
      <c r="D74" s="14"/>
      <c r="E74" s="14"/>
      <c r="F74" s="28"/>
      <c r="G74" s="14"/>
      <c r="H74" s="25"/>
      <c r="I74" s="25"/>
      <c r="J74" s="14"/>
    </row>
    <row r="75" spans="1:10" ht="15.75">
      <c r="A75" s="1"/>
      <c r="B75" s="14"/>
      <c r="C75" s="14"/>
      <c r="D75" s="14"/>
      <c r="E75" s="14"/>
      <c r="F75" s="28"/>
      <c r="G75" s="14"/>
      <c r="H75" s="25"/>
      <c r="I75" s="25"/>
      <c r="J75" s="14"/>
    </row>
    <row r="76" spans="1:10" ht="15.75">
      <c r="A76" s="1"/>
      <c r="B76" s="14"/>
      <c r="C76" s="14"/>
      <c r="D76" s="14"/>
      <c r="E76" s="14"/>
      <c r="F76" s="28"/>
      <c r="G76" s="14"/>
      <c r="H76" s="25"/>
      <c r="I76" s="25"/>
      <c r="J76" s="14"/>
    </row>
    <row r="77" spans="1:10" ht="15.75">
      <c r="A77" s="1"/>
      <c r="B77" s="14"/>
      <c r="C77" s="14"/>
      <c r="D77" s="14"/>
      <c r="E77" s="14"/>
      <c r="F77" s="28"/>
      <c r="G77" s="14"/>
      <c r="H77" s="25"/>
      <c r="I77" s="25"/>
      <c r="J77" s="14"/>
    </row>
    <row r="78" spans="1:10" ht="15.75">
      <c r="A78" s="1"/>
      <c r="B78" s="14"/>
      <c r="C78" s="14"/>
      <c r="D78" s="14"/>
      <c r="E78" s="14"/>
      <c r="F78" s="28"/>
      <c r="G78" s="14"/>
      <c r="H78" s="25"/>
      <c r="I78" s="25"/>
      <c r="J78" s="14"/>
    </row>
    <row r="79" spans="1:10" ht="15.75">
      <c r="A79" s="1"/>
      <c r="B79" s="14"/>
      <c r="C79" s="14"/>
      <c r="D79" s="14"/>
      <c r="E79" s="14"/>
      <c r="F79" s="28"/>
      <c r="G79" s="14"/>
      <c r="H79" s="25"/>
      <c r="I79" s="25"/>
      <c r="J79" s="14"/>
    </row>
    <row r="80" spans="1:10" ht="15.75">
      <c r="A80" s="1"/>
      <c r="B80" s="14"/>
      <c r="C80" s="14"/>
      <c r="D80" s="14"/>
      <c r="E80" s="14"/>
      <c r="F80" s="28"/>
      <c r="G80" s="14"/>
      <c r="H80" s="25"/>
      <c r="I80" s="25"/>
      <c r="J80" s="14"/>
    </row>
    <row r="81" spans="1:10" ht="15.75">
      <c r="A81" s="1"/>
      <c r="B81" s="14"/>
      <c r="C81" s="14"/>
      <c r="D81" s="14"/>
      <c r="E81" s="14"/>
      <c r="F81" s="28"/>
      <c r="G81" s="14"/>
      <c r="H81" s="25"/>
      <c r="I81" s="25"/>
      <c r="J81" s="14"/>
    </row>
    <row r="82" spans="1:10" ht="15.75">
      <c r="A82" s="1"/>
      <c r="B82" s="14"/>
      <c r="C82" s="14"/>
      <c r="D82" s="14"/>
      <c r="E82" s="14"/>
      <c r="F82" s="28"/>
      <c r="G82" s="14"/>
      <c r="H82" s="14"/>
      <c r="I82" s="14"/>
      <c r="J82" s="14"/>
    </row>
    <row r="83" ht="15.75">
      <c r="F83" s="42"/>
    </row>
    <row r="84" ht="15.75">
      <c r="F84" s="42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20.77734375" style="0" customWidth="1"/>
    <col min="2" max="3" width="17.77734375" style="0" customWidth="1"/>
    <col min="4" max="4" width="2.77734375" style="0" customWidth="1"/>
    <col min="5" max="6" width="17.77734375" style="0" customWidth="1"/>
    <col min="7" max="7" width="2.77734375" style="0" customWidth="1"/>
  </cols>
  <sheetData>
    <row r="1" ht="20.25">
      <c r="A1" s="26" t="s">
        <v>68</v>
      </c>
    </row>
    <row r="2" ht="20.25">
      <c r="A2" s="26" t="s">
        <v>75</v>
      </c>
    </row>
    <row r="4" spans="1:9" ht="15.75">
      <c r="A4" s="2" t="s">
        <v>0</v>
      </c>
      <c r="B4" s="63">
        <v>2007</v>
      </c>
      <c r="C4" s="63"/>
      <c r="D4" s="3"/>
      <c r="E4" s="63">
        <v>2006</v>
      </c>
      <c r="F4" s="63"/>
      <c r="G4" s="4"/>
      <c r="H4" s="63" t="s">
        <v>1</v>
      </c>
      <c r="I4" s="63"/>
    </row>
    <row r="5" spans="1:9" ht="15.75">
      <c r="A5" s="5" t="s">
        <v>2</v>
      </c>
      <c r="B5" s="6" t="s">
        <v>3</v>
      </c>
      <c r="C5" s="6" t="s">
        <v>4</v>
      </c>
      <c r="D5" s="7"/>
      <c r="E5" s="6" t="s">
        <v>3</v>
      </c>
      <c r="F5" s="6" t="s">
        <v>4</v>
      </c>
      <c r="G5" s="7"/>
      <c r="H5" s="6" t="s">
        <v>3</v>
      </c>
      <c r="I5" s="6" t="s">
        <v>4</v>
      </c>
    </row>
    <row r="6" spans="1:9" ht="15.75">
      <c r="A6" s="1"/>
      <c r="B6" s="8"/>
      <c r="C6" s="8"/>
      <c r="D6" s="8"/>
      <c r="E6" s="8"/>
      <c r="F6" s="8"/>
      <c r="G6" s="8"/>
      <c r="H6" s="8"/>
      <c r="I6" s="1"/>
    </row>
    <row r="7" spans="1:9" ht="15.75">
      <c r="A7" s="1" t="s">
        <v>5</v>
      </c>
      <c r="B7" s="12">
        <v>649071</v>
      </c>
      <c r="C7" s="38">
        <v>4062215429</v>
      </c>
      <c r="D7" s="12"/>
      <c r="E7" s="12">
        <v>644118</v>
      </c>
      <c r="F7" s="38">
        <v>3898534450</v>
      </c>
      <c r="G7" s="12"/>
      <c r="H7" s="34">
        <v>0.0077</v>
      </c>
      <c r="I7" s="34">
        <v>0.0422</v>
      </c>
    </row>
    <row r="8" spans="1:9" ht="15.75">
      <c r="A8" s="1"/>
      <c r="B8" s="14"/>
      <c r="C8" s="28"/>
      <c r="D8" s="15"/>
      <c r="E8" s="14"/>
      <c r="F8" s="28"/>
      <c r="G8" s="15"/>
      <c r="H8" s="34"/>
      <c r="I8" s="34"/>
    </row>
    <row r="9" spans="1:9" ht="15.75">
      <c r="A9" s="1" t="s">
        <v>6</v>
      </c>
      <c r="B9" s="44">
        <v>407052</v>
      </c>
      <c r="C9" s="46">
        <v>2610595754</v>
      </c>
      <c r="D9" s="44"/>
      <c r="E9" s="44">
        <v>405479</v>
      </c>
      <c r="F9" s="46">
        <v>2522538059</v>
      </c>
      <c r="G9" s="47"/>
      <c r="H9" s="34">
        <f>(((B9-E9)/E9)*100)*0.01</f>
        <v>0.0038793624330729828</v>
      </c>
      <c r="I9" s="34">
        <f>(((C9-F9)/F9)*100)*0.01</f>
        <v>0.03490837122786895</v>
      </c>
    </row>
    <row r="10" spans="1:9" ht="15.75">
      <c r="A10" s="1"/>
      <c r="B10" s="44"/>
      <c r="C10" s="46"/>
      <c r="D10" s="44"/>
      <c r="E10" s="44"/>
      <c r="F10" s="46"/>
      <c r="G10" s="45"/>
      <c r="H10" s="34"/>
      <c r="I10" s="34"/>
    </row>
    <row r="11" spans="1:9" ht="15.75">
      <c r="A11" s="1" t="s">
        <v>7</v>
      </c>
      <c r="B11" s="44">
        <f>SUM(B12:B69)</f>
        <v>233686.25</v>
      </c>
      <c r="C11" s="46">
        <f>SUM(C12:C69)</f>
        <v>1412086172</v>
      </c>
      <c r="D11" s="44"/>
      <c r="E11" s="44">
        <f>SUM(E12:E69)</f>
        <v>230075.66666666666</v>
      </c>
      <c r="F11" s="46">
        <f>SUM(F12:F69)</f>
        <v>1336447867</v>
      </c>
      <c r="G11" s="45"/>
      <c r="H11" s="34">
        <v>0.015700000000000002</v>
      </c>
      <c r="I11" s="34">
        <v>0.056600000000000004</v>
      </c>
    </row>
    <row r="12" spans="1:9" ht="15.75">
      <c r="A12" s="1" t="s">
        <v>8</v>
      </c>
      <c r="B12" s="44">
        <v>6660.25</v>
      </c>
      <c r="C12" s="46">
        <v>40164762</v>
      </c>
      <c r="D12" s="44"/>
      <c r="E12" s="44">
        <v>6550.666666666667</v>
      </c>
      <c r="F12" s="46">
        <v>37662580</v>
      </c>
      <c r="G12" s="47"/>
      <c r="H12" s="34">
        <f aca="true" t="shared" si="0" ref="H12:H43">(((B12-E12)/E12)*100)*0.01</f>
        <v>0.01672857724404636</v>
      </c>
      <c r="I12" s="34">
        <f aca="true" t="shared" si="1" ref="I12:I43">(((C12-F12)/F12)*100)*0.01</f>
        <v>0.06643681872033196</v>
      </c>
    </row>
    <row r="13" spans="1:9" ht="15.75">
      <c r="A13" s="1" t="s">
        <v>9</v>
      </c>
      <c r="B13" s="44">
        <v>1491.5</v>
      </c>
      <c r="C13" s="46">
        <v>9285776</v>
      </c>
      <c r="D13" s="44"/>
      <c r="E13" s="44">
        <v>1467.8333333333333</v>
      </c>
      <c r="F13" s="46">
        <v>8636136</v>
      </c>
      <c r="G13" s="47"/>
      <c r="H13" s="34">
        <f t="shared" si="0"/>
        <v>0.01612353809469745</v>
      </c>
      <c r="I13" s="34">
        <f t="shared" si="1"/>
        <v>0.07522345641615648</v>
      </c>
    </row>
    <row r="14" spans="1:9" ht="15.75">
      <c r="A14" s="1" t="s">
        <v>10</v>
      </c>
      <c r="B14" s="44">
        <v>5917.333333333333</v>
      </c>
      <c r="C14" s="46">
        <v>37146291</v>
      </c>
      <c r="D14" s="44"/>
      <c r="E14" s="44">
        <v>5685</v>
      </c>
      <c r="F14" s="46">
        <v>34312823</v>
      </c>
      <c r="G14" s="47"/>
      <c r="H14" s="34">
        <f t="shared" si="0"/>
        <v>0.04086778070946931</v>
      </c>
      <c r="I14" s="34">
        <f t="shared" si="1"/>
        <v>0.08257752502613964</v>
      </c>
    </row>
    <row r="15" spans="1:9" ht="15.75">
      <c r="A15" s="1" t="s">
        <v>11</v>
      </c>
      <c r="B15" s="44">
        <v>2396.9166666666665</v>
      </c>
      <c r="C15" s="46">
        <v>14539608</v>
      </c>
      <c r="D15" s="44"/>
      <c r="E15" s="44">
        <v>2362.25</v>
      </c>
      <c r="F15" s="46">
        <v>13645518</v>
      </c>
      <c r="G15" s="47"/>
      <c r="H15" s="34">
        <f t="shared" si="0"/>
        <v>0.014675274279465135</v>
      </c>
      <c r="I15" s="34">
        <f t="shared" si="1"/>
        <v>0.0655226133591997</v>
      </c>
    </row>
    <row r="16" spans="1:9" ht="15.75">
      <c r="A16" s="1" t="s">
        <v>12</v>
      </c>
      <c r="B16" s="44">
        <v>1815.9166666666667</v>
      </c>
      <c r="C16" s="46">
        <v>10720362</v>
      </c>
      <c r="D16" s="44"/>
      <c r="E16" s="44">
        <v>1809.6666666666667</v>
      </c>
      <c r="F16" s="46">
        <v>10110239</v>
      </c>
      <c r="G16" s="47"/>
      <c r="H16" s="34">
        <f t="shared" si="0"/>
        <v>0.0034536747098913244</v>
      </c>
      <c r="I16" s="34">
        <f t="shared" si="1"/>
        <v>0.06034704026284641</v>
      </c>
    </row>
    <row r="17" spans="1:9" ht="15.75">
      <c r="A17" s="1" t="s">
        <v>13</v>
      </c>
      <c r="B17" s="44">
        <v>4229.166666666667</v>
      </c>
      <c r="C17" s="46">
        <v>26535377</v>
      </c>
      <c r="D17" s="44"/>
      <c r="E17" s="44">
        <v>4138.583333333333</v>
      </c>
      <c r="F17" s="46">
        <v>24691203</v>
      </c>
      <c r="G17" s="47"/>
      <c r="H17" s="34">
        <f t="shared" si="0"/>
        <v>0.021887521897589905</v>
      </c>
      <c r="I17" s="34">
        <f t="shared" si="1"/>
        <v>0.07468951593812581</v>
      </c>
    </row>
    <row r="18" spans="1:9" ht="15.75">
      <c r="A18" s="1" t="s">
        <v>14</v>
      </c>
      <c r="B18" s="44">
        <v>3105.8333333333335</v>
      </c>
      <c r="C18" s="46">
        <v>18448049</v>
      </c>
      <c r="D18" s="44"/>
      <c r="E18" s="44">
        <v>3022.5</v>
      </c>
      <c r="F18" s="46">
        <v>17514046</v>
      </c>
      <c r="G18" s="47"/>
      <c r="H18" s="34">
        <f t="shared" si="0"/>
        <v>0.027570995312930845</v>
      </c>
      <c r="I18" s="34">
        <f t="shared" si="1"/>
        <v>0.053328796784021235</v>
      </c>
    </row>
    <row r="19" spans="1:9" ht="15.75">
      <c r="A19" s="1" t="s">
        <v>15</v>
      </c>
      <c r="B19" s="44">
        <v>1505.4166666666667</v>
      </c>
      <c r="C19" s="46">
        <v>8586161</v>
      </c>
      <c r="D19" s="44"/>
      <c r="E19" s="44">
        <v>1459.4166666666667</v>
      </c>
      <c r="F19" s="46">
        <v>8041592</v>
      </c>
      <c r="G19" s="47"/>
      <c r="H19" s="34">
        <f t="shared" si="0"/>
        <v>0.031519442699708786</v>
      </c>
      <c r="I19" s="34">
        <f t="shared" si="1"/>
        <v>0.067719053640125</v>
      </c>
    </row>
    <row r="20" spans="1:9" ht="15.75">
      <c r="A20" s="1" t="s">
        <v>16</v>
      </c>
      <c r="B20" s="44">
        <v>2722.4166666666665</v>
      </c>
      <c r="C20" s="46">
        <v>15989898</v>
      </c>
      <c r="D20" s="44"/>
      <c r="E20" s="44">
        <v>2688.0833333333335</v>
      </c>
      <c r="F20" s="46">
        <v>14946453</v>
      </c>
      <c r="G20" s="47"/>
      <c r="H20" s="34">
        <f t="shared" si="0"/>
        <v>0.012772421489909053</v>
      </c>
      <c r="I20" s="34">
        <f t="shared" si="1"/>
        <v>0.06981221564741816</v>
      </c>
    </row>
    <row r="21" spans="1:9" ht="15.75">
      <c r="A21" s="1" t="s">
        <v>17</v>
      </c>
      <c r="B21" s="44">
        <v>1495.0833333333333</v>
      </c>
      <c r="C21" s="46">
        <v>8758862</v>
      </c>
      <c r="D21" s="44"/>
      <c r="E21" s="44">
        <v>1500.9166666666667</v>
      </c>
      <c r="F21" s="46">
        <v>8427179</v>
      </c>
      <c r="G21" s="47"/>
      <c r="H21" s="34">
        <f t="shared" si="0"/>
        <v>-0.0038865137971240806</v>
      </c>
      <c r="I21" s="34">
        <f t="shared" si="1"/>
        <v>0.03935872253336496</v>
      </c>
    </row>
    <row r="22" spans="1:9" ht="15.75">
      <c r="A22" s="1" t="s">
        <v>18</v>
      </c>
      <c r="B22" s="44">
        <v>1201.1666666666667</v>
      </c>
      <c r="C22" s="46">
        <v>6969145</v>
      </c>
      <c r="D22" s="44"/>
      <c r="E22" s="44">
        <v>1224.4166666666667</v>
      </c>
      <c r="F22" s="46">
        <v>6783199</v>
      </c>
      <c r="G22" s="47"/>
      <c r="H22" s="34">
        <f t="shared" si="0"/>
        <v>-0.018988634043422038</v>
      </c>
      <c r="I22" s="34">
        <f t="shared" si="1"/>
        <v>0.027412729598527183</v>
      </c>
    </row>
    <row r="23" spans="1:9" ht="15.75">
      <c r="A23" s="1" t="s">
        <v>19</v>
      </c>
      <c r="B23" s="44">
        <v>1187.6666666666667</v>
      </c>
      <c r="C23" s="46">
        <v>6276974</v>
      </c>
      <c r="D23" s="44"/>
      <c r="E23" s="44">
        <v>1206.0833333333333</v>
      </c>
      <c r="F23" s="46">
        <v>6124522</v>
      </c>
      <c r="G23" s="47"/>
      <c r="H23" s="34">
        <f t="shared" si="0"/>
        <v>-0.015269812754784647</v>
      </c>
      <c r="I23" s="34">
        <f t="shared" si="1"/>
        <v>0.024892065046055838</v>
      </c>
    </row>
    <row r="24" spans="1:9" ht="15.75">
      <c r="A24" s="1" t="s">
        <v>20</v>
      </c>
      <c r="B24" s="44">
        <v>4617.666666666667</v>
      </c>
      <c r="C24" s="46">
        <v>28391711</v>
      </c>
      <c r="D24" s="44"/>
      <c r="E24" s="44">
        <v>4592.166666666667</v>
      </c>
      <c r="F24" s="46">
        <v>26517791</v>
      </c>
      <c r="G24" s="47"/>
      <c r="H24" s="34">
        <f t="shared" si="0"/>
        <v>0.005552934344717453</v>
      </c>
      <c r="I24" s="34">
        <f t="shared" si="1"/>
        <v>0.07066651969615417</v>
      </c>
    </row>
    <row r="25" spans="1:9" ht="15.75">
      <c r="A25" s="1" t="s">
        <v>21</v>
      </c>
      <c r="B25" s="44">
        <v>26331.916666666668</v>
      </c>
      <c r="C25" s="46">
        <v>164624927</v>
      </c>
      <c r="D25" s="44"/>
      <c r="E25" s="44">
        <v>26196.833333333332</v>
      </c>
      <c r="F25" s="46">
        <v>159310608</v>
      </c>
      <c r="G25" s="47"/>
      <c r="H25" s="34">
        <f t="shared" si="0"/>
        <v>0.005156475655454632</v>
      </c>
      <c r="I25" s="34">
        <f t="shared" si="1"/>
        <v>0.03335822433117574</v>
      </c>
    </row>
    <row r="26" spans="1:9" ht="15.75">
      <c r="A26" s="1" t="s">
        <v>22</v>
      </c>
      <c r="B26" s="44">
        <v>970.0833333333334</v>
      </c>
      <c r="C26" s="46">
        <v>5595161</v>
      </c>
      <c r="D26" s="44"/>
      <c r="E26" s="44">
        <v>960.5</v>
      </c>
      <c r="F26" s="46">
        <v>5234965</v>
      </c>
      <c r="G26" s="47"/>
      <c r="H26" s="34">
        <f t="shared" si="0"/>
        <v>0.00997744230435541</v>
      </c>
      <c r="I26" s="34">
        <f t="shared" si="1"/>
        <v>0.06880580863482373</v>
      </c>
    </row>
    <row r="27" spans="1:9" ht="15.75">
      <c r="A27" s="1" t="s">
        <v>23</v>
      </c>
      <c r="B27" s="44">
        <v>1643.5833333333333</v>
      </c>
      <c r="C27" s="46">
        <v>9421082</v>
      </c>
      <c r="D27" s="44"/>
      <c r="E27" s="44">
        <v>1636.25</v>
      </c>
      <c r="F27" s="46">
        <v>9120574</v>
      </c>
      <c r="G27" s="47"/>
      <c r="H27" s="34">
        <f t="shared" si="0"/>
        <v>0.0044817927170867885</v>
      </c>
      <c r="I27" s="34">
        <f t="shared" si="1"/>
        <v>0.03294836487264946</v>
      </c>
    </row>
    <row r="28" spans="1:9" ht="15.75">
      <c r="A28" s="1" t="s">
        <v>24</v>
      </c>
      <c r="B28" s="44">
        <v>1810.75</v>
      </c>
      <c r="C28" s="46">
        <v>10636806</v>
      </c>
      <c r="D28" s="44"/>
      <c r="E28" s="44">
        <v>1757.0833333333333</v>
      </c>
      <c r="F28" s="46">
        <v>9810419</v>
      </c>
      <c r="G28" s="47"/>
      <c r="H28" s="34">
        <f t="shared" si="0"/>
        <v>0.030543040075883373</v>
      </c>
      <c r="I28" s="34">
        <f t="shared" si="1"/>
        <v>0.084235647835225</v>
      </c>
    </row>
    <row r="29" spans="1:9" ht="15.75">
      <c r="A29" s="1" t="s">
        <v>25</v>
      </c>
      <c r="B29" s="44">
        <v>1040.0833333333333</v>
      </c>
      <c r="C29" s="46">
        <v>5803970</v>
      </c>
      <c r="D29" s="44"/>
      <c r="E29" s="44">
        <v>1024.75</v>
      </c>
      <c r="F29" s="46">
        <v>5576051</v>
      </c>
      <c r="G29" s="47"/>
      <c r="H29" s="34">
        <f t="shared" si="0"/>
        <v>0.014962999105472805</v>
      </c>
      <c r="I29" s="34">
        <f t="shared" si="1"/>
        <v>0.04087462614671207</v>
      </c>
    </row>
    <row r="30" spans="1:9" ht="15.75">
      <c r="A30" s="1" t="s">
        <v>26</v>
      </c>
      <c r="B30" s="44">
        <v>1229.75</v>
      </c>
      <c r="C30" s="46">
        <v>7157573</v>
      </c>
      <c r="D30" s="44"/>
      <c r="E30" s="44">
        <v>1200.9166666666667</v>
      </c>
      <c r="F30" s="46">
        <v>6853532</v>
      </c>
      <c r="G30" s="47"/>
      <c r="H30" s="34">
        <f t="shared" si="0"/>
        <v>0.02400943723544508</v>
      </c>
      <c r="I30" s="34">
        <f t="shared" si="1"/>
        <v>0.044362673144299904</v>
      </c>
    </row>
    <row r="31" spans="1:9" ht="15.75">
      <c r="A31" s="1" t="s">
        <v>27</v>
      </c>
      <c r="B31" s="44">
        <v>71.91666666666667</v>
      </c>
      <c r="C31" s="46">
        <v>338643</v>
      </c>
      <c r="D31" s="44"/>
      <c r="E31" s="44">
        <v>70.91666666666667</v>
      </c>
      <c r="F31" s="46">
        <v>326877</v>
      </c>
      <c r="G31" s="47"/>
      <c r="H31" s="34">
        <f t="shared" si="0"/>
        <v>0.014101057579318448</v>
      </c>
      <c r="I31" s="34">
        <f t="shared" si="1"/>
        <v>0.035995190851604734</v>
      </c>
    </row>
    <row r="32" spans="1:9" ht="15.75">
      <c r="A32" s="1" t="s">
        <v>28</v>
      </c>
      <c r="B32" s="44">
        <v>1634.4166666666667</v>
      </c>
      <c r="C32" s="46">
        <v>9151641</v>
      </c>
      <c r="D32" s="44"/>
      <c r="E32" s="44">
        <v>1575.75</v>
      </c>
      <c r="F32" s="46">
        <v>8558372</v>
      </c>
      <c r="G32" s="47"/>
      <c r="H32" s="34">
        <f t="shared" si="0"/>
        <v>0.03723094822571267</v>
      </c>
      <c r="I32" s="34">
        <f t="shared" si="1"/>
        <v>0.06932030998418859</v>
      </c>
    </row>
    <row r="33" spans="1:9" ht="15.75">
      <c r="A33" s="1" t="s">
        <v>29</v>
      </c>
      <c r="B33" s="44">
        <v>2888.1666666666665</v>
      </c>
      <c r="C33" s="46">
        <v>16938518</v>
      </c>
      <c r="D33" s="44"/>
      <c r="E33" s="44">
        <v>2916.1666666666665</v>
      </c>
      <c r="F33" s="46">
        <v>16410783</v>
      </c>
      <c r="G33" s="47"/>
      <c r="H33" s="34">
        <f t="shared" si="0"/>
        <v>-0.009601645996456536</v>
      </c>
      <c r="I33" s="34">
        <f t="shared" si="1"/>
        <v>0.032157819648215444</v>
      </c>
    </row>
    <row r="34" spans="1:9" ht="15.75">
      <c r="A34" s="1" t="s">
        <v>30</v>
      </c>
      <c r="B34" s="44">
        <v>646</v>
      </c>
      <c r="C34" s="46">
        <v>3565091</v>
      </c>
      <c r="D34" s="44"/>
      <c r="E34" s="44">
        <v>636.9166666666666</v>
      </c>
      <c r="F34" s="46">
        <v>3558348</v>
      </c>
      <c r="G34" s="47"/>
      <c r="H34" s="34">
        <f t="shared" si="0"/>
        <v>0.014261415674473435</v>
      </c>
      <c r="I34" s="34">
        <f t="shared" si="1"/>
        <v>0.0018949804797057514</v>
      </c>
    </row>
    <row r="35" spans="1:9" ht="15.75">
      <c r="A35" s="1" t="s">
        <v>31</v>
      </c>
      <c r="B35" s="44">
        <v>1022.25</v>
      </c>
      <c r="C35" s="46">
        <v>6205361</v>
      </c>
      <c r="D35" s="44"/>
      <c r="E35" s="44">
        <v>1000.1666666666666</v>
      </c>
      <c r="F35" s="46">
        <v>5654347</v>
      </c>
      <c r="G35" s="47"/>
      <c r="H35" s="34">
        <f t="shared" si="0"/>
        <v>0.02207965339110152</v>
      </c>
      <c r="I35" s="34">
        <f t="shared" si="1"/>
        <v>0.09744962592497418</v>
      </c>
    </row>
    <row r="36" spans="1:9" ht="15.75">
      <c r="A36" s="1" t="s">
        <v>32</v>
      </c>
      <c r="B36" s="44">
        <v>1307.6666666666667</v>
      </c>
      <c r="C36" s="46">
        <v>7418960</v>
      </c>
      <c r="D36" s="44"/>
      <c r="E36" s="44">
        <v>1286.6666666666667</v>
      </c>
      <c r="F36" s="46">
        <v>7028659</v>
      </c>
      <c r="G36" s="47"/>
      <c r="H36" s="34">
        <f t="shared" si="0"/>
        <v>0.01632124352331606</v>
      </c>
      <c r="I36" s="34">
        <f t="shared" si="1"/>
        <v>0.055529938214387696</v>
      </c>
    </row>
    <row r="37" spans="1:9" ht="15.75">
      <c r="A37" s="1" t="s">
        <v>33</v>
      </c>
      <c r="B37" s="44">
        <v>20428.916666666668</v>
      </c>
      <c r="C37" s="46">
        <v>131548881</v>
      </c>
      <c r="D37" s="44"/>
      <c r="E37" s="44">
        <v>19795.916666666668</v>
      </c>
      <c r="F37" s="46">
        <v>122284114</v>
      </c>
      <c r="G37" s="47"/>
      <c r="H37" s="34">
        <f t="shared" si="0"/>
        <v>0.03197629140689789</v>
      </c>
      <c r="I37" s="34">
        <f t="shared" si="1"/>
        <v>0.07576427302732062</v>
      </c>
    </row>
    <row r="38" spans="1:9" ht="15.75">
      <c r="A38" s="1" t="s">
        <v>34</v>
      </c>
      <c r="B38" s="44">
        <v>1559.5833333333333</v>
      </c>
      <c r="C38" s="46">
        <v>9310361</v>
      </c>
      <c r="D38" s="44"/>
      <c r="E38" s="44">
        <v>1490.9166666666667</v>
      </c>
      <c r="F38" s="46">
        <v>8380871</v>
      </c>
      <c r="G38" s="47"/>
      <c r="H38" s="34">
        <f t="shared" si="0"/>
        <v>0.04605667654127763</v>
      </c>
      <c r="I38" s="34">
        <f t="shared" si="1"/>
        <v>0.1109061337419464</v>
      </c>
    </row>
    <row r="39" spans="1:9" ht="15.75">
      <c r="A39" s="1" t="s">
        <v>35</v>
      </c>
      <c r="B39" s="44">
        <v>17249.583333333332</v>
      </c>
      <c r="C39" s="46">
        <v>99368027</v>
      </c>
      <c r="D39" s="44"/>
      <c r="E39" s="44">
        <v>16938.083333333332</v>
      </c>
      <c r="F39" s="46">
        <v>94806062</v>
      </c>
      <c r="G39" s="47"/>
      <c r="H39" s="34">
        <f t="shared" si="0"/>
        <v>0.018390510535922503</v>
      </c>
      <c r="I39" s="34">
        <f t="shared" si="1"/>
        <v>0.04811891669965155</v>
      </c>
    </row>
    <row r="40" spans="1:9" ht="15.75">
      <c r="A40" s="1" t="s">
        <v>36</v>
      </c>
      <c r="B40" s="44">
        <v>5255.5</v>
      </c>
      <c r="C40" s="46">
        <v>31568886</v>
      </c>
      <c r="D40" s="44"/>
      <c r="E40" s="44">
        <v>5195.666666666667</v>
      </c>
      <c r="F40" s="46">
        <v>30613060</v>
      </c>
      <c r="G40" s="47"/>
      <c r="H40" s="34">
        <f t="shared" si="0"/>
        <v>0.011516006928850906</v>
      </c>
      <c r="I40" s="34">
        <f t="shared" si="1"/>
        <v>0.03122281797376675</v>
      </c>
    </row>
    <row r="41" spans="1:9" ht="15.75">
      <c r="A41" s="1" t="s">
        <v>37</v>
      </c>
      <c r="B41" s="44">
        <v>7528.416666666667</v>
      </c>
      <c r="C41" s="46">
        <v>46067392</v>
      </c>
      <c r="D41" s="44"/>
      <c r="E41" s="44">
        <v>7458.25</v>
      </c>
      <c r="F41" s="46">
        <v>43732002</v>
      </c>
      <c r="G41" s="47"/>
      <c r="H41" s="34">
        <f t="shared" si="0"/>
        <v>0.0094079263455458</v>
      </c>
      <c r="I41" s="34">
        <f t="shared" si="1"/>
        <v>0.05340231165268858</v>
      </c>
    </row>
    <row r="42" spans="1:9" ht="15.75">
      <c r="A42" s="1" t="s">
        <v>38</v>
      </c>
      <c r="B42" s="44">
        <v>12798.5</v>
      </c>
      <c r="C42" s="46">
        <v>80686639</v>
      </c>
      <c r="D42" s="44"/>
      <c r="E42" s="44">
        <v>12553.5</v>
      </c>
      <c r="F42" s="46">
        <v>76179609</v>
      </c>
      <c r="G42" s="47"/>
      <c r="H42" s="34">
        <f t="shared" si="0"/>
        <v>0.019516469510495082</v>
      </c>
      <c r="I42" s="34">
        <f t="shared" si="1"/>
        <v>0.05916320730918953</v>
      </c>
    </row>
    <row r="43" spans="1:9" ht="15.75">
      <c r="A43" s="1" t="s">
        <v>39</v>
      </c>
      <c r="B43" s="44">
        <v>1667.9166666666667</v>
      </c>
      <c r="C43" s="46">
        <v>9840408</v>
      </c>
      <c r="D43" s="44"/>
      <c r="E43" s="44">
        <v>1626</v>
      </c>
      <c r="F43" s="46">
        <v>9249615</v>
      </c>
      <c r="G43" s="47"/>
      <c r="H43" s="34">
        <f t="shared" si="0"/>
        <v>0.025779007790077947</v>
      </c>
      <c r="I43" s="34">
        <f t="shared" si="1"/>
        <v>0.06387217197688769</v>
      </c>
    </row>
    <row r="44" spans="1:9" ht="15.75">
      <c r="A44" s="1" t="s">
        <v>40</v>
      </c>
      <c r="B44" s="44">
        <v>6139.666666666667</v>
      </c>
      <c r="C44" s="46">
        <v>36207062</v>
      </c>
      <c r="D44" s="44"/>
      <c r="E44" s="44">
        <v>6001.083333333333</v>
      </c>
      <c r="F44" s="46">
        <v>34192509</v>
      </c>
      <c r="G44" s="47"/>
      <c r="H44" s="34">
        <f aca="true" t="shared" si="2" ref="H44:H68">(((B44-E44)/E44)*100)*0.01</f>
        <v>0.023093052643272844</v>
      </c>
      <c r="I44" s="34">
        <f aca="true" t="shared" si="3" ref="I44:I68">(((C44-F44)/F44)*100)*0.01</f>
        <v>0.05891796358085334</v>
      </c>
    </row>
    <row r="45" spans="1:9" ht="15.75">
      <c r="A45" s="1" t="s">
        <v>41</v>
      </c>
      <c r="B45" s="44">
        <v>950.25</v>
      </c>
      <c r="C45" s="46">
        <v>5346899</v>
      </c>
      <c r="D45" s="44"/>
      <c r="E45" s="44">
        <v>959.5</v>
      </c>
      <c r="F45" s="46">
        <v>5402964</v>
      </c>
      <c r="G45" s="47"/>
      <c r="H45" s="34">
        <f t="shared" si="2"/>
        <v>-0.009640437727983325</v>
      </c>
      <c r="I45" s="34">
        <f t="shared" si="3"/>
        <v>-0.01037671174562703</v>
      </c>
    </row>
    <row r="46" spans="1:9" ht="15.75">
      <c r="A46" s="1" t="s">
        <v>42</v>
      </c>
      <c r="B46" s="44">
        <v>3172.5</v>
      </c>
      <c r="C46" s="46">
        <v>19400133</v>
      </c>
      <c r="D46" s="44"/>
      <c r="E46" s="44">
        <v>3134.4166666666665</v>
      </c>
      <c r="F46" s="46">
        <v>18230890</v>
      </c>
      <c r="G46" s="47"/>
      <c r="H46" s="34">
        <f t="shared" si="2"/>
        <v>0.012150054502432719</v>
      </c>
      <c r="I46" s="34">
        <f t="shared" si="3"/>
        <v>0.0641352671208043</v>
      </c>
    </row>
    <row r="47" spans="1:9" ht="15.75">
      <c r="A47" s="1" t="s">
        <v>43</v>
      </c>
      <c r="B47" s="44">
        <v>1323.1666666666667</v>
      </c>
      <c r="C47" s="46">
        <v>7499559</v>
      </c>
      <c r="D47" s="44"/>
      <c r="E47" s="44">
        <v>1351.0833333333333</v>
      </c>
      <c r="F47" s="46">
        <v>7234963</v>
      </c>
      <c r="G47" s="47"/>
      <c r="H47" s="34">
        <f t="shared" si="2"/>
        <v>-0.02066243138222403</v>
      </c>
      <c r="I47" s="34">
        <f t="shared" si="3"/>
        <v>0.036571852544373756</v>
      </c>
    </row>
    <row r="48" spans="1:9" ht="15.75">
      <c r="A48" s="1" t="s">
        <v>44</v>
      </c>
      <c r="B48" s="44">
        <v>797.5</v>
      </c>
      <c r="C48" s="46">
        <v>4574035</v>
      </c>
      <c r="D48" s="44"/>
      <c r="E48" s="44">
        <v>774.4166666666666</v>
      </c>
      <c r="F48" s="46">
        <v>4478842</v>
      </c>
      <c r="G48" s="47"/>
      <c r="H48" s="34">
        <f t="shared" si="2"/>
        <v>0.029807381900355156</v>
      </c>
      <c r="I48" s="34">
        <f t="shared" si="3"/>
        <v>0.02125393126169666</v>
      </c>
    </row>
    <row r="49" spans="1:9" ht="15.75">
      <c r="A49" s="1" t="s">
        <v>45</v>
      </c>
      <c r="B49" s="44">
        <v>3448</v>
      </c>
      <c r="C49" s="46">
        <v>21012751</v>
      </c>
      <c r="D49" s="44"/>
      <c r="E49" s="44">
        <v>3336.1666666666665</v>
      </c>
      <c r="F49" s="46">
        <v>19453791</v>
      </c>
      <c r="G49" s="47"/>
      <c r="H49" s="34">
        <f t="shared" si="2"/>
        <v>0.03352150671928865</v>
      </c>
      <c r="I49" s="34">
        <f t="shared" si="3"/>
        <v>0.08013656566989952</v>
      </c>
    </row>
    <row r="50" spans="1:9" ht="15.75">
      <c r="A50" s="1" t="s">
        <v>46</v>
      </c>
      <c r="B50" s="44">
        <v>4525.75</v>
      </c>
      <c r="C50" s="46">
        <v>27051790</v>
      </c>
      <c r="D50" s="44"/>
      <c r="E50" s="44">
        <v>4459</v>
      </c>
      <c r="F50" s="46">
        <v>25512181</v>
      </c>
      <c r="G50" s="47"/>
      <c r="H50" s="34">
        <f t="shared" si="2"/>
        <v>0.014969724153397623</v>
      </c>
      <c r="I50" s="34">
        <f t="shared" si="3"/>
        <v>0.06034799611997109</v>
      </c>
    </row>
    <row r="51" spans="1:9" ht="15.75">
      <c r="A51" s="1" t="s">
        <v>47</v>
      </c>
      <c r="B51" s="44">
        <v>3803.4166666666665</v>
      </c>
      <c r="C51" s="46">
        <v>22678251</v>
      </c>
      <c r="D51" s="44"/>
      <c r="E51" s="44">
        <v>3782.8333333333335</v>
      </c>
      <c r="F51" s="46">
        <v>21644753</v>
      </c>
      <c r="G51" s="47"/>
      <c r="H51" s="34">
        <f t="shared" si="2"/>
        <v>0.005441247741992254</v>
      </c>
      <c r="I51" s="34">
        <f t="shared" si="3"/>
        <v>0.04774820022201223</v>
      </c>
    </row>
    <row r="52" spans="1:9" ht="15.75">
      <c r="A52" s="1" t="s">
        <v>48</v>
      </c>
      <c r="B52" s="44">
        <v>2605.1666666666665</v>
      </c>
      <c r="C52" s="46">
        <v>14929471</v>
      </c>
      <c r="D52" s="44"/>
      <c r="E52" s="44">
        <v>2571.75</v>
      </c>
      <c r="F52" s="46">
        <v>13911121</v>
      </c>
      <c r="G52" s="47"/>
      <c r="H52" s="34">
        <f t="shared" si="2"/>
        <v>0.0129937461521013</v>
      </c>
      <c r="I52" s="34">
        <f t="shared" si="3"/>
        <v>0.07320402144442566</v>
      </c>
    </row>
    <row r="53" spans="1:9" ht="15.75">
      <c r="A53" s="1" t="s">
        <v>49</v>
      </c>
      <c r="B53" s="44">
        <v>4527.25</v>
      </c>
      <c r="C53" s="46">
        <v>27525433</v>
      </c>
      <c r="D53" s="44"/>
      <c r="E53" s="44">
        <v>4395.5</v>
      </c>
      <c r="F53" s="46">
        <v>25499995</v>
      </c>
      <c r="G53" s="47"/>
      <c r="H53" s="34">
        <f t="shared" si="2"/>
        <v>0.029973836878625867</v>
      </c>
      <c r="I53" s="34">
        <f t="shared" si="3"/>
        <v>0.07942895675077584</v>
      </c>
    </row>
    <row r="54" spans="1:9" ht="15.75">
      <c r="A54" s="1" t="s">
        <v>50</v>
      </c>
      <c r="B54" s="44">
        <v>710.8333333333334</v>
      </c>
      <c r="C54" s="46">
        <v>4094202</v>
      </c>
      <c r="D54" s="44"/>
      <c r="E54" s="44">
        <v>698.4166666666666</v>
      </c>
      <c r="F54" s="46">
        <v>3839783</v>
      </c>
      <c r="G54" s="47"/>
      <c r="H54" s="34">
        <f t="shared" si="2"/>
        <v>0.01777830807779512</v>
      </c>
      <c r="I54" s="34">
        <f t="shared" si="3"/>
        <v>0.06625869222297198</v>
      </c>
    </row>
    <row r="55" spans="1:9" ht="15.75">
      <c r="A55" s="1" t="s">
        <v>51</v>
      </c>
      <c r="B55" s="44">
        <v>438.75</v>
      </c>
      <c r="C55" s="46">
        <v>2565610</v>
      </c>
      <c r="D55" s="44"/>
      <c r="E55" s="44">
        <v>415.9166666666667</v>
      </c>
      <c r="F55" s="46">
        <v>2229723</v>
      </c>
      <c r="G55" s="47"/>
      <c r="H55" s="34">
        <f t="shared" si="2"/>
        <v>0.05489881787216987</v>
      </c>
      <c r="I55" s="34">
        <f t="shared" si="3"/>
        <v>0.15064068496400673</v>
      </c>
    </row>
    <row r="56" spans="1:9" ht="15.75">
      <c r="A56" s="1" t="s">
        <v>52</v>
      </c>
      <c r="B56" s="44">
        <v>673.8333333333334</v>
      </c>
      <c r="C56" s="46">
        <v>3971991</v>
      </c>
      <c r="D56" s="44"/>
      <c r="E56" s="44">
        <v>667.8333333333334</v>
      </c>
      <c r="F56" s="46">
        <v>3652914</v>
      </c>
      <c r="G56" s="47"/>
      <c r="H56" s="34">
        <f t="shared" si="2"/>
        <v>0.008984277514349888</v>
      </c>
      <c r="I56" s="34">
        <f t="shared" si="3"/>
        <v>0.08734862085447401</v>
      </c>
    </row>
    <row r="57" spans="1:9" ht="15.75">
      <c r="A57" s="1" t="s">
        <v>53</v>
      </c>
      <c r="B57" s="44">
        <v>3043.9166666666665</v>
      </c>
      <c r="C57" s="46">
        <v>18946840</v>
      </c>
      <c r="D57" s="44"/>
      <c r="E57" s="44">
        <v>3003.5</v>
      </c>
      <c r="F57" s="46">
        <v>17490022</v>
      </c>
      <c r="G57" s="47"/>
      <c r="H57" s="34">
        <f t="shared" si="2"/>
        <v>0.013456522945452477</v>
      </c>
      <c r="I57" s="34">
        <f t="shared" si="3"/>
        <v>0.08329423485001906</v>
      </c>
    </row>
    <row r="58" spans="1:9" ht="15.75">
      <c r="A58" s="1" t="s">
        <v>54</v>
      </c>
      <c r="B58" s="44">
        <v>20614</v>
      </c>
      <c r="C58" s="46">
        <v>123421516</v>
      </c>
      <c r="D58" s="44"/>
      <c r="E58" s="44">
        <v>20403.5</v>
      </c>
      <c r="F58" s="46">
        <v>117818979</v>
      </c>
      <c r="G58" s="47"/>
      <c r="H58" s="34">
        <f t="shared" si="2"/>
        <v>0.010316857401916337</v>
      </c>
      <c r="I58" s="34">
        <f t="shared" si="3"/>
        <v>0.04755207562951297</v>
      </c>
    </row>
    <row r="59" spans="1:9" ht="15.75">
      <c r="A59" s="1" t="s">
        <v>55</v>
      </c>
      <c r="B59" s="44">
        <v>2481.1666666666665</v>
      </c>
      <c r="C59" s="46">
        <v>15122777</v>
      </c>
      <c r="D59" s="44"/>
      <c r="E59" s="44">
        <v>2490.25</v>
      </c>
      <c r="F59" s="46">
        <v>14466907</v>
      </c>
      <c r="G59" s="47"/>
      <c r="H59" s="34">
        <f t="shared" si="2"/>
        <v>-0.0036475588127029353</v>
      </c>
      <c r="I59" s="34">
        <f t="shared" si="3"/>
        <v>0.04533588278406711</v>
      </c>
    </row>
    <row r="60" spans="1:9" ht="15.75">
      <c r="A60" s="1" t="s">
        <v>56</v>
      </c>
      <c r="B60" s="44">
        <v>1093.5</v>
      </c>
      <c r="C60" s="46">
        <v>6380940</v>
      </c>
      <c r="D60" s="44"/>
      <c r="E60" s="44">
        <v>1068.25</v>
      </c>
      <c r="F60" s="46">
        <v>5996421</v>
      </c>
      <c r="G60" s="47"/>
      <c r="H60" s="34">
        <f t="shared" si="2"/>
        <v>0.023636789141118657</v>
      </c>
      <c r="I60" s="34">
        <f t="shared" si="3"/>
        <v>0.06412475041362173</v>
      </c>
    </row>
    <row r="61" spans="1:9" ht="15.75">
      <c r="A61" s="1" t="s">
        <v>57</v>
      </c>
      <c r="B61" s="44">
        <v>1622.6666666666667</v>
      </c>
      <c r="C61" s="46">
        <v>9540471</v>
      </c>
      <c r="D61" s="44"/>
      <c r="E61" s="44">
        <v>1626.0833333333333</v>
      </c>
      <c r="F61" s="46">
        <v>9167346</v>
      </c>
      <c r="G61" s="47"/>
      <c r="H61" s="34">
        <f t="shared" si="2"/>
        <v>-0.0021011633270126675</v>
      </c>
      <c r="I61" s="34">
        <f t="shared" si="3"/>
        <v>0.04070152910122515</v>
      </c>
    </row>
    <row r="62" spans="1:9" ht="15.75">
      <c r="A62" s="1" t="s">
        <v>58</v>
      </c>
      <c r="B62" s="44">
        <v>4000.5</v>
      </c>
      <c r="C62" s="46">
        <v>24117908</v>
      </c>
      <c r="D62" s="44"/>
      <c r="E62" s="44">
        <v>4030.1666666666665</v>
      </c>
      <c r="F62" s="46">
        <v>22737161</v>
      </c>
      <c r="G62" s="47"/>
      <c r="H62" s="34">
        <f t="shared" si="2"/>
        <v>-0.0073611513171497915</v>
      </c>
      <c r="I62" s="34">
        <f t="shared" si="3"/>
        <v>0.060726446894579324</v>
      </c>
    </row>
    <row r="63" spans="1:9" ht="15.75">
      <c r="A63" s="1" t="s">
        <v>59</v>
      </c>
      <c r="B63" s="44">
        <v>1519.8333333333333</v>
      </c>
      <c r="C63" s="46">
        <v>8503912</v>
      </c>
      <c r="D63" s="44"/>
      <c r="E63" s="44">
        <v>1518.5</v>
      </c>
      <c r="F63" s="46">
        <v>7953619</v>
      </c>
      <c r="G63" s="47"/>
      <c r="H63" s="34">
        <f t="shared" si="2"/>
        <v>0.000878059488530298</v>
      </c>
      <c r="I63" s="34">
        <f t="shared" si="3"/>
        <v>0.06918774962693083</v>
      </c>
    </row>
    <row r="64" spans="1:9" ht="15.75">
      <c r="A64" s="1" t="s">
        <v>60</v>
      </c>
      <c r="B64" s="44">
        <v>1517.5</v>
      </c>
      <c r="C64" s="46">
        <v>8366394</v>
      </c>
      <c r="D64" s="44"/>
      <c r="E64" s="44">
        <v>1479.6666666666667</v>
      </c>
      <c r="F64" s="46">
        <v>7822172</v>
      </c>
      <c r="G64" s="47"/>
      <c r="H64" s="34">
        <f t="shared" si="2"/>
        <v>0.02556882180671317</v>
      </c>
      <c r="I64" s="34">
        <f t="shared" si="3"/>
        <v>0.06957428192578737</v>
      </c>
    </row>
    <row r="65" spans="1:9" ht="15.75">
      <c r="A65" s="1" t="s">
        <v>61</v>
      </c>
      <c r="B65" s="44">
        <v>1959.3333333333333</v>
      </c>
      <c r="C65" s="46">
        <v>11420014</v>
      </c>
      <c r="D65" s="44"/>
      <c r="E65" s="44">
        <v>1931.5</v>
      </c>
      <c r="F65" s="46">
        <v>10944836</v>
      </c>
      <c r="G65" s="47"/>
      <c r="H65" s="34">
        <f t="shared" si="2"/>
        <v>0.014410216584692341</v>
      </c>
      <c r="I65" s="34">
        <f t="shared" si="3"/>
        <v>0.04341572591859759</v>
      </c>
    </row>
    <row r="66" spans="1:9" ht="15.75">
      <c r="A66" s="1" t="s">
        <v>62</v>
      </c>
      <c r="B66" s="44">
        <v>16150.833333333334</v>
      </c>
      <c r="C66" s="46">
        <v>95934200</v>
      </c>
      <c r="D66" s="44"/>
      <c r="E66" s="44">
        <v>15837.166666666666</v>
      </c>
      <c r="F66" s="46">
        <v>90576429</v>
      </c>
      <c r="G66" s="47"/>
      <c r="H66" s="34">
        <f t="shared" si="2"/>
        <v>0.019805731244014683</v>
      </c>
      <c r="I66" s="34">
        <f t="shared" si="3"/>
        <v>0.05915193455021284</v>
      </c>
    </row>
    <row r="67" spans="1:9" ht="15.75">
      <c r="A67" s="1" t="s">
        <v>63</v>
      </c>
      <c r="B67" s="44">
        <v>633.3333333333334</v>
      </c>
      <c r="C67" s="46">
        <v>3525885</v>
      </c>
      <c r="D67" s="44"/>
      <c r="E67" s="44">
        <v>623.4166666666666</v>
      </c>
      <c r="F67" s="46">
        <v>3460111</v>
      </c>
      <c r="G67" s="47"/>
      <c r="H67" s="34">
        <f t="shared" si="2"/>
        <v>0.015906964309584402</v>
      </c>
      <c r="I67" s="34">
        <f t="shared" si="3"/>
        <v>0.019009216756341055</v>
      </c>
    </row>
    <row r="68" spans="1:9" ht="15.75">
      <c r="A68" s="1" t="s">
        <v>64</v>
      </c>
      <c r="B68" s="44">
        <v>502.25</v>
      </c>
      <c r="C68" s="46">
        <v>2886825</v>
      </c>
      <c r="D68" s="44"/>
      <c r="E68" s="44">
        <v>486.9166666666667</v>
      </c>
      <c r="F68" s="46">
        <v>2627286</v>
      </c>
      <c r="G68" s="47"/>
      <c r="H68" s="34">
        <f t="shared" si="2"/>
        <v>0.0314906725996919</v>
      </c>
      <c r="I68" s="34">
        <f t="shared" si="3"/>
        <v>0.09878597153107808</v>
      </c>
    </row>
    <row r="69" spans="1:9" ht="15.75">
      <c r="A69" s="1"/>
      <c r="B69" s="44"/>
      <c r="C69" s="46"/>
      <c r="D69" s="44"/>
      <c r="E69" s="44"/>
      <c r="F69" s="46"/>
      <c r="G69" s="47"/>
      <c r="H69" s="34"/>
      <c r="I69" s="34"/>
    </row>
    <row r="70" spans="1:9" ht="15.75">
      <c r="A70" s="1" t="s">
        <v>65</v>
      </c>
      <c r="B70" s="44">
        <v>8333.083333333334</v>
      </c>
      <c r="C70" s="46">
        <v>39533503</v>
      </c>
      <c r="D70" s="44"/>
      <c r="E70" s="44">
        <v>8563</v>
      </c>
      <c r="F70" s="46">
        <v>39548524</v>
      </c>
      <c r="G70" s="47"/>
      <c r="H70" s="34">
        <f>(((B70-E70)/E70)*100)*0.01</f>
        <v>-0.026850013624508475</v>
      </c>
      <c r="I70" s="34">
        <f>(((C70-F70)/F70)*100)*0.01</f>
        <v>-0.00037981189892194206</v>
      </c>
    </row>
    <row r="71" spans="1:9" ht="15.75">
      <c r="A71" s="22"/>
      <c r="B71" s="23"/>
      <c r="C71" s="33"/>
      <c r="D71" s="23"/>
      <c r="E71" s="23"/>
      <c r="F71" s="33"/>
      <c r="G71" s="23"/>
      <c r="H71" s="24"/>
      <c r="I71" s="24"/>
    </row>
    <row r="72" spans="1:9" ht="15.75">
      <c r="A72" s="1" t="s">
        <v>66</v>
      </c>
      <c r="B72" s="14"/>
      <c r="C72" s="28"/>
      <c r="D72" s="14"/>
      <c r="E72" s="14"/>
      <c r="F72" s="28"/>
      <c r="G72" s="14"/>
      <c r="H72" s="25"/>
      <c r="I72" s="25"/>
    </row>
    <row r="73" spans="1:9" ht="15.75">
      <c r="A73" s="1"/>
      <c r="B73" s="14"/>
      <c r="C73" s="28"/>
      <c r="D73" s="14"/>
      <c r="E73" s="14"/>
      <c r="F73" s="28"/>
      <c r="G73" s="14"/>
      <c r="H73" s="25"/>
      <c r="I73" s="25"/>
    </row>
    <row r="74" spans="1:9" ht="15.75">
      <c r="A74" s="1" t="s">
        <v>67</v>
      </c>
      <c r="B74" s="14"/>
      <c r="C74" s="28"/>
      <c r="D74" s="14"/>
      <c r="E74" s="14"/>
      <c r="F74" s="28"/>
      <c r="G74" s="14"/>
      <c r="H74" s="25"/>
      <c r="I74" s="25"/>
    </row>
    <row r="75" spans="1:9" ht="15.75">
      <c r="A75" s="1"/>
      <c r="B75" s="14"/>
      <c r="C75" s="28"/>
      <c r="D75" s="14"/>
      <c r="E75" s="14"/>
      <c r="F75" s="28"/>
      <c r="G75" s="14"/>
      <c r="H75" s="25"/>
      <c r="I75" s="25"/>
    </row>
    <row r="76" spans="1:9" ht="15.75">
      <c r="A76" s="1"/>
      <c r="B76" s="14"/>
      <c r="C76" s="28"/>
      <c r="D76" s="14"/>
      <c r="E76" s="14"/>
      <c r="F76" s="28"/>
      <c r="G76" s="14"/>
      <c r="H76" s="25"/>
      <c r="I76" s="25"/>
    </row>
    <row r="77" spans="1:9" ht="15.75">
      <c r="A77" s="1"/>
      <c r="B77" s="14"/>
      <c r="C77" s="28"/>
      <c r="D77" s="14"/>
      <c r="E77" s="14"/>
      <c r="F77" s="28"/>
      <c r="G77" s="14"/>
      <c r="H77" s="25"/>
      <c r="I77" s="25"/>
    </row>
    <row r="78" spans="1:9" ht="15.75">
      <c r="A78" s="1"/>
      <c r="B78" s="14"/>
      <c r="C78" s="28"/>
      <c r="D78" s="14"/>
      <c r="E78" s="14"/>
      <c r="F78" s="28"/>
      <c r="G78" s="14"/>
      <c r="H78" s="25"/>
      <c r="I78" s="25"/>
    </row>
    <row r="79" spans="1:9" ht="15.75">
      <c r="A79" s="1"/>
      <c r="B79" s="14"/>
      <c r="C79" s="28"/>
      <c r="D79" s="14"/>
      <c r="E79" s="14"/>
      <c r="F79" s="28"/>
      <c r="G79" s="14"/>
      <c r="H79" s="25"/>
      <c r="I79" s="25"/>
    </row>
    <row r="80" spans="1:9" ht="15.75">
      <c r="A80" s="1"/>
      <c r="B80" s="14"/>
      <c r="C80" s="28"/>
      <c r="D80" s="14"/>
      <c r="E80" s="14"/>
      <c r="F80" s="28"/>
      <c r="G80" s="14"/>
      <c r="H80" s="25"/>
      <c r="I80" s="25"/>
    </row>
    <row r="81" spans="1:9" ht="15.75">
      <c r="A81" s="1"/>
      <c r="B81" s="14"/>
      <c r="C81" s="28"/>
      <c r="D81" s="14"/>
      <c r="E81" s="14"/>
      <c r="F81" s="28"/>
      <c r="G81" s="14"/>
      <c r="H81" s="25"/>
      <c r="I81" s="25"/>
    </row>
    <row r="82" spans="1:9" ht="15.75">
      <c r="A82" s="1"/>
      <c r="B82" s="14"/>
      <c r="C82" s="28"/>
      <c r="D82" s="14"/>
      <c r="E82" s="14"/>
      <c r="F82" s="28"/>
      <c r="G82" s="14"/>
      <c r="H82" s="14"/>
      <c r="I82" s="14"/>
    </row>
    <row r="83" spans="1:9" ht="15.75">
      <c r="A83" s="1"/>
      <c r="B83" s="14"/>
      <c r="C83" s="28"/>
      <c r="D83" s="14"/>
      <c r="E83" s="14"/>
      <c r="F83" s="28"/>
      <c r="G83" s="14"/>
      <c r="H83" s="14"/>
      <c r="I83" s="14"/>
    </row>
    <row r="84" spans="1:9" ht="15.75">
      <c r="A84" s="1"/>
      <c r="B84" s="14"/>
      <c r="C84" s="28"/>
      <c r="D84" s="14"/>
      <c r="E84" s="14"/>
      <c r="F84" s="28"/>
      <c r="G84" s="14"/>
      <c r="H84" s="14"/>
      <c r="I84" s="14"/>
    </row>
    <row r="85" spans="1:9" ht="15.75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5.75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5.75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5.75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5.75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5.75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5.75">
      <c r="A91" s="1"/>
      <c r="B91" s="14"/>
      <c r="C91" s="14"/>
      <c r="D91" s="14"/>
      <c r="E91" s="14"/>
      <c r="F91" s="14"/>
      <c r="G91" s="14"/>
      <c r="H91" s="14"/>
      <c r="I91" s="14"/>
    </row>
    <row r="92" spans="1:9" ht="15.75">
      <c r="A92" s="1"/>
      <c r="B92" s="14"/>
      <c r="C92" s="14"/>
      <c r="D92" s="14"/>
      <c r="E92" s="14"/>
      <c r="F92" s="14"/>
      <c r="G92" s="14"/>
      <c r="H92" s="14"/>
      <c r="I92" s="14"/>
    </row>
    <row r="93" spans="1:9" ht="15.75">
      <c r="A93" s="1"/>
      <c r="B93" s="14"/>
      <c r="C93" s="14"/>
      <c r="D93" s="14"/>
      <c r="E93" s="14"/>
      <c r="F93" s="14"/>
      <c r="G93" s="14"/>
      <c r="H93" s="14"/>
      <c r="I93" s="14"/>
    </row>
    <row r="94" spans="1:9" ht="15.75">
      <c r="A94" s="1"/>
      <c r="B94" s="14"/>
      <c r="C94" s="14"/>
      <c r="D94" s="14"/>
      <c r="E94" s="14"/>
      <c r="F94" s="14"/>
      <c r="G94" s="14"/>
      <c r="H94" s="14"/>
      <c r="I94" s="14"/>
    </row>
    <row r="95" spans="1:9" ht="15.75">
      <c r="A95" s="1"/>
      <c r="B95" s="14"/>
      <c r="C95" s="14"/>
      <c r="D95" s="14"/>
      <c r="E95" s="14"/>
      <c r="F95" s="14"/>
      <c r="G95" s="14"/>
      <c r="H95" s="14"/>
      <c r="I95" s="14"/>
    </row>
    <row r="96" spans="1:9" ht="15.75">
      <c r="A96" s="1"/>
      <c r="B96" s="14"/>
      <c r="C96" s="14"/>
      <c r="D96" s="14"/>
      <c r="E96" s="14"/>
      <c r="F96" s="14"/>
      <c r="G96" s="14"/>
      <c r="H96" s="14"/>
      <c r="I96" s="14"/>
    </row>
    <row r="97" spans="1:9" ht="15.75">
      <c r="A97" s="1"/>
      <c r="B97" s="14"/>
      <c r="C97" s="14"/>
      <c r="D97" s="14"/>
      <c r="E97" s="14"/>
      <c r="F97" s="14"/>
      <c r="G97" s="14"/>
      <c r="H97" s="14"/>
      <c r="I97" s="14"/>
    </row>
    <row r="98" spans="1:9" ht="15.75">
      <c r="A98" s="1"/>
      <c r="B98" s="14"/>
      <c r="C98" s="14"/>
      <c r="D98" s="14"/>
      <c r="E98" s="14"/>
      <c r="F98" s="14"/>
      <c r="G98" s="14"/>
      <c r="H98" s="14"/>
      <c r="I98" s="14"/>
    </row>
    <row r="99" spans="1:9" ht="15.75">
      <c r="A99" s="1"/>
      <c r="B99" s="14"/>
      <c r="C99" s="14"/>
      <c r="D99" s="14"/>
      <c r="E99" s="14"/>
      <c r="F99" s="14"/>
      <c r="G99" s="14"/>
      <c r="H99" s="14"/>
      <c r="I99" s="14"/>
    </row>
    <row r="100" spans="1:9" ht="15.75">
      <c r="A100" s="1"/>
      <c r="B100" s="14"/>
      <c r="C100" s="14"/>
      <c r="D100" s="14"/>
      <c r="E100" s="14"/>
      <c r="F100" s="14"/>
      <c r="G100" s="14"/>
      <c r="H100" s="14"/>
      <c r="I100" s="14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J Rotondaro</dc:creator>
  <cp:keywords/>
  <dc:description/>
  <cp:lastModifiedBy>Charbonneau, Michele</cp:lastModifiedBy>
  <cp:lastPrinted>2017-02-10T17:25:05Z</cp:lastPrinted>
  <dcterms:created xsi:type="dcterms:W3CDTF">2013-04-03T17:56:59Z</dcterms:created>
  <dcterms:modified xsi:type="dcterms:W3CDTF">2021-06-02T12:00:51Z</dcterms:modified>
  <cp:category/>
  <cp:version/>
  <cp:contentType/>
  <cp:contentStatus/>
</cp:coreProperties>
</file>