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</sheets>
  <definedNames>
    <definedName name="_xlnm.Print_Area" localSheetId="4">'2015'!$A$1:$P$64</definedName>
    <definedName name="_xlnm.Print_Area" localSheetId="1">'2018'!$A$1:$P$64</definedName>
    <definedName name="_xlnm.Print_Area" localSheetId="0">'2019'!$A$1:$P$64</definedName>
    <definedName name="TABLE5_STLOC">'2015'!$A$7:$H$60</definedName>
  </definedNames>
  <calcPr fullCalcOnLoad="1"/>
</workbook>
</file>

<file path=xl/sharedStrings.xml><?xml version="1.0" encoding="utf-8"?>
<sst xmlns="http://schemas.openxmlformats.org/spreadsheetml/2006/main" count="400" uniqueCount="72">
  <si>
    <t>United States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</si>
  <si>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</si>
  <si>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</si>
  <si>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</si>
  <si>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</si>
  <si>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</si>
  <si>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</si>
  <si>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</si>
  <si>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</si>
  <si>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</si>
  <si>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</si>
  <si>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</si>
  <si>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</si>
  <si>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</si>
  <si>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</si>
  <si>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</si>
  <si>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</si>
  <si>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</si>
  <si>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</si>
  <si>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</si>
  <si>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</si>
  <si>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</si>
  <si>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</si>
  <si>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</si>
  <si>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</si>
  <si>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</si>
  <si>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</si>
  <si>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</si>
  <si>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</si>
  <si>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</si>
  <si>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</si>
  <si>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</si>
  <si>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</si>
  <si>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</si>
  <si>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</si>
  <si>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</si>
  <si>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</si>
  <si>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</si>
  <si>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</si>
  <si>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</si>
  <si>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</si>
  <si>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</si>
  <si>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</si>
  <si>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</si>
  <si>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</si>
  <si>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</si>
  <si>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</si>
  <si>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</si>
  <si>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</si>
  <si>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</si>
  <si>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</si>
  <si>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</si>
  <si>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</si>
  <si>
    <t>State and Local Government Employment and Payroll</t>
  </si>
  <si>
    <t>District of Columbia</t>
  </si>
  <si>
    <t>Local</t>
  </si>
  <si>
    <t>Full-Time Employees</t>
  </si>
  <si>
    <t>Employment</t>
  </si>
  <si>
    <t>Payroll</t>
  </si>
  <si>
    <t>Part-Time Employees</t>
  </si>
  <si>
    <t>X</t>
  </si>
  <si>
    <t xml:space="preserve">                  </t>
  </si>
  <si>
    <t>X  Not applicable.</t>
  </si>
  <si>
    <t>United States by State—March 2015</t>
  </si>
  <si>
    <t>United States by State—March 2019</t>
  </si>
  <si>
    <t>United States by State—March 2018</t>
  </si>
  <si>
    <t>United States by State—March 2017</t>
  </si>
  <si>
    <t>United States by State—March 2016</t>
  </si>
  <si>
    <t>SOURCE: US Census Bureau, 2019 Annual Survey of Public Employment and Payroll; https://www.census.gov/programs-surveys/apes/data/datasetstables.html (last viewed December 17, 2020).</t>
  </si>
  <si>
    <t>SOURCE: US Census Bureau, 2018 Annual Survey of Public Employment and Payroll; https://www.census.gov/programs-surveys/apes/data/datasetstables.html (last viewed December 17, 2020).</t>
  </si>
  <si>
    <t>SOURCE: US Census Bureau, 2017 Annual Survey of Public Employment and Payroll; https://www.census.gov/programs-surveys/apes/data/datasetstables.html (last viewed December 17, 2020).</t>
  </si>
  <si>
    <t>SOURCE: US Census Bureau, 2015 Annual Survey of Public Employment and Payroll; www.census.gov/govs/apes/ (last viewed February 24, 2017).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</si>
</sst>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dd\,\ mmmm\ d\,\ yyyy"/>
    <numFmt numFmtId="167" formatCode="[$-409]h:mm:ss\ AM/PM"/>
    <numFmt numFmtId="168" formatCode="&quot;$&quot;#,##0.00"/>
    <numFmt numFmtId="169" formatCode="&quot;$&quot;#,##0.0"/>
    <numFmt numFmtId="170" formatCode="&quot;$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42" fillId="0" borderId="0" xfId="0" applyNumberFormat="1" applyFont="1" applyAlignment="1">
      <alignment horizontal="right"/>
    </xf>
    <xf numFmtId="3" fontId="43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42" fillId="0" borderId="0" xfId="0" applyNumberFormat="1" applyFont="1" applyAlignment="1">
      <alignment/>
    </xf>
    <xf numFmtId="3" fontId="44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 horizontal="right"/>
    </xf>
    <xf numFmtId="3" fontId="44" fillId="0" borderId="10" xfId="0" applyNumberFormat="1" applyFont="1" applyBorder="1" applyAlignment="1">
      <alignment horizontal="right"/>
    </xf>
    <xf numFmtId="3" fontId="44" fillId="0" borderId="11" xfId="0" applyNumberFormat="1" applyFont="1" applyBorder="1" applyAlignment="1">
      <alignment horizontal="right"/>
    </xf>
    <xf numFmtId="3" fontId="45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3" fontId="44" fillId="0" borderId="0" xfId="0" applyNumberFormat="1" applyFont="1" applyBorder="1" applyAlignment="1">
      <alignment horizontal="center"/>
    </xf>
    <xf numFmtId="0" fontId="44" fillId="0" borderId="10" xfId="0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3" fontId="44" fillId="0" borderId="0" xfId="0" applyNumberFormat="1" applyFont="1" applyAlignment="1" quotePrefix="1">
      <alignment horizontal="right"/>
    </xf>
    <xf numFmtId="3" fontId="44" fillId="0" borderId="0" xfId="0" applyNumberFormat="1" applyFont="1" applyAlignment="1">
      <alignment/>
    </xf>
    <xf numFmtId="3" fontId="2" fillId="33" borderId="0" xfId="0" applyNumberFormat="1" applyFont="1" applyFill="1" applyBorder="1" applyAlignment="1">
      <alignment vertical="top"/>
    </xf>
    <xf numFmtId="3" fontId="2" fillId="33" borderId="0" xfId="0" applyNumberFormat="1" applyFont="1" applyFill="1" applyBorder="1" applyAlignment="1">
      <alignment vertical="top" wrapText="1"/>
    </xf>
    <xf numFmtId="3" fontId="2" fillId="33" borderId="0" xfId="0" applyNumberFormat="1" applyFont="1" applyFill="1" applyBorder="1" applyAlignment="1">
      <alignment horizontal="right" vertical="top" wrapText="1"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3" fontId="44" fillId="0" borderId="0" xfId="0" applyNumberFormat="1" applyFont="1" applyBorder="1" applyAlignment="1">
      <alignment horizontal="right"/>
    </xf>
    <xf numFmtId="170" fontId="44" fillId="0" borderId="0" xfId="0" applyNumberFormat="1" applyFont="1" applyAlignment="1">
      <alignment horizontal="right"/>
    </xf>
    <xf numFmtId="170" fontId="2" fillId="33" borderId="0" xfId="0" applyNumberFormat="1" applyFont="1" applyFill="1" applyBorder="1" applyAlignment="1">
      <alignment vertical="top" wrapText="1"/>
    </xf>
    <xf numFmtId="170" fontId="2" fillId="33" borderId="0" xfId="0" applyNumberFormat="1" applyFont="1" applyFill="1" applyBorder="1" applyAlignment="1">
      <alignment vertical="top"/>
    </xf>
    <xf numFmtId="170" fontId="2" fillId="33" borderId="0" xfId="0" applyNumberFormat="1" applyFont="1" applyFill="1" applyBorder="1" applyAlignment="1">
      <alignment horizontal="right" vertical="top" wrapText="1"/>
    </xf>
    <xf numFmtId="170" fontId="44" fillId="0" borderId="0" xfId="0" applyNumberFormat="1" applyFont="1" applyAlignment="1" quotePrefix="1">
      <alignment horizontal="right"/>
    </xf>
    <xf numFmtId="0" fontId="46" fillId="0" borderId="0" xfId="0" applyFont="1" applyAlignment="1">
      <alignment/>
    </xf>
    <xf numFmtId="170" fontId="44" fillId="0" borderId="0" xfId="0" applyNumberFormat="1" applyFont="1" applyAlignment="1">
      <alignment/>
    </xf>
    <xf numFmtId="0" fontId="44" fillId="0" borderId="0" xfId="0" applyFont="1" applyAlignment="1">
      <alignment horizontal="left" indent="1"/>
    </xf>
    <xf numFmtId="170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42" applyNumberFormat="1" applyFont="1" applyAlignment="1">
      <alignment/>
    </xf>
    <xf numFmtId="170" fontId="3" fillId="0" borderId="0" xfId="42" applyNumberFormat="1" applyFont="1" applyAlignment="1">
      <alignment/>
    </xf>
    <xf numFmtId="3" fontId="44" fillId="0" borderId="12" xfId="0" applyNumberFormat="1" applyFont="1" applyBorder="1" applyAlignment="1">
      <alignment horizontal="center"/>
    </xf>
    <xf numFmtId="3" fontId="44" fillId="0" borderId="11" xfId="0" applyNumberFormat="1" applyFont="1" applyBorder="1" applyAlignment="1">
      <alignment horizontal="center"/>
    </xf>
    <xf numFmtId="3" fontId="34" fillId="0" borderId="0" xfId="52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sus.gov/programs-surveys/apes/data/datasetstables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sus.gov/programs-surveys/apes/data/datasetstables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sus.gov/programs-surveys/apes/data/datasetstables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sus.gov/programs-surveys/apes/data/datasetstables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sus.gov/programs-surveys/apes/data/datasetstables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PageLayoutView="0" workbookViewId="0" topLeftCell="A1">
      <selection activeCell="A1" sqref="A1"/>
    </sheetView>
  </sheetViews>
  <sheetFormatPr defaultColWidth="12.7109375" defaultRowHeight="15"/>
  <cols>
    <col min="1" max="1" width="23.7109375" style="0" customWidth="1"/>
    <col min="2" max="4" width="12.7109375" style="0" customWidth="1"/>
    <col min="5" max="5" width="2.7109375" style="0" customWidth="1"/>
    <col min="6" max="8" width="17.7109375" style="0" customWidth="1"/>
    <col min="9" max="9" width="2.7109375" style="0" customWidth="1"/>
    <col min="10" max="12" width="12.7109375" style="0" customWidth="1"/>
    <col min="13" max="13" width="2.7109375" style="0" customWidth="1"/>
    <col min="14" max="16" width="17.7109375" style="0" customWidth="1"/>
  </cols>
  <sheetData>
    <row r="1" spans="1:16" ht="20.25">
      <c r="A1" s="30" t="s">
        <v>53</v>
      </c>
      <c r="B1" s="12"/>
      <c r="C1" s="12"/>
      <c r="D1" s="12"/>
      <c r="E1" s="12"/>
      <c r="F1" s="12"/>
      <c r="G1" s="12"/>
      <c r="H1" s="12"/>
      <c r="I1" s="12"/>
      <c r="J1" s="7"/>
      <c r="K1" s="8"/>
      <c r="L1" s="8"/>
      <c r="M1" s="8"/>
      <c r="N1" s="8"/>
      <c r="O1" s="8"/>
      <c r="P1" s="8"/>
    </row>
    <row r="2" spans="1:16" ht="20.25">
      <c r="A2" s="30" t="s">
        <v>64</v>
      </c>
      <c r="B2" s="12"/>
      <c r="C2" s="12"/>
      <c r="D2" s="12"/>
      <c r="E2" s="12"/>
      <c r="F2" s="12"/>
      <c r="G2" s="12"/>
      <c r="H2" s="12"/>
      <c r="I2" s="12"/>
      <c r="J2" s="7"/>
      <c r="K2" s="8"/>
      <c r="L2" s="8"/>
      <c r="M2" s="8"/>
      <c r="N2" s="8"/>
      <c r="O2" s="8"/>
      <c r="P2" s="8"/>
    </row>
    <row r="3" spans="1:16" ht="15">
      <c r="A3" s="13"/>
      <c r="B3" s="7"/>
      <c r="C3" s="7"/>
      <c r="D3" s="7"/>
      <c r="E3" s="14"/>
      <c r="F3" s="7"/>
      <c r="G3" s="7"/>
      <c r="H3" s="7"/>
      <c r="I3" s="7"/>
      <c r="J3" s="7"/>
      <c r="K3" s="7"/>
      <c r="L3" s="7"/>
      <c r="M3" s="9"/>
      <c r="N3" s="9"/>
      <c r="O3" s="8"/>
      <c r="P3" s="8"/>
    </row>
    <row r="4" spans="1:16" ht="15">
      <c r="A4" s="15"/>
      <c r="B4" s="41" t="s">
        <v>56</v>
      </c>
      <c r="C4" s="41"/>
      <c r="D4" s="41"/>
      <c r="E4" s="41"/>
      <c r="F4" s="41"/>
      <c r="G4" s="41"/>
      <c r="H4" s="41"/>
      <c r="I4" s="10"/>
      <c r="J4" s="41" t="s">
        <v>59</v>
      </c>
      <c r="K4" s="41"/>
      <c r="L4" s="41"/>
      <c r="M4" s="41"/>
      <c r="N4" s="41"/>
      <c r="O4" s="41"/>
      <c r="P4" s="41"/>
    </row>
    <row r="5" spans="1:16" ht="15">
      <c r="A5" s="13"/>
      <c r="B5" s="42" t="s">
        <v>57</v>
      </c>
      <c r="C5" s="42"/>
      <c r="D5" s="42"/>
      <c r="E5" s="7"/>
      <c r="F5" s="42" t="s">
        <v>58</v>
      </c>
      <c r="G5" s="42"/>
      <c r="H5" s="42"/>
      <c r="I5" s="7"/>
      <c r="J5" s="42" t="s">
        <v>57</v>
      </c>
      <c r="K5" s="42"/>
      <c r="L5" s="42"/>
      <c r="M5" s="7"/>
      <c r="N5" s="42" t="s">
        <v>58</v>
      </c>
      <c r="O5" s="42"/>
      <c r="P5" s="42"/>
    </row>
    <row r="6" spans="1:16" ht="15">
      <c r="A6" s="16" t="s">
        <v>52</v>
      </c>
      <c r="B6" s="11" t="s">
        <v>1</v>
      </c>
      <c r="C6" s="11" t="s">
        <v>52</v>
      </c>
      <c r="D6" s="11" t="s">
        <v>55</v>
      </c>
      <c r="E6" s="11"/>
      <c r="F6" s="11" t="s">
        <v>1</v>
      </c>
      <c r="G6" s="11" t="s">
        <v>52</v>
      </c>
      <c r="H6" s="11" t="s">
        <v>55</v>
      </c>
      <c r="I6" s="11"/>
      <c r="J6" s="11" t="s">
        <v>1</v>
      </c>
      <c r="K6" s="11" t="s">
        <v>52</v>
      </c>
      <c r="L6" s="11" t="s">
        <v>55</v>
      </c>
      <c r="M6" s="11"/>
      <c r="N6" s="11" t="s">
        <v>1</v>
      </c>
      <c r="O6" s="11" t="s">
        <v>52</v>
      </c>
      <c r="P6" s="11" t="s">
        <v>55</v>
      </c>
    </row>
    <row r="7" spans="1:16" ht="1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9"/>
      <c r="N7" s="9"/>
      <c r="O7" s="8"/>
      <c r="P7" s="8"/>
    </row>
    <row r="8" spans="1:16" ht="15">
      <c r="A8" s="8" t="s">
        <v>0</v>
      </c>
      <c r="B8" s="18">
        <f>SUM(B10:B60)</f>
        <v>14844706</v>
      </c>
      <c r="C8" s="18">
        <f>SUM(C10:C60)</f>
        <v>3867028</v>
      </c>
      <c r="D8" s="18">
        <f>SUM(D10:D60)</f>
        <v>10977678</v>
      </c>
      <c r="F8" s="31">
        <f>SUM(F10:F60)</f>
        <v>78979998853</v>
      </c>
      <c r="G8" s="31">
        <f>SUM(G10:G60)</f>
        <v>22248831840</v>
      </c>
      <c r="H8" s="31">
        <f>SUM(H10:H60)</f>
        <v>56731167013</v>
      </c>
      <c r="J8" s="18">
        <f>SUM(J10:J60)</f>
        <v>4843493</v>
      </c>
      <c r="K8" s="18">
        <f>SUM(K10:K60)</f>
        <v>1611064</v>
      </c>
      <c r="L8" s="18">
        <f>SUM(L10:L60)</f>
        <v>3232429</v>
      </c>
      <c r="N8" s="31">
        <f>SUM(N10:N60)</f>
        <v>6782161740</v>
      </c>
      <c r="O8" s="31">
        <f>SUM(O10:O60)</f>
        <v>2460536377</v>
      </c>
      <c r="P8" s="31">
        <f>SUM(P10:P60)</f>
        <v>4321625363</v>
      </c>
    </row>
    <row r="9" spans="1:16" ht="15">
      <c r="A9" s="8"/>
      <c r="F9" s="33"/>
      <c r="G9" s="33"/>
      <c r="H9" s="33"/>
      <c r="N9" s="33"/>
      <c r="O9" s="33"/>
      <c r="P9" s="33"/>
    </row>
    <row r="10" spans="1:16" ht="15">
      <c r="A10" s="32" t="s">
        <v>2</v>
      </c>
      <c r="B10" s="18">
        <f>SUM(C10:D10)</f>
        <v>261344</v>
      </c>
      <c r="C10" s="34">
        <v>82063</v>
      </c>
      <c r="D10" s="34">
        <v>179281</v>
      </c>
      <c r="F10" s="31">
        <f>SUM(G10:H10)</f>
        <v>1133211889</v>
      </c>
      <c r="G10" s="35">
        <v>413997906</v>
      </c>
      <c r="H10" s="35">
        <v>719213983</v>
      </c>
      <c r="J10" s="18">
        <f>SUM(K10:L10)</f>
        <v>65816</v>
      </c>
      <c r="K10" s="34">
        <v>35345</v>
      </c>
      <c r="L10" s="34">
        <v>30471</v>
      </c>
      <c r="N10" s="31">
        <f>SUM(O10:P10)</f>
        <v>77278519</v>
      </c>
      <c r="O10" s="35">
        <v>41402363</v>
      </c>
      <c r="P10" s="35">
        <v>35876156</v>
      </c>
    </row>
    <row r="11" spans="1:16" ht="15">
      <c r="A11" s="32" t="s">
        <v>3</v>
      </c>
      <c r="B11" s="18">
        <f aca="true" t="shared" si="0" ref="B11:B60">SUM(C11:D11)</f>
        <v>47196</v>
      </c>
      <c r="C11" s="34">
        <v>22395</v>
      </c>
      <c r="D11" s="34">
        <v>24801</v>
      </c>
      <c r="F11" s="31">
        <f aca="true" t="shared" si="1" ref="F11:F60">SUM(G11:H11)</f>
        <v>284443621</v>
      </c>
      <c r="G11" s="35">
        <v>138985134</v>
      </c>
      <c r="H11" s="35">
        <v>145458487</v>
      </c>
      <c r="J11" s="18">
        <f aca="true" t="shared" si="2" ref="J11:J60">SUM(K11:L11)</f>
        <v>13561</v>
      </c>
      <c r="K11" s="34">
        <v>5662</v>
      </c>
      <c r="L11" s="34">
        <v>7899</v>
      </c>
      <c r="N11" s="31">
        <f aca="true" t="shared" si="3" ref="N11:N60">SUM(O11:P11)</f>
        <v>20008336</v>
      </c>
      <c r="O11" s="35">
        <v>8891648</v>
      </c>
      <c r="P11" s="35">
        <v>11116688</v>
      </c>
    </row>
    <row r="12" spans="1:16" ht="15">
      <c r="A12" s="32" t="s">
        <v>4</v>
      </c>
      <c r="B12" s="18">
        <f t="shared" si="0"/>
        <v>249743</v>
      </c>
      <c r="C12" s="34">
        <v>61539</v>
      </c>
      <c r="D12" s="34">
        <v>188204</v>
      </c>
      <c r="F12" s="31">
        <f t="shared" si="1"/>
        <v>1253357174</v>
      </c>
      <c r="G12" s="35">
        <v>325688617</v>
      </c>
      <c r="H12" s="35">
        <v>927668557</v>
      </c>
      <c r="J12" s="18">
        <f t="shared" si="2"/>
        <v>85527</v>
      </c>
      <c r="K12" s="34">
        <v>33146</v>
      </c>
      <c r="L12" s="34">
        <v>52381</v>
      </c>
      <c r="N12" s="31">
        <f t="shared" si="3"/>
        <v>109706938</v>
      </c>
      <c r="O12" s="35">
        <v>36244033</v>
      </c>
      <c r="P12" s="35">
        <v>73462905</v>
      </c>
    </row>
    <row r="13" spans="1:16" ht="15">
      <c r="A13" s="32" t="s">
        <v>5</v>
      </c>
      <c r="B13" s="18">
        <f t="shared" si="0"/>
        <v>159092</v>
      </c>
      <c r="C13" s="34">
        <v>56943</v>
      </c>
      <c r="D13" s="34">
        <v>102149</v>
      </c>
      <c r="F13" s="31">
        <f t="shared" si="1"/>
        <v>608109191</v>
      </c>
      <c r="G13" s="35">
        <v>253402002</v>
      </c>
      <c r="H13" s="35">
        <v>354707189</v>
      </c>
      <c r="J13" s="18">
        <f t="shared" si="2"/>
        <v>34425</v>
      </c>
      <c r="K13" s="34">
        <v>16143</v>
      </c>
      <c r="L13" s="34">
        <v>18282</v>
      </c>
      <c r="N13" s="31">
        <f t="shared" si="3"/>
        <v>31191163</v>
      </c>
      <c r="O13" s="35">
        <v>16670269</v>
      </c>
      <c r="P13" s="35">
        <v>14520894</v>
      </c>
    </row>
    <row r="14" spans="1:16" ht="15">
      <c r="A14" s="32" t="s">
        <v>6</v>
      </c>
      <c r="B14" s="18">
        <f t="shared" si="0"/>
        <v>1587983</v>
      </c>
      <c r="C14" s="34">
        <v>364283</v>
      </c>
      <c r="D14" s="34">
        <v>1223700</v>
      </c>
      <c r="F14" s="31">
        <f t="shared" si="1"/>
        <v>11546198727</v>
      </c>
      <c r="G14" s="35">
        <v>2873703847</v>
      </c>
      <c r="H14" s="35">
        <v>8672494880</v>
      </c>
      <c r="J14" s="18">
        <f t="shared" si="2"/>
        <v>724684</v>
      </c>
      <c r="K14" s="34">
        <v>191063</v>
      </c>
      <c r="L14" s="34">
        <v>533621</v>
      </c>
      <c r="N14" s="31">
        <f t="shared" si="3"/>
        <v>1422322386</v>
      </c>
      <c r="O14" s="35">
        <v>464914727</v>
      </c>
      <c r="P14" s="35">
        <v>957407659</v>
      </c>
    </row>
    <row r="15" spans="1:16" ht="15">
      <c r="A15" s="32" t="s">
        <v>7</v>
      </c>
      <c r="B15" s="18">
        <f t="shared" si="0"/>
        <v>259007</v>
      </c>
      <c r="C15" s="34">
        <v>70367</v>
      </c>
      <c r="D15" s="34">
        <v>188640</v>
      </c>
      <c r="F15" s="31">
        <f t="shared" si="1"/>
        <v>1416554267</v>
      </c>
      <c r="G15" s="35">
        <v>446155273</v>
      </c>
      <c r="H15" s="35">
        <v>970398994</v>
      </c>
      <c r="J15" s="18">
        <f t="shared" si="2"/>
        <v>113382</v>
      </c>
      <c r="K15" s="34">
        <v>45025</v>
      </c>
      <c r="L15" s="34">
        <v>68357</v>
      </c>
      <c r="N15" s="31">
        <f t="shared" si="3"/>
        <v>165760249</v>
      </c>
      <c r="O15" s="35">
        <v>68985773</v>
      </c>
      <c r="P15" s="35">
        <v>96774476</v>
      </c>
    </row>
    <row r="16" spans="1:16" ht="15">
      <c r="A16" s="32" t="s">
        <v>8</v>
      </c>
      <c r="B16" s="18">
        <f t="shared" si="0"/>
        <v>159400</v>
      </c>
      <c r="C16" s="34">
        <v>50354</v>
      </c>
      <c r="D16" s="34">
        <v>109046</v>
      </c>
      <c r="F16" s="31">
        <f t="shared" si="1"/>
        <v>988322318</v>
      </c>
      <c r="G16" s="35">
        <v>340011440</v>
      </c>
      <c r="H16" s="35">
        <v>648310878</v>
      </c>
      <c r="J16" s="18">
        <f t="shared" si="2"/>
        <v>57133</v>
      </c>
      <c r="K16" s="34">
        <v>26232</v>
      </c>
      <c r="L16" s="34">
        <v>30901</v>
      </c>
      <c r="N16" s="31">
        <f t="shared" si="3"/>
        <v>87688338</v>
      </c>
      <c r="O16" s="35">
        <v>43700286</v>
      </c>
      <c r="P16" s="35">
        <v>43988052</v>
      </c>
    </row>
    <row r="17" spans="1:16" ht="15">
      <c r="A17" s="32" t="s">
        <v>9</v>
      </c>
      <c r="B17" s="18">
        <f t="shared" si="0"/>
        <v>44442</v>
      </c>
      <c r="C17" s="34">
        <v>22444</v>
      </c>
      <c r="D17" s="34">
        <v>21998</v>
      </c>
      <c r="F17" s="31">
        <f t="shared" si="1"/>
        <v>229348653</v>
      </c>
      <c r="G17" s="35">
        <v>114842477</v>
      </c>
      <c r="H17" s="35">
        <v>114506176</v>
      </c>
      <c r="J17" s="18">
        <f t="shared" si="2"/>
        <v>12584</v>
      </c>
      <c r="K17" s="34">
        <v>7622</v>
      </c>
      <c r="L17" s="34">
        <v>4962</v>
      </c>
      <c r="N17" s="31">
        <f t="shared" si="3"/>
        <v>24356356</v>
      </c>
      <c r="O17" s="35">
        <v>17562228</v>
      </c>
      <c r="P17" s="35">
        <v>6794128</v>
      </c>
    </row>
    <row r="18" spans="1:16" ht="15">
      <c r="A18" s="32" t="s">
        <v>54</v>
      </c>
      <c r="B18" s="18">
        <f t="shared" si="0"/>
        <v>52063</v>
      </c>
      <c r="C18" s="21" t="s">
        <v>60</v>
      </c>
      <c r="D18" s="34">
        <v>52063</v>
      </c>
      <c r="F18" s="31">
        <f t="shared" si="1"/>
        <v>381506469</v>
      </c>
      <c r="G18" s="21" t="s">
        <v>60</v>
      </c>
      <c r="H18" s="35">
        <v>381506469</v>
      </c>
      <c r="J18" s="18">
        <f t="shared" si="2"/>
        <v>4067</v>
      </c>
      <c r="K18" s="21" t="s">
        <v>60</v>
      </c>
      <c r="L18" s="34">
        <v>4067</v>
      </c>
      <c r="N18" s="31">
        <f t="shared" si="3"/>
        <v>12672031</v>
      </c>
      <c r="O18" s="21" t="s">
        <v>60</v>
      </c>
      <c r="P18" s="35">
        <v>12672031</v>
      </c>
    </row>
    <row r="19" spans="1:16" ht="15">
      <c r="A19" s="32" t="s">
        <v>10</v>
      </c>
      <c r="B19" s="18">
        <f t="shared" si="0"/>
        <v>832350</v>
      </c>
      <c r="C19" s="34">
        <v>162738</v>
      </c>
      <c r="D19" s="34">
        <v>669612</v>
      </c>
      <c r="F19" s="31">
        <f t="shared" si="1"/>
        <v>3807689904</v>
      </c>
      <c r="G19" s="35">
        <v>772154002</v>
      </c>
      <c r="H19" s="35">
        <v>3035535902</v>
      </c>
      <c r="J19" s="18">
        <f t="shared" si="2"/>
        <v>184912</v>
      </c>
      <c r="K19" s="34">
        <v>50774</v>
      </c>
      <c r="L19" s="34">
        <v>134138</v>
      </c>
      <c r="N19" s="31">
        <f t="shared" si="3"/>
        <v>210047892</v>
      </c>
      <c r="O19" s="35">
        <v>68424583</v>
      </c>
      <c r="P19" s="35">
        <v>141623309</v>
      </c>
    </row>
    <row r="20" spans="1:16" ht="15">
      <c r="A20" s="32" t="s">
        <v>11</v>
      </c>
      <c r="B20" s="18">
        <f t="shared" si="0"/>
        <v>487435</v>
      </c>
      <c r="C20" s="34">
        <v>115230</v>
      </c>
      <c r="D20" s="34">
        <v>372205</v>
      </c>
      <c r="F20" s="31">
        <f t="shared" si="1"/>
        <v>2112367560</v>
      </c>
      <c r="G20" s="35">
        <v>543364621</v>
      </c>
      <c r="H20" s="35">
        <v>1569002939</v>
      </c>
      <c r="J20" s="18">
        <f t="shared" si="2"/>
        <v>113846</v>
      </c>
      <c r="K20" s="34">
        <v>53087</v>
      </c>
      <c r="L20" s="34">
        <v>60759</v>
      </c>
      <c r="N20" s="31">
        <f t="shared" si="3"/>
        <v>130243513</v>
      </c>
      <c r="O20" s="35">
        <v>54076399</v>
      </c>
      <c r="P20" s="35">
        <v>76167114</v>
      </c>
    </row>
    <row r="21" spans="1:16" ht="15">
      <c r="A21" s="32" t="s">
        <v>12</v>
      </c>
      <c r="B21" s="18">
        <f t="shared" si="0"/>
        <v>67412</v>
      </c>
      <c r="C21" s="34">
        <v>51031</v>
      </c>
      <c r="D21" s="34">
        <v>16381</v>
      </c>
      <c r="F21" s="31">
        <f t="shared" si="1"/>
        <v>364838991</v>
      </c>
      <c r="G21" s="35">
        <v>269022845</v>
      </c>
      <c r="H21" s="35">
        <v>95816146</v>
      </c>
      <c r="J21" s="18">
        <f t="shared" si="2"/>
        <v>20697</v>
      </c>
      <c r="K21" s="34">
        <v>18274</v>
      </c>
      <c r="L21" s="34">
        <v>2423</v>
      </c>
      <c r="N21" s="31">
        <f t="shared" si="3"/>
        <v>25053588</v>
      </c>
      <c r="O21" s="35">
        <v>23763184</v>
      </c>
      <c r="P21" s="35">
        <v>1290404</v>
      </c>
    </row>
    <row r="22" spans="1:16" ht="15">
      <c r="A22" s="32" t="s">
        <v>13</v>
      </c>
      <c r="B22" s="18">
        <f t="shared" si="0"/>
        <v>76236</v>
      </c>
      <c r="C22" s="34">
        <v>21400</v>
      </c>
      <c r="D22" s="34">
        <v>54836</v>
      </c>
      <c r="F22" s="31">
        <f t="shared" si="1"/>
        <v>341638399</v>
      </c>
      <c r="G22" s="35">
        <v>123486425</v>
      </c>
      <c r="H22" s="35">
        <v>218151974</v>
      </c>
      <c r="J22" s="18">
        <f t="shared" si="2"/>
        <v>33124</v>
      </c>
      <c r="K22" s="34">
        <v>10775</v>
      </c>
      <c r="L22" s="34">
        <v>22349</v>
      </c>
      <c r="N22" s="31">
        <f t="shared" si="3"/>
        <v>29575971</v>
      </c>
      <c r="O22" s="35">
        <v>11280406</v>
      </c>
      <c r="P22" s="35">
        <v>18295565</v>
      </c>
    </row>
    <row r="23" spans="1:16" ht="15">
      <c r="A23" s="32" t="s">
        <v>14</v>
      </c>
      <c r="B23" s="18">
        <f t="shared" si="0"/>
        <v>537657</v>
      </c>
      <c r="C23" s="34">
        <v>103391</v>
      </c>
      <c r="D23" s="34">
        <v>434266</v>
      </c>
      <c r="F23" s="31">
        <f t="shared" si="1"/>
        <v>3102088814</v>
      </c>
      <c r="G23" s="35">
        <v>652359234</v>
      </c>
      <c r="H23" s="35">
        <v>2449729580</v>
      </c>
      <c r="J23" s="18">
        <f t="shared" si="2"/>
        <v>219235</v>
      </c>
      <c r="K23" s="34">
        <v>49982</v>
      </c>
      <c r="L23" s="34">
        <v>169253</v>
      </c>
      <c r="N23" s="31">
        <f t="shared" si="3"/>
        <v>278395628</v>
      </c>
      <c r="O23" s="35">
        <v>92078187</v>
      </c>
      <c r="P23" s="35">
        <v>186317441</v>
      </c>
    </row>
    <row r="24" spans="1:16" ht="15">
      <c r="A24" s="32" t="s">
        <v>15</v>
      </c>
      <c r="B24" s="18">
        <f t="shared" si="0"/>
        <v>290885</v>
      </c>
      <c r="C24" s="34">
        <v>83032</v>
      </c>
      <c r="D24" s="34">
        <v>207853</v>
      </c>
      <c r="F24" s="31">
        <f t="shared" si="1"/>
        <v>1245793591</v>
      </c>
      <c r="G24" s="35">
        <v>384164299</v>
      </c>
      <c r="H24" s="35">
        <v>861629292</v>
      </c>
      <c r="J24" s="18">
        <f t="shared" si="2"/>
        <v>119230</v>
      </c>
      <c r="K24" s="34">
        <v>44196</v>
      </c>
      <c r="L24" s="34">
        <v>75034</v>
      </c>
      <c r="N24" s="31">
        <f t="shared" si="3"/>
        <v>135711671</v>
      </c>
      <c r="O24" s="35">
        <v>38636558</v>
      </c>
      <c r="P24" s="35">
        <v>97075113</v>
      </c>
    </row>
    <row r="25" spans="1:16" ht="15">
      <c r="A25" s="32" t="s">
        <v>16</v>
      </c>
      <c r="B25" s="18">
        <f t="shared" si="0"/>
        <v>157568</v>
      </c>
      <c r="C25" s="34">
        <v>40995</v>
      </c>
      <c r="D25" s="34">
        <v>116573</v>
      </c>
      <c r="F25" s="31">
        <f t="shared" si="1"/>
        <v>820025496</v>
      </c>
      <c r="G25" s="35">
        <v>278887106</v>
      </c>
      <c r="H25" s="35">
        <v>541138390</v>
      </c>
      <c r="J25" s="18">
        <f t="shared" si="2"/>
        <v>84909</v>
      </c>
      <c r="K25" s="34">
        <v>29343</v>
      </c>
      <c r="L25" s="34">
        <v>55566</v>
      </c>
      <c r="N25" s="31">
        <f t="shared" si="3"/>
        <v>81976781</v>
      </c>
      <c r="O25" s="35">
        <v>24891356</v>
      </c>
      <c r="P25" s="35">
        <v>57085425</v>
      </c>
    </row>
    <row r="26" spans="1:16" ht="15">
      <c r="A26" s="32" t="s">
        <v>17</v>
      </c>
      <c r="B26" s="18">
        <f t="shared" si="0"/>
        <v>181455</v>
      </c>
      <c r="C26" s="34">
        <v>48518</v>
      </c>
      <c r="D26" s="34">
        <v>132937</v>
      </c>
      <c r="F26" s="31">
        <f t="shared" si="1"/>
        <v>770679151</v>
      </c>
      <c r="G26" s="35">
        <v>241148934</v>
      </c>
      <c r="H26" s="35">
        <v>529530217</v>
      </c>
      <c r="J26" s="18">
        <f t="shared" si="2"/>
        <v>65578</v>
      </c>
      <c r="K26" s="34">
        <v>18755</v>
      </c>
      <c r="L26" s="34">
        <v>46823</v>
      </c>
      <c r="N26" s="31">
        <f t="shared" si="3"/>
        <v>62964629</v>
      </c>
      <c r="O26" s="35">
        <v>20736005</v>
      </c>
      <c r="P26" s="35">
        <v>42228624</v>
      </c>
    </row>
    <row r="27" spans="1:16" ht="15">
      <c r="A27" s="32" t="s">
        <v>18</v>
      </c>
      <c r="B27" s="18">
        <f t="shared" si="0"/>
        <v>218913</v>
      </c>
      <c r="C27" s="34">
        <v>70887</v>
      </c>
      <c r="D27" s="34">
        <v>148026</v>
      </c>
      <c r="F27" s="31">
        <f t="shared" si="1"/>
        <v>908920959</v>
      </c>
      <c r="G27" s="35">
        <v>344614097</v>
      </c>
      <c r="H27" s="35">
        <v>564306862</v>
      </c>
      <c r="J27" s="18">
        <f t="shared" si="2"/>
        <v>53043</v>
      </c>
      <c r="K27" s="34">
        <v>24200</v>
      </c>
      <c r="L27" s="34">
        <v>28843</v>
      </c>
      <c r="N27" s="31">
        <f t="shared" si="3"/>
        <v>54315302</v>
      </c>
      <c r="O27" s="35">
        <v>26837651</v>
      </c>
      <c r="P27" s="35">
        <v>27477651</v>
      </c>
    </row>
    <row r="28" spans="1:16" ht="15">
      <c r="A28" s="32" t="s">
        <v>19</v>
      </c>
      <c r="B28" s="18">
        <f t="shared" si="0"/>
        <v>237701</v>
      </c>
      <c r="C28" s="34">
        <v>68490</v>
      </c>
      <c r="D28" s="34">
        <v>169211</v>
      </c>
      <c r="F28" s="31">
        <f t="shared" si="1"/>
        <v>975174827</v>
      </c>
      <c r="G28" s="35">
        <v>334479879</v>
      </c>
      <c r="H28" s="35">
        <v>640694948</v>
      </c>
      <c r="J28" s="18">
        <f t="shared" si="2"/>
        <v>54433</v>
      </c>
      <c r="K28" s="34">
        <v>22849</v>
      </c>
      <c r="L28" s="34">
        <v>31584</v>
      </c>
      <c r="N28" s="31">
        <f t="shared" si="3"/>
        <v>56987726</v>
      </c>
      <c r="O28" s="35">
        <v>24661050</v>
      </c>
      <c r="P28" s="35">
        <v>32326676</v>
      </c>
    </row>
    <row r="29" spans="1:16" ht="15">
      <c r="A29" s="32" t="s">
        <v>20</v>
      </c>
      <c r="B29" s="18">
        <f t="shared" si="0"/>
        <v>62474</v>
      </c>
      <c r="C29" s="34">
        <v>17826</v>
      </c>
      <c r="D29" s="34">
        <v>44648</v>
      </c>
      <c r="F29" s="31">
        <f t="shared" si="1"/>
        <v>271615080</v>
      </c>
      <c r="G29" s="35">
        <v>85879646</v>
      </c>
      <c r="H29" s="35">
        <v>185735434</v>
      </c>
      <c r="J29" s="18">
        <f t="shared" si="2"/>
        <v>24936</v>
      </c>
      <c r="K29" s="34">
        <v>8667</v>
      </c>
      <c r="L29" s="34">
        <v>16269</v>
      </c>
      <c r="N29" s="31">
        <f t="shared" si="3"/>
        <v>25624903</v>
      </c>
      <c r="O29" s="35">
        <v>8908705</v>
      </c>
      <c r="P29" s="35">
        <v>16716198</v>
      </c>
    </row>
    <row r="30" spans="1:16" ht="15">
      <c r="A30" s="32" t="s">
        <v>21</v>
      </c>
      <c r="B30" s="18">
        <f t="shared" si="0"/>
        <v>265253</v>
      </c>
      <c r="C30" s="34">
        <v>75074</v>
      </c>
      <c r="D30" s="34">
        <v>190179</v>
      </c>
      <c r="F30" s="31">
        <f t="shared" si="1"/>
        <v>1578234431</v>
      </c>
      <c r="G30" s="35">
        <v>423564352</v>
      </c>
      <c r="H30" s="35">
        <v>1154670079</v>
      </c>
      <c r="J30" s="18">
        <f t="shared" si="2"/>
        <v>76982</v>
      </c>
      <c r="K30" s="34">
        <v>14052</v>
      </c>
      <c r="L30" s="34">
        <v>62930</v>
      </c>
      <c r="N30" s="31">
        <f t="shared" si="3"/>
        <v>154713268</v>
      </c>
      <c r="O30" s="35">
        <v>46192351</v>
      </c>
      <c r="P30" s="35">
        <v>108520917</v>
      </c>
    </row>
    <row r="31" spans="1:16" ht="15">
      <c r="A31" s="32" t="s">
        <v>22</v>
      </c>
      <c r="B31" s="18">
        <f t="shared" si="0"/>
        <v>304569</v>
      </c>
      <c r="C31" s="34">
        <v>96017</v>
      </c>
      <c r="D31" s="34">
        <v>208552</v>
      </c>
      <c r="F31" s="31">
        <f t="shared" si="1"/>
        <v>1844965040</v>
      </c>
      <c r="G31" s="35">
        <v>627474280</v>
      </c>
      <c r="H31" s="35">
        <v>1217490760</v>
      </c>
      <c r="J31" s="18">
        <f t="shared" si="2"/>
        <v>90890</v>
      </c>
      <c r="K31" s="34">
        <v>33930</v>
      </c>
      <c r="L31" s="34">
        <v>56960</v>
      </c>
      <c r="N31" s="31">
        <f t="shared" si="3"/>
        <v>128081673</v>
      </c>
      <c r="O31" s="35">
        <v>50169718</v>
      </c>
      <c r="P31" s="35">
        <v>77911955</v>
      </c>
    </row>
    <row r="32" spans="1:16" ht="15">
      <c r="A32" s="32" t="s">
        <v>23</v>
      </c>
      <c r="B32" s="18">
        <f t="shared" si="0"/>
        <v>358189</v>
      </c>
      <c r="C32" s="34">
        <v>120317</v>
      </c>
      <c r="D32" s="34">
        <v>237872</v>
      </c>
      <c r="F32" s="31">
        <f t="shared" si="1"/>
        <v>1934373592</v>
      </c>
      <c r="G32" s="35">
        <v>753397772</v>
      </c>
      <c r="H32" s="35">
        <v>1180975820</v>
      </c>
      <c r="J32" s="18">
        <f t="shared" si="2"/>
        <v>188320</v>
      </c>
      <c r="K32" s="34">
        <v>73998</v>
      </c>
      <c r="L32" s="34">
        <v>114322</v>
      </c>
      <c r="N32" s="31">
        <f t="shared" si="3"/>
        <v>285336832</v>
      </c>
      <c r="O32" s="35">
        <v>143624566</v>
      </c>
      <c r="P32" s="35">
        <v>141712266</v>
      </c>
    </row>
    <row r="33" spans="1:16" ht="15">
      <c r="A33" s="32" t="s">
        <v>24</v>
      </c>
      <c r="B33" s="18">
        <f t="shared" si="0"/>
        <v>255565</v>
      </c>
      <c r="C33" s="34">
        <v>71299</v>
      </c>
      <c r="D33" s="34">
        <v>184266</v>
      </c>
      <c r="F33" s="31">
        <f t="shared" si="1"/>
        <v>1449349568</v>
      </c>
      <c r="G33" s="35">
        <v>453148346</v>
      </c>
      <c r="H33" s="35">
        <v>996201222</v>
      </c>
      <c r="J33" s="18">
        <f t="shared" si="2"/>
        <v>122518</v>
      </c>
      <c r="K33" s="34">
        <v>33150</v>
      </c>
      <c r="L33" s="34">
        <v>89368</v>
      </c>
      <c r="N33" s="31">
        <f t="shared" si="3"/>
        <v>167192335</v>
      </c>
      <c r="O33" s="35">
        <v>55881835</v>
      </c>
      <c r="P33" s="35">
        <v>111310500</v>
      </c>
    </row>
    <row r="34" spans="1:16" ht="15">
      <c r="A34" s="32" t="s">
        <v>25</v>
      </c>
      <c r="B34" s="18">
        <f t="shared" si="0"/>
        <v>171044</v>
      </c>
      <c r="C34" s="34">
        <v>49123</v>
      </c>
      <c r="D34" s="34">
        <v>121921</v>
      </c>
      <c r="F34" s="31">
        <f t="shared" si="1"/>
        <v>637356432</v>
      </c>
      <c r="G34" s="35">
        <v>219232176</v>
      </c>
      <c r="H34" s="35">
        <v>418124256</v>
      </c>
      <c r="J34" s="18">
        <f t="shared" si="2"/>
        <v>33131</v>
      </c>
      <c r="K34" s="34">
        <v>13150</v>
      </c>
      <c r="L34" s="34">
        <v>19981</v>
      </c>
      <c r="N34" s="31">
        <f t="shared" si="3"/>
        <v>40331747</v>
      </c>
      <c r="O34" s="35">
        <v>15538110</v>
      </c>
      <c r="P34" s="35">
        <v>24793637</v>
      </c>
    </row>
    <row r="35" spans="1:16" ht="15">
      <c r="A35" s="32" t="s">
        <v>26</v>
      </c>
      <c r="B35" s="18">
        <f t="shared" si="0"/>
        <v>286501</v>
      </c>
      <c r="C35" s="34">
        <v>75321</v>
      </c>
      <c r="D35" s="34">
        <v>211180</v>
      </c>
      <c r="F35" s="31">
        <f t="shared" si="1"/>
        <v>1176942111</v>
      </c>
      <c r="G35" s="35">
        <v>316623171</v>
      </c>
      <c r="H35" s="35">
        <v>860318940</v>
      </c>
      <c r="J35" s="18">
        <f t="shared" si="2"/>
        <v>85319</v>
      </c>
      <c r="K35" s="34">
        <v>27983</v>
      </c>
      <c r="L35" s="34">
        <v>57336</v>
      </c>
      <c r="N35" s="31">
        <f t="shared" si="3"/>
        <v>84760426</v>
      </c>
      <c r="O35" s="35">
        <v>28241244</v>
      </c>
      <c r="P35" s="35">
        <v>56519182</v>
      </c>
    </row>
    <row r="36" spans="1:16" ht="15">
      <c r="A36" s="32" t="s">
        <v>27</v>
      </c>
      <c r="B36" s="18">
        <f t="shared" si="0"/>
        <v>51624</v>
      </c>
      <c r="C36" s="34">
        <v>20515</v>
      </c>
      <c r="D36" s="34">
        <v>31109</v>
      </c>
      <c r="F36" s="31">
        <f t="shared" si="1"/>
        <v>223376349</v>
      </c>
      <c r="G36" s="35">
        <v>88382366</v>
      </c>
      <c r="H36" s="35">
        <v>134993983</v>
      </c>
      <c r="J36" s="18">
        <f t="shared" si="2"/>
        <v>26426</v>
      </c>
      <c r="K36" s="34">
        <v>12421</v>
      </c>
      <c r="L36" s="34">
        <v>14005</v>
      </c>
      <c r="N36" s="31">
        <f t="shared" si="3"/>
        <v>29429057</v>
      </c>
      <c r="O36" s="35">
        <v>13498238</v>
      </c>
      <c r="P36" s="35">
        <v>15930819</v>
      </c>
    </row>
    <row r="37" spans="1:16" ht="15">
      <c r="A37" s="32" t="s">
        <v>28</v>
      </c>
      <c r="B37" s="18">
        <f t="shared" si="0"/>
        <v>109602</v>
      </c>
      <c r="C37" s="34">
        <v>28892</v>
      </c>
      <c r="D37" s="34">
        <v>80710</v>
      </c>
      <c r="F37" s="31">
        <f t="shared" si="1"/>
        <v>535516675</v>
      </c>
      <c r="G37" s="35">
        <v>144914397</v>
      </c>
      <c r="H37" s="35">
        <v>390602278</v>
      </c>
      <c r="J37" s="18">
        <f t="shared" si="2"/>
        <v>41815</v>
      </c>
      <c r="K37" s="34">
        <v>13070</v>
      </c>
      <c r="L37" s="34">
        <v>28745</v>
      </c>
      <c r="N37" s="31">
        <f t="shared" si="3"/>
        <v>42469518</v>
      </c>
      <c r="O37" s="35">
        <v>13659092</v>
      </c>
      <c r="P37" s="35">
        <v>28810426</v>
      </c>
    </row>
    <row r="38" spans="1:16" ht="15">
      <c r="A38" s="32" t="s">
        <v>29</v>
      </c>
      <c r="B38" s="18">
        <f t="shared" si="0"/>
        <v>102909</v>
      </c>
      <c r="C38" s="34">
        <v>26980</v>
      </c>
      <c r="D38" s="34">
        <v>75929</v>
      </c>
      <c r="F38" s="31">
        <f t="shared" si="1"/>
        <v>578472891</v>
      </c>
      <c r="G38" s="35">
        <v>154171506</v>
      </c>
      <c r="H38" s="35">
        <v>424301385</v>
      </c>
      <c r="J38" s="18">
        <f t="shared" si="2"/>
        <v>34033</v>
      </c>
      <c r="K38" s="34">
        <v>9988</v>
      </c>
      <c r="L38" s="34">
        <v>24045</v>
      </c>
      <c r="N38" s="31">
        <f t="shared" si="3"/>
        <v>49050574</v>
      </c>
      <c r="O38" s="35">
        <v>13078469</v>
      </c>
      <c r="P38" s="35">
        <v>35972105</v>
      </c>
    </row>
    <row r="39" spans="1:16" ht="15">
      <c r="A39" s="32" t="s">
        <v>30</v>
      </c>
      <c r="B39" s="18">
        <f t="shared" si="0"/>
        <v>57969</v>
      </c>
      <c r="C39" s="34">
        <v>15143</v>
      </c>
      <c r="D39" s="34">
        <v>42826</v>
      </c>
      <c r="F39" s="31">
        <f t="shared" si="1"/>
        <v>292602726</v>
      </c>
      <c r="G39" s="35">
        <v>88082212</v>
      </c>
      <c r="H39" s="35">
        <v>204520514</v>
      </c>
      <c r="J39" s="18">
        <f t="shared" si="2"/>
        <v>29523</v>
      </c>
      <c r="K39" s="34">
        <v>10392</v>
      </c>
      <c r="L39" s="34">
        <v>19131</v>
      </c>
      <c r="N39" s="31">
        <f t="shared" si="3"/>
        <v>36412942</v>
      </c>
      <c r="O39" s="35">
        <v>13418392</v>
      </c>
      <c r="P39" s="35">
        <v>22994550</v>
      </c>
    </row>
    <row r="40" spans="1:16" ht="15">
      <c r="A40" s="32" t="s">
        <v>31</v>
      </c>
      <c r="B40" s="18">
        <f t="shared" si="0"/>
        <v>433149</v>
      </c>
      <c r="C40" s="34">
        <v>132425</v>
      </c>
      <c r="D40" s="34">
        <v>300724</v>
      </c>
      <c r="F40" s="31">
        <f t="shared" si="1"/>
        <v>2765629778</v>
      </c>
      <c r="G40" s="35">
        <v>842223433</v>
      </c>
      <c r="H40" s="35">
        <v>1923406345</v>
      </c>
      <c r="J40" s="18">
        <f t="shared" si="2"/>
        <v>131116</v>
      </c>
      <c r="K40" s="34">
        <v>31500</v>
      </c>
      <c r="L40" s="34">
        <v>99616</v>
      </c>
      <c r="N40" s="31">
        <f t="shared" si="3"/>
        <v>182291892</v>
      </c>
      <c r="O40" s="35">
        <v>59591331</v>
      </c>
      <c r="P40" s="35">
        <v>122700561</v>
      </c>
    </row>
    <row r="41" spans="1:16" ht="15">
      <c r="A41" s="32" t="s">
        <v>32</v>
      </c>
      <c r="B41" s="18">
        <f t="shared" si="0"/>
        <v>113645</v>
      </c>
      <c r="C41" s="34">
        <v>41691</v>
      </c>
      <c r="D41" s="34">
        <v>71954</v>
      </c>
      <c r="F41" s="31">
        <f t="shared" si="1"/>
        <v>496290997</v>
      </c>
      <c r="G41" s="35">
        <v>206723186</v>
      </c>
      <c r="H41" s="35">
        <v>289567811</v>
      </c>
      <c r="J41" s="18">
        <f t="shared" si="2"/>
        <v>27640</v>
      </c>
      <c r="K41" s="34">
        <v>13742</v>
      </c>
      <c r="L41" s="34">
        <v>13898</v>
      </c>
      <c r="N41" s="31">
        <f t="shared" si="3"/>
        <v>35596999</v>
      </c>
      <c r="O41" s="35">
        <v>20130632</v>
      </c>
      <c r="P41" s="35">
        <v>15466367</v>
      </c>
    </row>
    <row r="42" spans="1:16" ht="15">
      <c r="A42" s="32" t="s">
        <v>33</v>
      </c>
      <c r="B42" s="18">
        <f t="shared" si="0"/>
        <v>1118447</v>
      </c>
      <c r="C42" s="34">
        <v>236307</v>
      </c>
      <c r="D42" s="34">
        <v>882140</v>
      </c>
      <c r="F42" s="31">
        <f t="shared" si="1"/>
        <v>7271251654</v>
      </c>
      <c r="G42" s="35">
        <v>1543878430</v>
      </c>
      <c r="H42" s="35">
        <v>5727373224</v>
      </c>
      <c r="J42" s="18">
        <f t="shared" si="2"/>
        <v>235782</v>
      </c>
      <c r="K42" s="34">
        <v>43676</v>
      </c>
      <c r="L42" s="34">
        <v>192106</v>
      </c>
      <c r="N42" s="31">
        <f t="shared" si="3"/>
        <v>368070967</v>
      </c>
      <c r="O42" s="35">
        <v>83163643</v>
      </c>
      <c r="P42" s="35">
        <v>284907324</v>
      </c>
    </row>
    <row r="43" spans="1:16" ht="15">
      <c r="A43" s="32" t="s">
        <v>34</v>
      </c>
      <c r="B43" s="18">
        <f t="shared" si="0"/>
        <v>505927</v>
      </c>
      <c r="C43" s="34">
        <v>132927</v>
      </c>
      <c r="D43" s="34">
        <v>373000</v>
      </c>
      <c r="F43" s="31">
        <f t="shared" si="1"/>
        <v>2330686606</v>
      </c>
      <c r="G43" s="35">
        <v>686734362</v>
      </c>
      <c r="H43" s="35">
        <v>1643952244</v>
      </c>
      <c r="J43" s="18">
        <f t="shared" si="2"/>
        <v>141551</v>
      </c>
      <c r="K43" s="34">
        <v>44791</v>
      </c>
      <c r="L43" s="34">
        <v>96760</v>
      </c>
      <c r="N43" s="31">
        <f t="shared" si="3"/>
        <v>161498443</v>
      </c>
      <c r="O43" s="35">
        <v>55402055</v>
      </c>
      <c r="P43" s="35">
        <v>106096388</v>
      </c>
    </row>
    <row r="44" spans="1:16" ht="15">
      <c r="A44" s="32" t="s">
        <v>35</v>
      </c>
      <c r="B44" s="18">
        <f t="shared" si="0"/>
        <v>40324</v>
      </c>
      <c r="C44" s="34">
        <v>15517</v>
      </c>
      <c r="D44" s="34">
        <v>24807</v>
      </c>
      <c r="F44" s="31">
        <f t="shared" si="1"/>
        <v>196146182</v>
      </c>
      <c r="G44" s="35">
        <v>80896674</v>
      </c>
      <c r="H44" s="35">
        <v>115249508</v>
      </c>
      <c r="J44" s="18">
        <f t="shared" si="2"/>
        <v>25013</v>
      </c>
      <c r="K44" s="34">
        <v>8940</v>
      </c>
      <c r="L44" s="34">
        <v>16073</v>
      </c>
      <c r="N44" s="31">
        <f t="shared" si="3"/>
        <v>25381978</v>
      </c>
      <c r="O44" s="35">
        <v>10731056</v>
      </c>
      <c r="P44" s="35">
        <v>14650922</v>
      </c>
    </row>
    <row r="45" spans="1:16" ht="15">
      <c r="A45" s="32" t="s">
        <v>36</v>
      </c>
      <c r="B45" s="18">
        <f t="shared" si="0"/>
        <v>503131</v>
      </c>
      <c r="C45" s="34">
        <v>108563</v>
      </c>
      <c r="D45" s="34">
        <v>394568</v>
      </c>
      <c r="F45" s="31">
        <f t="shared" si="1"/>
        <v>2528710424</v>
      </c>
      <c r="G45" s="35">
        <v>632944922</v>
      </c>
      <c r="H45" s="35">
        <v>1895765502</v>
      </c>
      <c r="J45" s="18">
        <f t="shared" si="2"/>
        <v>202584</v>
      </c>
      <c r="K45" s="34">
        <v>72490</v>
      </c>
      <c r="L45" s="34">
        <v>130094</v>
      </c>
      <c r="N45" s="31">
        <f t="shared" si="3"/>
        <v>253957466</v>
      </c>
      <c r="O45" s="35">
        <v>86672212</v>
      </c>
      <c r="P45" s="35">
        <v>167285254</v>
      </c>
    </row>
    <row r="46" spans="1:16" ht="15">
      <c r="A46" s="32" t="s">
        <v>37</v>
      </c>
      <c r="B46" s="18">
        <f t="shared" si="0"/>
        <v>192856</v>
      </c>
      <c r="C46" s="34">
        <v>56938</v>
      </c>
      <c r="D46" s="34">
        <v>135918</v>
      </c>
      <c r="F46" s="31">
        <f t="shared" si="1"/>
        <v>791004009</v>
      </c>
      <c r="G46" s="35">
        <v>263739633</v>
      </c>
      <c r="H46" s="35">
        <v>527264376</v>
      </c>
      <c r="J46" s="18">
        <f t="shared" si="2"/>
        <v>46775</v>
      </c>
      <c r="K46" s="34">
        <v>23944</v>
      </c>
      <c r="L46" s="34">
        <v>22831</v>
      </c>
      <c r="N46" s="31">
        <f t="shared" si="3"/>
        <v>43896971</v>
      </c>
      <c r="O46" s="35">
        <v>22814069</v>
      </c>
      <c r="P46" s="35">
        <v>21082902</v>
      </c>
    </row>
    <row r="47" spans="1:16" ht="15">
      <c r="A47" s="32" t="s">
        <v>38</v>
      </c>
      <c r="B47" s="18">
        <f t="shared" si="0"/>
        <v>178086</v>
      </c>
      <c r="C47" s="34">
        <v>65073</v>
      </c>
      <c r="D47" s="34">
        <v>113013</v>
      </c>
      <c r="F47" s="31">
        <f t="shared" si="1"/>
        <v>1013137303</v>
      </c>
      <c r="G47" s="35">
        <v>378614977</v>
      </c>
      <c r="H47" s="35">
        <v>634522326</v>
      </c>
      <c r="J47" s="18">
        <f t="shared" si="2"/>
        <v>82960</v>
      </c>
      <c r="K47" s="34">
        <v>27349</v>
      </c>
      <c r="L47" s="34">
        <v>55611</v>
      </c>
      <c r="N47" s="31">
        <f t="shared" si="3"/>
        <v>138586437</v>
      </c>
      <c r="O47" s="35">
        <v>54905862</v>
      </c>
      <c r="P47" s="35">
        <v>83680575</v>
      </c>
    </row>
    <row r="48" spans="1:16" ht="15">
      <c r="A48" s="32" t="s">
        <v>39</v>
      </c>
      <c r="B48" s="18">
        <f t="shared" si="0"/>
        <v>499885</v>
      </c>
      <c r="C48" s="34">
        <v>140075</v>
      </c>
      <c r="D48" s="34">
        <v>359810</v>
      </c>
      <c r="F48" s="31">
        <f t="shared" si="1"/>
        <v>2714724783</v>
      </c>
      <c r="G48" s="35">
        <v>837535190</v>
      </c>
      <c r="H48" s="35">
        <v>1877189593</v>
      </c>
      <c r="J48" s="18">
        <f t="shared" si="2"/>
        <v>146234</v>
      </c>
      <c r="K48" s="34">
        <v>48031</v>
      </c>
      <c r="L48" s="34">
        <v>98203</v>
      </c>
      <c r="N48" s="31">
        <f t="shared" si="3"/>
        <v>213715916</v>
      </c>
      <c r="O48" s="35">
        <v>92100726</v>
      </c>
      <c r="P48" s="35">
        <v>121615190</v>
      </c>
    </row>
    <row r="49" spans="1:16" ht="15">
      <c r="A49" s="32" t="s">
        <v>40</v>
      </c>
      <c r="B49" s="18">
        <f t="shared" si="0"/>
        <v>44274</v>
      </c>
      <c r="C49" s="34">
        <v>17569</v>
      </c>
      <c r="D49" s="34">
        <v>26705</v>
      </c>
      <c r="F49" s="31">
        <f t="shared" si="1"/>
        <v>267673449</v>
      </c>
      <c r="G49" s="35">
        <v>110314976</v>
      </c>
      <c r="H49" s="35">
        <v>157358473</v>
      </c>
      <c r="J49" s="18">
        <f t="shared" si="2"/>
        <v>13681</v>
      </c>
      <c r="K49" s="34">
        <v>7093</v>
      </c>
      <c r="L49" s="34">
        <v>6588</v>
      </c>
      <c r="N49" s="31">
        <f t="shared" si="3"/>
        <v>16336354</v>
      </c>
      <c r="O49" s="35">
        <v>8067422</v>
      </c>
      <c r="P49" s="35">
        <v>8268932</v>
      </c>
    </row>
    <row r="50" spans="1:16" ht="15">
      <c r="A50" s="32" t="s">
        <v>41</v>
      </c>
      <c r="B50" s="18">
        <f t="shared" si="0"/>
        <v>255408</v>
      </c>
      <c r="C50" s="34">
        <v>76168</v>
      </c>
      <c r="D50" s="34">
        <v>179240</v>
      </c>
      <c r="F50" s="31">
        <f t="shared" si="1"/>
        <v>1077526671</v>
      </c>
      <c r="G50" s="35">
        <v>341361630</v>
      </c>
      <c r="H50" s="35">
        <v>736165041</v>
      </c>
      <c r="J50" s="18">
        <f t="shared" si="2"/>
        <v>52018</v>
      </c>
      <c r="K50" s="34">
        <v>22676</v>
      </c>
      <c r="L50" s="34">
        <v>29342</v>
      </c>
      <c r="N50" s="31">
        <f t="shared" si="3"/>
        <v>64446826</v>
      </c>
      <c r="O50" s="35">
        <v>26108419</v>
      </c>
      <c r="P50" s="35">
        <v>38338407</v>
      </c>
    </row>
    <row r="51" spans="1:16" ht="15">
      <c r="A51" s="32" t="s">
        <v>42</v>
      </c>
      <c r="B51" s="18">
        <f t="shared" si="0"/>
        <v>41845</v>
      </c>
      <c r="C51" s="34">
        <v>12474</v>
      </c>
      <c r="D51" s="34">
        <v>29371</v>
      </c>
      <c r="F51" s="31">
        <f t="shared" si="1"/>
        <v>178052092</v>
      </c>
      <c r="G51" s="35">
        <v>59123241</v>
      </c>
      <c r="H51" s="35">
        <v>118928851</v>
      </c>
      <c r="J51" s="18">
        <f t="shared" si="2"/>
        <v>21901</v>
      </c>
      <c r="K51" s="34">
        <v>6285</v>
      </c>
      <c r="L51" s="34">
        <v>15616</v>
      </c>
      <c r="N51" s="31">
        <f t="shared" si="3"/>
        <v>17643197</v>
      </c>
      <c r="O51" s="35">
        <v>5836172</v>
      </c>
      <c r="P51" s="35">
        <v>11807025</v>
      </c>
    </row>
    <row r="52" spans="1:16" ht="15">
      <c r="A52" s="32" t="s">
        <v>43</v>
      </c>
      <c r="B52" s="18">
        <f t="shared" si="0"/>
        <v>306831</v>
      </c>
      <c r="C52" s="34">
        <v>71174</v>
      </c>
      <c r="D52" s="34">
        <v>235657</v>
      </c>
      <c r="F52" s="31">
        <f t="shared" si="1"/>
        <v>1304884209</v>
      </c>
      <c r="G52" s="35">
        <v>347720064</v>
      </c>
      <c r="H52" s="35">
        <v>957164145</v>
      </c>
      <c r="J52" s="18">
        <f t="shared" si="2"/>
        <v>72472</v>
      </c>
      <c r="K52" s="34">
        <v>27010</v>
      </c>
      <c r="L52" s="34">
        <v>45462</v>
      </c>
      <c r="N52" s="31">
        <f t="shared" si="3"/>
        <v>80302464</v>
      </c>
      <c r="O52" s="35">
        <v>26667009</v>
      </c>
      <c r="P52" s="35">
        <v>53635455</v>
      </c>
    </row>
    <row r="53" spans="1:16" ht="15">
      <c r="A53" s="32" t="s">
        <v>44</v>
      </c>
      <c r="B53" s="18">
        <f t="shared" si="0"/>
        <v>1414099</v>
      </c>
      <c r="C53" s="34">
        <v>280095</v>
      </c>
      <c r="D53" s="34">
        <v>1134004</v>
      </c>
      <c r="F53" s="31">
        <f t="shared" si="1"/>
        <v>6479119312</v>
      </c>
      <c r="G53" s="35">
        <v>1540446536</v>
      </c>
      <c r="H53" s="35">
        <v>4938672776</v>
      </c>
      <c r="J53" s="18">
        <f t="shared" si="2"/>
        <v>280411</v>
      </c>
      <c r="K53" s="34">
        <v>90619</v>
      </c>
      <c r="L53" s="34">
        <v>189792</v>
      </c>
      <c r="N53" s="31">
        <f t="shared" si="3"/>
        <v>329703899</v>
      </c>
      <c r="O53" s="35">
        <v>129677689</v>
      </c>
      <c r="P53" s="35">
        <v>200026210</v>
      </c>
    </row>
    <row r="54" spans="1:16" ht="15">
      <c r="A54" s="32" t="s">
        <v>45</v>
      </c>
      <c r="B54" s="18">
        <f t="shared" si="0"/>
        <v>131145</v>
      </c>
      <c r="C54" s="34">
        <v>53939</v>
      </c>
      <c r="D54" s="34">
        <v>77206</v>
      </c>
      <c r="F54" s="31">
        <f t="shared" si="1"/>
        <v>665575315</v>
      </c>
      <c r="G54" s="35">
        <v>301401427</v>
      </c>
      <c r="H54" s="35">
        <v>364173888</v>
      </c>
      <c r="J54" s="18">
        <f t="shared" si="2"/>
        <v>84231</v>
      </c>
      <c r="K54" s="34">
        <v>29901</v>
      </c>
      <c r="L54" s="34">
        <v>54330</v>
      </c>
      <c r="N54" s="31">
        <f t="shared" si="3"/>
        <v>87137823</v>
      </c>
      <c r="O54" s="35">
        <v>35991946</v>
      </c>
      <c r="P54" s="35">
        <v>51145877</v>
      </c>
    </row>
    <row r="55" spans="1:16" ht="15">
      <c r="A55" s="32" t="s">
        <v>46</v>
      </c>
      <c r="B55" s="18">
        <f t="shared" si="0"/>
        <v>32570</v>
      </c>
      <c r="C55" s="34">
        <v>12667</v>
      </c>
      <c r="D55" s="34">
        <v>19903</v>
      </c>
      <c r="F55" s="31">
        <f t="shared" si="1"/>
        <v>172547143</v>
      </c>
      <c r="G55" s="35">
        <v>74089341</v>
      </c>
      <c r="H55" s="35">
        <v>98457802</v>
      </c>
      <c r="J55" s="18">
        <f t="shared" si="2"/>
        <v>14679</v>
      </c>
      <c r="K55" s="34">
        <v>4317</v>
      </c>
      <c r="L55" s="34">
        <v>10362</v>
      </c>
      <c r="N55" s="31">
        <f t="shared" si="3"/>
        <v>19307233</v>
      </c>
      <c r="O55" s="35">
        <v>8536849</v>
      </c>
      <c r="P55" s="35">
        <v>10770384</v>
      </c>
    </row>
    <row r="56" spans="1:16" ht="15">
      <c r="A56" s="32" t="s">
        <v>47</v>
      </c>
      <c r="B56" s="18">
        <f t="shared" si="0"/>
        <v>402951</v>
      </c>
      <c r="C56" s="34">
        <v>106343</v>
      </c>
      <c r="D56" s="34">
        <v>296608</v>
      </c>
      <c r="F56" s="31">
        <f t="shared" si="1"/>
        <v>1955378697</v>
      </c>
      <c r="G56" s="35">
        <v>585974706</v>
      </c>
      <c r="H56" s="35">
        <v>1369403991</v>
      </c>
      <c r="J56" s="18">
        <f t="shared" si="2"/>
        <v>133520</v>
      </c>
      <c r="K56" s="34">
        <v>61567</v>
      </c>
      <c r="L56" s="34">
        <v>71953</v>
      </c>
      <c r="N56" s="31">
        <f t="shared" si="3"/>
        <v>162898664</v>
      </c>
      <c r="O56" s="35">
        <v>77165482</v>
      </c>
      <c r="P56" s="35">
        <v>85733182</v>
      </c>
    </row>
    <row r="57" spans="1:16" ht="15">
      <c r="A57" s="32" t="s">
        <v>48</v>
      </c>
      <c r="B57" s="18">
        <f t="shared" si="0"/>
        <v>324039</v>
      </c>
      <c r="C57" s="34">
        <v>109790</v>
      </c>
      <c r="D57" s="34">
        <v>214249</v>
      </c>
      <c r="F57" s="31">
        <f t="shared" si="1"/>
        <v>2172107738</v>
      </c>
      <c r="G57" s="35">
        <v>669958622</v>
      </c>
      <c r="H57" s="35">
        <v>1502149116</v>
      </c>
      <c r="J57" s="18">
        <f t="shared" si="2"/>
        <v>139511</v>
      </c>
      <c r="K57" s="34">
        <v>52894</v>
      </c>
      <c r="L57" s="34">
        <v>86617</v>
      </c>
      <c r="N57" s="31">
        <f t="shared" si="3"/>
        <v>317010881</v>
      </c>
      <c r="O57" s="35">
        <v>106391102</v>
      </c>
      <c r="P57" s="35">
        <v>210619779</v>
      </c>
    </row>
    <row r="58" spans="1:16" ht="15">
      <c r="A58" s="32" t="s">
        <v>49</v>
      </c>
      <c r="B58" s="18">
        <f t="shared" si="0"/>
        <v>91820</v>
      </c>
      <c r="C58" s="34">
        <v>35257</v>
      </c>
      <c r="D58" s="34">
        <v>56563</v>
      </c>
      <c r="F58" s="31">
        <f t="shared" si="1"/>
        <v>354978526</v>
      </c>
      <c r="G58" s="35">
        <v>153938852</v>
      </c>
      <c r="H58" s="35">
        <v>201039674</v>
      </c>
      <c r="J58" s="18">
        <f t="shared" si="2"/>
        <v>24984</v>
      </c>
      <c r="K58" s="34">
        <v>11785</v>
      </c>
      <c r="L58" s="34">
        <v>13199</v>
      </c>
      <c r="N58" s="31">
        <f t="shared" si="3"/>
        <v>28304065</v>
      </c>
      <c r="O58" s="35">
        <v>11999806</v>
      </c>
      <c r="P58" s="35">
        <v>16304259</v>
      </c>
    </row>
    <row r="59" spans="1:16" ht="15">
      <c r="A59" s="32" t="s">
        <v>50</v>
      </c>
      <c r="B59" s="18">
        <f t="shared" si="0"/>
        <v>235894</v>
      </c>
      <c r="C59" s="34">
        <v>57765</v>
      </c>
      <c r="D59" s="34">
        <v>178129</v>
      </c>
      <c r="F59" s="31">
        <f t="shared" si="1"/>
        <v>1217570248</v>
      </c>
      <c r="G59" s="35">
        <v>330993341</v>
      </c>
      <c r="H59" s="35">
        <v>886576907</v>
      </c>
      <c r="J59" s="18">
        <f t="shared" si="2"/>
        <v>136483</v>
      </c>
      <c r="K59" s="34">
        <v>45714</v>
      </c>
      <c r="L59" s="34">
        <v>90769</v>
      </c>
      <c r="N59" s="31">
        <f t="shared" si="3"/>
        <v>157706300</v>
      </c>
      <c r="O59" s="35">
        <v>49257444</v>
      </c>
      <c r="P59" s="35">
        <v>108448856</v>
      </c>
    </row>
    <row r="60" spans="1:16" ht="15">
      <c r="A60" s="32" t="s">
        <v>51</v>
      </c>
      <c r="B60" s="18">
        <f t="shared" si="0"/>
        <v>44799</v>
      </c>
      <c r="C60" s="34">
        <v>11664</v>
      </c>
      <c r="D60" s="34">
        <v>33135</v>
      </c>
      <c r="F60" s="31">
        <f t="shared" si="1"/>
        <v>213928821</v>
      </c>
      <c r="G60" s="35">
        <v>54879935</v>
      </c>
      <c r="H60" s="35">
        <v>159048886</v>
      </c>
      <c r="J60" s="18">
        <f t="shared" si="2"/>
        <v>15868</v>
      </c>
      <c r="K60" s="34">
        <v>3466</v>
      </c>
      <c r="L60" s="34">
        <v>12402</v>
      </c>
      <c r="N60" s="31">
        <f t="shared" si="3"/>
        <v>18706673</v>
      </c>
      <c r="O60" s="35">
        <v>3358025</v>
      </c>
      <c r="P60" s="35">
        <v>15348648</v>
      </c>
    </row>
    <row r="61" spans="1:16" ht="15">
      <c r="A61" s="22"/>
      <c r="B61" s="36"/>
      <c r="C61" s="36"/>
      <c r="D61" s="38"/>
      <c r="E61" s="36"/>
      <c r="F61" s="37"/>
      <c r="G61" s="37"/>
      <c r="H61" s="37"/>
      <c r="I61" s="36"/>
      <c r="J61" s="36"/>
      <c r="K61" s="36"/>
      <c r="L61" s="36"/>
      <c r="M61" s="36"/>
      <c r="N61" s="37"/>
      <c r="O61" s="37"/>
      <c r="P61" s="37"/>
    </row>
    <row r="62" spans="1:16" ht="15">
      <c r="A62" s="23" t="s">
        <v>62</v>
      </c>
      <c r="F62" s="33"/>
      <c r="G62" s="33"/>
      <c r="H62" s="33"/>
      <c r="N62" s="33"/>
      <c r="O62" s="33"/>
      <c r="P62" s="33"/>
    </row>
    <row r="63" spans="1:16" ht="15">
      <c r="A63" s="23"/>
      <c r="F63" s="33"/>
      <c r="G63" s="33"/>
      <c r="H63" s="33"/>
      <c r="N63" s="33"/>
      <c r="O63" s="33"/>
      <c r="P63" s="33"/>
    </row>
    <row r="64" spans="1:16" ht="15">
      <c r="A64" s="43" t="s">
        <v>68</v>
      </c>
      <c r="F64" s="33"/>
      <c r="G64" s="33"/>
      <c r="H64" s="33"/>
      <c r="N64" s="33"/>
      <c r="O64" s="33"/>
      <c r="P64" s="33"/>
    </row>
    <row r="65" spans="1:16" ht="15.75">
      <c r="A65" s="6" t="s">
        <v>61</v>
      </c>
      <c r="F65" s="33"/>
      <c r="G65" s="33"/>
      <c r="H65" s="33"/>
      <c r="N65" s="33"/>
      <c r="O65" s="33"/>
      <c r="P65" s="33"/>
    </row>
    <row r="66" spans="14:16" ht="15">
      <c r="N66" s="33"/>
      <c r="O66" s="33"/>
      <c r="P66" s="33"/>
    </row>
  </sheetData>
  <sheetProtection/>
  <mergeCells count="6">
    <mergeCell ref="B4:H4"/>
    <mergeCell ref="J4:P4"/>
    <mergeCell ref="B5:D5"/>
    <mergeCell ref="F5:H5"/>
    <mergeCell ref="J5:L5"/>
    <mergeCell ref="N5:P5"/>
  </mergeCells>
  <hyperlinks>
    <hyperlink ref="A64" r:id="rId1" display="SOURCE: US Census Bureau, 2019 Annual Survey of Public Employment and Payroll; https://www.census.gov/programs-surveys/apes/data/datasetstables.html (last viewed December 17, 2020)."/>
  </hyperlinks>
  <printOptions/>
  <pageMargins left="0.7" right="0.7" top="0.75" bottom="0.75" header="0.3" footer="0.3"/>
  <pageSetup fitToHeight="2" fitToWidth="1" horizontalDpi="1200" verticalDpi="1200" orientation="landscape" scale="57" r:id="rId2"/>
  <ignoredErrors>
    <ignoredError sqref="D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4" width="13.7109375" style="0" customWidth="1"/>
    <col min="5" max="5" width="2.7109375" style="0" customWidth="1"/>
    <col min="6" max="8" width="17.7109375" style="0" customWidth="1"/>
    <col min="9" max="9" width="2.7109375" style="0" customWidth="1"/>
    <col min="10" max="12" width="13.7109375" style="0" customWidth="1"/>
    <col min="13" max="13" width="2.7109375" style="0" customWidth="1"/>
    <col min="14" max="16" width="17.7109375" style="0" customWidth="1"/>
  </cols>
  <sheetData>
    <row r="1" spans="1:16" ht="20.25">
      <c r="A1" s="30" t="s">
        <v>53</v>
      </c>
      <c r="B1" s="12"/>
      <c r="C1" s="12"/>
      <c r="D1" s="12"/>
      <c r="E1" s="12"/>
      <c r="F1" s="12"/>
      <c r="G1" s="12"/>
      <c r="H1" s="12"/>
      <c r="I1" s="12"/>
      <c r="J1" s="7"/>
      <c r="K1" s="8"/>
      <c r="L1" s="8"/>
      <c r="M1" s="8"/>
      <c r="N1" s="8"/>
      <c r="O1" s="8"/>
      <c r="P1" s="8"/>
    </row>
    <row r="2" spans="1:16" ht="20.25">
      <c r="A2" s="30" t="s">
        <v>65</v>
      </c>
      <c r="B2" s="12"/>
      <c r="C2" s="12"/>
      <c r="D2" s="12"/>
      <c r="E2" s="12"/>
      <c r="F2" s="12"/>
      <c r="G2" s="12"/>
      <c r="H2" s="12"/>
      <c r="I2" s="12"/>
      <c r="J2" s="7"/>
      <c r="K2" s="8"/>
      <c r="L2" s="8"/>
      <c r="M2" s="8"/>
      <c r="N2" s="8"/>
      <c r="O2" s="8"/>
      <c r="P2" s="8"/>
    </row>
    <row r="3" spans="1:16" ht="15">
      <c r="A3" s="13"/>
      <c r="B3" s="7"/>
      <c r="C3" s="7"/>
      <c r="D3" s="7"/>
      <c r="E3" s="14"/>
      <c r="F3" s="7"/>
      <c r="G3" s="7"/>
      <c r="H3" s="7"/>
      <c r="I3" s="7"/>
      <c r="J3" s="7"/>
      <c r="K3" s="7"/>
      <c r="L3" s="7"/>
      <c r="M3" s="9"/>
      <c r="N3" s="9"/>
      <c r="O3" s="8"/>
      <c r="P3" s="8"/>
    </row>
    <row r="4" spans="1:16" ht="15">
      <c r="A4" s="15"/>
      <c r="B4" s="41" t="s">
        <v>56</v>
      </c>
      <c r="C4" s="41"/>
      <c r="D4" s="41"/>
      <c r="E4" s="41"/>
      <c r="F4" s="41"/>
      <c r="G4" s="41"/>
      <c r="H4" s="41"/>
      <c r="I4" s="10"/>
      <c r="J4" s="41" t="s">
        <v>59</v>
      </c>
      <c r="K4" s="41"/>
      <c r="L4" s="41"/>
      <c r="M4" s="41"/>
      <c r="N4" s="41"/>
      <c r="O4" s="41"/>
      <c r="P4" s="41"/>
    </row>
    <row r="5" spans="1:16" ht="15">
      <c r="A5" s="13"/>
      <c r="B5" s="42" t="s">
        <v>57</v>
      </c>
      <c r="C5" s="42"/>
      <c r="D5" s="42"/>
      <c r="E5" s="7"/>
      <c r="F5" s="42" t="s">
        <v>58</v>
      </c>
      <c r="G5" s="42"/>
      <c r="H5" s="42"/>
      <c r="I5" s="7"/>
      <c r="J5" s="42" t="s">
        <v>57</v>
      </c>
      <c r="K5" s="42"/>
      <c r="L5" s="42"/>
      <c r="M5" s="7"/>
      <c r="N5" s="42" t="s">
        <v>58</v>
      </c>
      <c r="O5" s="42"/>
      <c r="P5" s="42"/>
    </row>
    <row r="6" spans="1:16" ht="15">
      <c r="A6" s="16" t="s">
        <v>52</v>
      </c>
      <c r="B6" s="11" t="s">
        <v>1</v>
      </c>
      <c r="C6" s="11" t="s">
        <v>52</v>
      </c>
      <c r="D6" s="11" t="s">
        <v>55</v>
      </c>
      <c r="E6" s="11"/>
      <c r="F6" s="11" t="s">
        <v>1</v>
      </c>
      <c r="G6" s="11" t="s">
        <v>52</v>
      </c>
      <c r="H6" s="11" t="s">
        <v>55</v>
      </c>
      <c r="I6" s="11"/>
      <c r="J6" s="11" t="s">
        <v>1</v>
      </c>
      <c r="K6" s="11" t="s">
        <v>52</v>
      </c>
      <c r="L6" s="11" t="s">
        <v>55</v>
      </c>
      <c r="M6" s="11"/>
      <c r="N6" s="11" t="s">
        <v>1</v>
      </c>
      <c r="O6" s="11" t="s">
        <v>52</v>
      </c>
      <c r="P6" s="11" t="s">
        <v>55</v>
      </c>
    </row>
    <row r="7" spans="1:16" ht="1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9"/>
      <c r="N7" s="9"/>
      <c r="O7" s="8"/>
      <c r="P7" s="8"/>
    </row>
    <row r="8" spans="1:16" ht="15">
      <c r="A8" s="8" t="s">
        <v>0</v>
      </c>
      <c r="B8" s="18">
        <f>SUM(B10:B60)</f>
        <v>14780739</v>
      </c>
      <c r="C8" s="18">
        <f>SUM(C10:C60)</f>
        <v>3836275</v>
      </c>
      <c r="D8" s="18">
        <f>SUM(D10:D60)</f>
        <v>10944464</v>
      </c>
      <c r="F8" s="31">
        <f>SUM(F10:F60)</f>
        <v>76373186347</v>
      </c>
      <c r="G8" s="31">
        <f>SUM(G10:G60)</f>
        <v>21457610207</v>
      </c>
      <c r="H8" s="31">
        <f>SUM(H10:H60)</f>
        <v>54915576140</v>
      </c>
      <c r="J8" s="18">
        <f>SUM(J10:J60)</f>
        <v>4838361</v>
      </c>
      <c r="K8" s="18">
        <f>SUM(K10:K60)</f>
        <v>1599382</v>
      </c>
      <c r="L8" s="18">
        <f>SUM(L10:L60)</f>
        <v>3238979</v>
      </c>
      <c r="N8" s="31">
        <f>SUM(N10:N60)</f>
        <v>6512038671</v>
      </c>
      <c r="O8" s="31">
        <f>SUM(O10:O60)</f>
        <v>2378684358</v>
      </c>
      <c r="P8" s="31">
        <f>SUM(P10:P60)</f>
        <v>4133354313</v>
      </c>
    </row>
    <row r="10" spans="1:16" ht="15">
      <c r="A10" s="32" t="s">
        <v>2</v>
      </c>
      <c r="B10" s="18">
        <f>SUM(C10:D10)</f>
        <v>258819</v>
      </c>
      <c r="C10" s="39">
        <v>80000</v>
      </c>
      <c r="D10" s="39">
        <v>178819</v>
      </c>
      <c r="F10" s="31">
        <f>SUM(G10:H10)</f>
        <v>1078448914</v>
      </c>
      <c r="G10" s="40">
        <v>388229625</v>
      </c>
      <c r="H10" s="40">
        <v>690219289</v>
      </c>
      <c r="J10" s="18">
        <f>SUM(K10:L10)</f>
        <v>63671</v>
      </c>
      <c r="K10" s="39">
        <v>32955</v>
      </c>
      <c r="L10" s="39">
        <v>30716</v>
      </c>
      <c r="N10" s="31">
        <f>SUM(O10:P10)</f>
        <v>72936570</v>
      </c>
      <c r="O10" s="40">
        <v>37351943</v>
      </c>
      <c r="P10" s="40">
        <v>35584627</v>
      </c>
    </row>
    <row r="11" spans="1:16" ht="15">
      <c r="A11" s="32" t="s">
        <v>3</v>
      </c>
      <c r="B11" s="18">
        <f aca="true" t="shared" si="0" ref="B11:B59">SUM(C11:D11)</f>
        <v>47094</v>
      </c>
      <c r="C11" s="39">
        <v>22199</v>
      </c>
      <c r="D11" s="39">
        <v>24895</v>
      </c>
      <c r="F11" s="31">
        <f aca="true" t="shared" si="1" ref="F11:F59">SUM(G11:H11)</f>
        <v>277297024</v>
      </c>
      <c r="G11" s="40">
        <v>135037948</v>
      </c>
      <c r="H11" s="40">
        <v>142259076</v>
      </c>
      <c r="J11" s="18">
        <f aca="true" t="shared" si="2" ref="J11:J59">SUM(K11:L11)</f>
        <v>13592</v>
      </c>
      <c r="K11" s="39">
        <v>5615</v>
      </c>
      <c r="L11" s="39">
        <v>7977</v>
      </c>
      <c r="N11" s="31">
        <f aca="true" t="shared" si="3" ref="N11:N59">SUM(O11:P11)</f>
        <v>18722078</v>
      </c>
      <c r="O11" s="40">
        <v>8674280</v>
      </c>
      <c r="P11" s="40">
        <v>10047798</v>
      </c>
    </row>
    <row r="12" spans="1:16" ht="15">
      <c r="A12" s="32" t="s">
        <v>4</v>
      </c>
      <c r="B12" s="18">
        <f t="shared" si="0"/>
        <v>244856</v>
      </c>
      <c r="C12" s="39">
        <v>60830</v>
      </c>
      <c r="D12" s="39">
        <v>184026</v>
      </c>
      <c r="F12" s="31">
        <f t="shared" si="1"/>
        <v>1197849242</v>
      </c>
      <c r="G12" s="40">
        <v>321652124</v>
      </c>
      <c r="H12" s="40">
        <v>876197118</v>
      </c>
      <c r="J12" s="18">
        <f t="shared" si="2"/>
        <v>85232</v>
      </c>
      <c r="K12" s="39">
        <v>32854</v>
      </c>
      <c r="L12" s="39">
        <v>52378</v>
      </c>
      <c r="N12" s="31">
        <f t="shared" si="3"/>
        <v>106310003</v>
      </c>
      <c r="O12" s="40">
        <v>36129226</v>
      </c>
      <c r="P12" s="40">
        <v>70180777</v>
      </c>
    </row>
    <row r="13" spans="1:16" ht="15">
      <c r="A13" s="32" t="s">
        <v>5</v>
      </c>
      <c r="B13" s="18">
        <f t="shared" si="0"/>
        <v>158166</v>
      </c>
      <c r="C13" s="39">
        <v>56410</v>
      </c>
      <c r="D13" s="39">
        <v>101756</v>
      </c>
      <c r="F13" s="31">
        <f t="shared" si="1"/>
        <v>587323028</v>
      </c>
      <c r="G13" s="40">
        <v>243978426</v>
      </c>
      <c r="H13" s="40">
        <v>343344602</v>
      </c>
      <c r="J13" s="18">
        <f t="shared" si="2"/>
        <v>33932</v>
      </c>
      <c r="K13" s="39">
        <v>16334</v>
      </c>
      <c r="L13" s="39">
        <v>17598</v>
      </c>
      <c r="N13" s="31">
        <f t="shared" si="3"/>
        <v>29143190</v>
      </c>
      <c r="O13" s="40">
        <v>16033112</v>
      </c>
      <c r="P13" s="40">
        <v>13110078</v>
      </c>
    </row>
    <row r="14" spans="1:16" ht="15">
      <c r="A14" s="32" t="s">
        <v>6</v>
      </c>
      <c r="B14" s="18">
        <f t="shared" si="0"/>
        <v>1569483</v>
      </c>
      <c r="C14" s="39">
        <v>361513</v>
      </c>
      <c r="D14" s="39">
        <v>1207970</v>
      </c>
      <c r="F14" s="31">
        <f t="shared" si="1"/>
        <v>11154750153</v>
      </c>
      <c r="G14" s="40">
        <v>2722875948</v>
      </c>
      <c r="H14" s="40">
        <v>8431874205</v>
      </c>
      <c r="J14" s="18">
        <f t="shared" si="2"/>
        <v>721791</v>
      </c>
      <c r="K14" s="39">
        <v>183435</v>
      </c>
      <c r="L14" s="39">
        <v>538356</v>
      </c>
      <c r="N14" s="31">
        <f t="shared" si="3"/>
        <v>1369506154</v>
      </c>
      <c r="O14" s="40">
        <v>432831219</v>
      </c>
      <c r="P14" s="40">
        <v>936674935</v>
      </c>
    </row>
    <row r="15" spans="1:16" ht="15">
      <c r="A15" s="32" t="s">
        <v>7</v>
      </c>
      <c r="B15" s="18">
        <f t="shared" si="0"/>
        <v>254406</v>
      </c>
      <c r="C15" s="39">
        <v>70550</v>
      </c>
      <c r="D15" s="39">
        <v>183856</v>
      </c>
      <c r="F15" s="31">
        <f t="shared" si="1"/>
        <v>1349901735</v>
      </c>
      <c r="G15" s="40">
        <v>427493808</v>
      </c>
      <c r="H15" s="40">
        <v>922407927</v>
      </c>
      <c r="J15" s="18">
        <f t="shared" si="2"/>
        <v>108414</v>
      </c>
      <c r="K15" s="39">
        <v>42913</v>
      </c>
      <c r="L15" s="39">
        <v>65501</v>
      </c>
      <c r="N15" s="31">
        <f t="shared" si="3"/>
        <v>151929582</v>
      </c>
      <c r="O15" s="40">
        <v>62168050</v>
      </c>
      <c r="P15" s="40">
        <v>89761532</v>
      </c>
    </row>
    <row r="16" spans="1:16" ht="15">
      <c r="A16" s="32" t="s">
        <v>8</v>
      </c>
      <c r="B16" s="18">
        <f t="shared" si="0"/>
        <v>162481</v>
      </c>
      <c r="C16" s="39">
        <v>50508</v>
      </c>
      <c r="D16" s="39">
        <v>111973</v>
      </c>
      <c r="F16" s="31">
        <f t="shared" si="1"/>
        <v>996137438</v>
      </c>
      <c r="G16" s="40">
        <v>342687614</v>
      </c>
      <c r="H16" s="40">
        <v>653449824</v>
      </c>
      <c r="J16" s="18">
        <f t="shared" si="2"/>
        <v>57123</v>
      </c>
      <c r="K16" s="39">
        <v>26453</v>
      </c>
      <c r="L16" s="39">
        <v>30670</v>
      </c>
      <c r="N16" s="31">
        <f t="shared" si="3"/>
        <v>84680278</v>
      </c>
      <c r="O16" s="40">
        <v>42530235</v>
      </c>
      <c r="P16" s="40">
        <v>42150043</v>
      </c>
    </row>
    <row r="17" spans="1:16" ht="15">
      <c r="A17" s="32" t="s">
        <v>9</v>
      </c>
      <c r="B17" s="18">
        <f t="shared" si="0"/>
        <v>43509</v>
      </c>
      <c r="C17" s="39">
        <v>22189</v>
      </c>
      <c r="D17" s="39">
        <v>21320</v>
      </c>
      <c r="F17" s="31">
        <f t="shared" si="1"/>
        <v>222039135</v>
      </c>
      <c r="G17" s="40">
        <v>112987579</v>
      </c>
      <c r="H17" s="40">
        <v>109051556</v>
      </c>
      <c r="J17" s="18">
        <f t="shared" si="2"/>
        <v>12847</v>
      </c>
      <c r="K17" s="39">
        <v>7908</v>
      </c>
      <c r="L17" s="39">
        <v>4939</v>
      </c>
      <c r="N17" s="31">
        <f t="shared" si="3"/>
        <v>24328114</v>
      </c>
      <c r="O17" s="40">
        <v>17754266</v>
      </c>
      <c r="P17" s="40">
        <v>6573848</v>
      </c>
    </row>
    <row r="18" spans="1:16" ht="15">
      <c r="A18" s="32" t="s">
        <v>54</v>
      </c>
      <c r="B18" s="18">
        <f t="shared" si="0"/>
        <v>50728</v>
      </c>
      <c r="C18" s="21" t="s">
        <v>60</v>
      </c>
      <c r="D18" s="39">
        <v>50728</v>
      </c>
      <c r="F18" s="31">
        <f t="shared" si="1"/>
        <v>363724068</v>
      </c>
      <c r="G18" s="21" t="s">
        <v>60</v>
      </c>
      <c r="H18" s="40">
        <v>363724068</v>
      </c>
      <c r="J18" s="18">
        <f t="shared" si="2"/>
        <v>3345</v>
      </c>
      <c r="K18" s="21" t="s">
        <v>60</v>
      </c>
      <c r="L18" s="39">
        <v>3345</v>
      </c>
      <c r="N18" s="31">
        <f t="shared" si="3"/>
        <v>9300560</v>
      </c>
      <c r="O18" s="21" t="s">
        <v>60</v>
      </c>
      <c r="P18" s="40">
        <v>9300560</v>
      </c>
    </row>
    <row r="19" spans="1:16" ht="15">
      <c r="A19" s="32" t="s">
        <v>10</v>
      </c>
      <c r="B19" s="18">
        <f t="shared" si="0"/>
        <v>830241</v>
      </c>
      <c r="C19" s="39">
        <v>161868</v>
      </c>
      <c r="D19" s="39">
        <v>668373</v>
      </c>
      <c r="F19" s="31">
        <f t="shared" si="1"/>
        <v>3696705617</v>
      </c>
      <c r="G19" s="40">
        <v>754474100</v>
      </c>
      <c r="H19" s="40">
        <v>2942231517</v>
      </c>
      <c r="J19" s="18">
        <f t="shared" si="2"/>
        <v>187390</v>
      </c>
      <c r="K19" s="39">
        <v>49935</v>
      </c>
      <c r="L19" s="39">
        <v>137455</v>
      </c>
      <c r="N19" s="31">
        <f t="shared" si="3"/>
        <v>205689275</v>
      </c>
      <c r="O19" s="40">
        <v>66590685</v>
      </c>
      <c r="P19" s="40">
        <v>139098590</v>
      </c>
    </row>
    <row r="20" spans="1:16" ht="15">
      <c r="A20" s="32" t="s">
        <v>11</v>
      </c>
      <c r="B20" s="18">
        <f t="shared" si="0"/>
        <v>481824</v>
      </c>
      <c r="C20" s="39">
        <v>115958</v>
      </c>
      <c r="D20" s="39">
        <v>365866</v>
      </c>
      <c r="F20" s="31">
        <f t="shared" si="1"/>
        <v>2044419300</v>
      </c>
      <c r="G20" s="40">
        <v>529845468</v>
      </c>
      <c r="H20" s="40">
        <v>1514573832</v>
      </c>
      <c r="J20" s="18">
        <f t="shared" si="2"/>
        <v>112192</v>
      </c>
      <c r="K20" s="39">
        <v>52833</v>
      </c>
      <c r="L20" s="39">
        <v>59359</v>
      </c>
      <c r="N20" s="31">
        <f t="shared" si="3"/>
        <v>127141824</v>
      </c>
      <c r="O20" s="40">
        <v>53438144</v>
      </c>
      <c r="P20" s="40">
        <v>73703680</v>
      </c>
    </row>
    <row r="21" spans="1:16" ht="15">
      <c r="A21" s="32" t="s">
        <v>12</v>
      </c>
      <c r="B21" s="18">
        <f t="shared" si="0"/>
        <v>67646</v>
      </c>
      <c r="C21" s="39">
        <v>51158</v>
      </c>
      <c r="D21" s="39">
        <v>16488</v>
      </c>
      <c r="F21" s="31">
        <f t="shared" si="1"/>
        <v>348509229</v>
      </c>
      <c r="G21" s="40">
        <v>255311787</v>
      </c>
      <c r="H21" s="40">
        <v>93197442</v>
      </c>
      <c r="J21" s="18">
        <f t="shared" si="2"/>
        <v>21901</v>
      </c>
      <c r="K21" s="39">
        <v>19462</v>
      </c>
      <c r="L21" s="39">
        <v>2439</v>
      </c>
      <c r="N21" s="31">
        <f t="shared" si="3"/>
        <v>22054466</v>
      </c>
      <c r="O21" s="40">
        <v>20776051</v>
      </c>
      <c r="P21" s="40">
        <v>1278415</v>
      </c>
    </row>
    <row r="22" spans="1:16" ht="15">
      <c r="A22" s="32" t="s">
        <v>13</v>
      </c>
      <c r="B22" s="18">
        <f t="shared" si="0"/>
        <v>75747</v>
      </c>
      <c r="C22" s="39">
        <v>21273</v>
      </c>
      <c r="D22" s="39">
        <v>54474</v>
      </c>
      <c r="F22" s="31">
        <f t="shared" si="1"/>
        <v>326018805</v>
      </c>
      <c r="G22" s="40">
        <v>118958884</v>
      </c>
      <c r="H22" s="40">
        <v>207059921</v>
      </c>
      <c r="J22" s="18">
        <f t="shared" si="2"/>
        <v>33735</v>
      </c>
      <c r="K22" s="39">
        <v>10950</v>
      </c>
      <c r="L22" s="39">
        <v>22785</v>
      </c>
      <c r="N22" s="31">
        <f t="shared" si="3"/>
        <v>28421049</v>
      </c>
      <c r="O22" s="40">
        <v>11263734</v>
      </c>
      <c r="P22" s="40">
        <v>17157315</v>
      </c>
    </row>
    <row r="23" spans="1:16" ht="15">
      <c r="A23" s="32" t="s">
        <v>14</v>
      </c>
      <c r="B23" s="18">
        <f t="shared" si="0"/>
        <v>538441</v>
      </c>
      <c r="C23" s="39">
        <v>101512</v>
      </c>
      <c r="D23" s="39">
        <v>436929</v>
      </c>
      <c r="F23" s="31">
        <f t="shared" si="1"/>
        <v>2981096986</v>
      </c>
      <c r="G23" s="40">
        <v>594578306</v>
      </c>
      <c r="H23" s="40">
        <v>2386518680</v>
      </c>
      <c r="J23" s="18">
        <f t="shared" si="2"/>
        <v>226456</v>
      </c>
      <c r="K23" s="39">
        <v>50172</v>
      </c>
      <c r="L23" s="39">
        <v>176284</v>
      </c>
      <c r="N23" s="31">
        <f t="shared" si="3"/>
        <v>273333559</v>
      </c>
      <c r="O23" s="40">
        <v>88657431</v>
      </c>
      <c r="P23" s="40">
        <v>184676128</v>
      </c>
    </row>
    <row r="24" spans="1:16" ht="15">
      <c r="A24" s="32" t="s">
        <v>15</v>
      </c>
      <c r="B24" s="18">
        <f t="shared" si="0"/>
        <v>284939</v>
      </c>
      <c r="C24" s="39">
        <v>81831</v>
      </c>
      <c r="D24" s="39">
        <v>203108</v>
      </c>
      <c r="F24" s="31">
        <f t="shared" si="1"/>
        <v>1174443719</v>
      </c>
      <c r="G24" s="40">
        <v>370391655</v>
      </c>
      <c r="H24" s="40">
        <v>804052064</v>
      </c>
      <c r="J24" s="18">
        <f t="shared" si="2"/>
        <v>117394</v>
      </c>
      <c r="K24" s="39">
        <v>43755</v>
      </c>
      <c r="L24" s="39">
        <v>73639</v>
      </c>
      <c r="N24" s="31">
        <f t="shared" si="3"/>
        <v>122278487</v>
      </c>
      <c r="O24" s="40">
        <v>36620339</v>
      </c>
      <c r="P24" s="40">
        <v>85658148</v>
      </c>
    </row>
    <row r="25" spans="1:16" ht="15">
      <c r="A25" s="32" t="s">
        <v>16</v>
      </c>
      <c r="B25" s="18">
        <f t="shared" si="0"/>
        <v>155200</v>
      </c>
      <c r="C25" s="39">
        <v>40832</v>
      </c>
      <c r="D25" s="39">
        <v>114368</v>
      </c>
      <c r="F25" s="31">
        <f t="shared" si="1"/>
        <v>799547117</v>
      </c>
      <c r="G25" s="40">
        <v>273924453</v>
      </c>
      <c r="H25" s="40">
        <v>525622664</v>
      </c>
      <c r="J25" s="18">
        <f t="shared" si="2"/>
        <v>87207</v>
      </c>
      <c r="K25" s="39">
        <v>29303</v>
      </c>
      <c r="L25" s="39">
        <v>57904</v>
      </c>
      <c r="N25" s="31">
        <f t="shared" si="3"/>
        <v>83763597</v>
      </c>
      <c r="O25" s="40">
        <v>25682023</v>
      </c>
      <c r="P25" s="40">
        <v>58081574</v>
      </c>
    </row>
    <row r="26" spans="1:16" ht="15">
      <c r="A26" s="32" t="s">
        <v>17</v>
      </c>
      <c r="B26" s="18">
        <f t="shared" si="0"/>
        <v>181005</v>
      </c>
      <c r="C26" s="39">
        <v>48075</v>
      </c>
      <c r="D26" s="39">
        <v>132930</v>
      </c>
      <c r="F26" s="31">
        <f t="shared" si="1"/>
        <v>745054484</v>
      </c>
      <c r="G26" s="40">
        <v>232249493</v>
      </c>
      <c r="H26" s="40">
        <v>512804991</v>
      </c>
      <c r="J26" s="18">
        <f t="shared" si="2"/>
        <v>65764</v>
      </c>
      <c r="K26" s="39">
        <v>18722</v>
      </c>
      <c r="L26" s="39">
        <v>47042</v>
      </c>
      <c r="N26" s="31">
        <f t="shared" si="3"/>
        <v>62121219</v>
      </c>
      <c r="O26" s="40">
        <v>19733090</v>
      </c>
      <c r="P26" s="40">
        <v>42388129</v>
      </c>
    </row>
    <row r="27" spans="1:16" ht="15">
      <c r="A27" s="32" t="s">
        <v>18</v>
      </c>
      <c r="B27" s="18">
        <f t="shared" si="0"/>
        <v>221074</v>
      </c>
      <c r="C27" s="39">
        <v>73272</v>
      </c>
      <c r="D27" s="39">
        <v>147802</v>
      </c>
      <c r="F27" s="31">
        <f t="shared" si="1"/>
        <v>889569900</v>
      </c>
      <c r="G27" s="40">
        <v>342559383</v>
      </c>
      <c r="H27" s="40">
        <v>547010517</v>
      </c>
      <c r="J27" s="18">
        <f t="shared" si="2"/>
        <v>56218</v>
      </c>
      <c r="K27" s="39">
        <v>25029</v>
      </c>
      <c r="L27" s="39">
        <v>31189</v>
      </c>
      <c r="N27" s="31">
        <f t="shared" si="3"/>
        <v>53494254</v>
      </c>
      <c r="O27" s="40">
        <v>26357837</v>
      </c>
      <c r="P27" s="40">
        <v>27136417</v>
      </c>
    </row>
    <row r="28" spans="1:16" ht="15">
      <c r="A28" s="32" t="s">
        <v>19</v>
      </c>
      <c r="B28" s="18">
        <f t="shared" si="0"/>
        <v>237109</v>
      </c>
      <c r="C28" s="39">
        <v>66991</v>
      </c>
      <c r="D28" s="39">
        <v>170118</v>
      </c>
      <c r="F28" s="31">
        <f t="shared" si="1"/>
        <v>970204088</v>
      </c>
      <c r="G28" s="40">
        <v>336785161</v>
      </c>
      <c r="H28" s="40">
        <v>633418927</v>
      </c>
      <c r="J28" s="18">
        <f t="shared" si="2"/>
        <v>52998</v>
      </c>
      <c r="K28" s="39">
        <v>21379</v>
      </c>
      <c r="L28" s="39">
        <v>31619</v>
      </c>
      <c r="N28" s="31">
        <f t="shared" si="3"/>
        <v>52041031</v>
      </c>
      <c r="O28" s="40">
        <v>22015902</v>
      </c>
      <c r="P28" s="40">
        <v>30025129</v>
      </c>
    </row>
    <row r="29" spans="1:16" ht="15">
      <c r="A29" s="32" t="s">
        <v>20</v>
      </c>
      <c r="B29" s="18">
        <f t="shared" si="0"/>
        <v>61669</v>
      </c>
      <c r="C29" s="39">
        <v>17715</v>
      </c>
      <c r="D29" s="39">
        <v>43954</v>
      </c>
      <c r="F29" s="31">
        <f t="shared" si="1"/>
        <v>260990679</v>
      </c>
      <c r="G29" s="40">
        <v>83757635</v>
      </c>
      <c r="H29" s="40">
        <v>177233044</v>
      </c>
      <c r="J29" s="18">
        <f t="shared" si="2"/>
        <v>25998</v>
      </c>
      <c r="K29" s="39">
        <v>8739</v>
      </c>
      <c r="L29" s="39">
        <v>17259</v>
      </c>
      <c r="N29" s="31">
        <f t="shared" si="3"/>
        <v>25725284</v>
      </c>
      <c r="O29" s="40">
        <v>8826063</v>
      </c>
      <c r="P29" s="40">
        <v>16899221</v>
      </c>
    </row>
    <row r="30" spans="1:16" ht="15">
      <c r="A30" s="32" t="s">
        <v>21</v>
      </c>
      <c r="B30" s="18">
        <f t="shared" si="0"/>
        <v>265000</v>
      </c>
      <c r="C30" s="39">
        <v>75513</v>
      </c>
      <c r="D30" s="39">
        <v>189487</v>
      </c>
      <c r="F30" s="31">
        <f t="shared" si="1"/>
        <v>1529529806</v>
      </c>
      <c r="G30" s="40">
        <v>412641453</v>
      </c>
      <c r="H30" s="40">
        <v>1116888353</v>
      </c>
      <c r="J30" s="18">
        <f t="shared" si="2"/>
        <v>75548</v>
      </c>
      <c r="K30" s="39">
        <v>13873</v>
      </c>
      <c r="L30" s="39">
        <v>61675</v>
      </c>
      <c r="N30" s="31">
        <f t="shared" si="3"/>
        <v>151093055</v>
      </c>
      <c r="O30" s="40">
        <v>44137030</v>
      </c>
      <c r="P30" s="40">
        <v>106956025</v>
      </c>
    </row>
    <row r="31" spans="1:16" ht="15">
      <c r="A31" s="32" t="s">
        <v>22</v>
      </c>
      <c r="B31" s="18">
        <f t="shared" si="0"/>
        <v>308589</v>
      </c>
      <c r="C31" s="39">
        <v>94448</v>
      </c>
      <c r="D31" s="39">
        <v>214141</v>
      </c>
      <c r="F31" s="31">
        <f t="shared" si="1"/>
        <v>1813480093</v>
      </c>
      <c r="G31" s="40">
        <v>596060576</v>
      </c>
      <c r="H31" s="40">
        <v>1217419517</v>
      </c>
      <c r="J31" s="18">
        <f t="shared" si="2"/>
        <v>96334</v>
      </c>
      <c r="K31" s="39">
        <v>33694</v>
      </c>
      <c r="L31" s="39">
        <v>62640</v>
      </c>
      <c r="N31" s="31">
        <f t="shared" si="3"/>
        <v>124717718</v>
      </c>
      <c r="O31" s="40">
        <v>47979487</v>
      </c>
      <c r="P31" s="40">
        <v>76738231</v>
      </c>
    </row>
    <row r="32" spans="1:16" ht="15">
      <c r="A32" s="32" t="s">
        <v>23</v>
      </c>
      <c r="B32" s="18">
        <f t="shared" si="0"/>
        <v>360258</v>
      </c>
      <c r="C32" s="39">
        <v>119123</v>
      </c>
      <c r="D32" s="39">
        <v>241135</v>
      </c>
      <c r="F32" s="31">
        <f t="shared" si="1"/>
        <v>1880220902</v>
      </c>
      <c r="G32" s="40">
        <v>730433584</v>
      </c>
      <c r="H32" s="40">
        <v>1149787318</v>
      </c>
      <c r="J32" s="18">
        <f t="shared" si="2"/>
        <v>189391</v>
      </c>
      <c r="K32" s="39">
        <v>74707</v>
      </c>
      <c r="L32" s="39">
        <v>114684</v>
      </c>
      <c r="N32" s="31">
        <f t="shared" si="3"/>
        <v>270966249</v>
      </c>
      <c r="O32" s="40">
        <v>137277829</v>
      </c>
      <c r="P32" s="40">
        <v>133688420</v>
      </c>
    </row>
    <row r="33" spans="1:16" ht="15">
      <c r="A33" s="32" t="s">
        <v>24</v>
      </c>
      <c r="B33" s="18">
        <f t="shared" si="0"/>
        <v>251812</v>
      </c>
      <c r="C33" s="39">
        <v>70422</v>
      </c>
      <c r="D33" s="39">
        <v>181390</v>
      </c>
      <c r="F33" s="31">
        <f t="shared" si="1"/>
        <v>1381978919</v>
      </c>
      <c r="G33" s="40">
        <v>440545478</v>
      </c>
      <c r="H33" s="40">
        <v>941433441</v>
      </c>
      <c r="J33" s="18">
        <f t="shared" si="2"/>
        <v>127672</v>
      </c>
      <c r="K33" s="39">
        <v>33785</v>
      </c>
      <c r="L33" s="39">
        <v>93887</v>
      </c>
      <c r="N33" s="31">
        <f t="shared" si="3"/>
        <v>171332676</v>
      </c>
      <c r="O33" s="40">
        <v>54972006</v>
      </c>
      <c r="P33" s="40">
        <v>116360670</v>
      </c>
    </row>
    <row r="34" spans="1:16" ht="15">
      <c r="A34" s="32" t="s">
        <v>25</v>
      </c>
      <c r="B34" s="18">
        <f t="shared" si="0"/>
        <v>174185</v>
      </c>
      <c r="C34" s="39">
        <v>49744</v>
      </c>
      <c r="D34" s="39">
        <v>124441</v>
      </c>
      <c r="F34" s="31">
        <f t="shared" si="1"/>
        <v>633599255</v>
      </c>
      <c r="G34" s="40">
        <v>214487595</v>
      </c>
      <c r="H34" s="40">
        <v>419111660</v>
      </c>
      <c r="J34" s="18">
        <f t="shared" si="2"/>
        <v>32850</v>
      </c>
      <c r="K34" s="39">
        <v>12926</v>
      </c>
      <c r="L34" s="39">
        <v>19924</v>
      </c>
      <c r="N34" s="31">
        <f t="shared" si="3"/>
        <v>38956215</v>
      </c>
      <c r="O34" s="40">
        <v>15568265</v>
      </c>
      <c r="P34" s="40">
        <v>23387950</v>
      </c>
    </row>
    <row r="35" spans="1:16" ht="15">
      <c r="A35" s="32" t="s">
        <v>26</v>
      </c>
      <c r="B35" s="18">
        <f t="shared" si="0"/>
        <v>287027</v>
      </c>
      <c r="C35" s="39">
        <v>75428</v>
      </c>
      <c r="D35" s="39">
        <v>211599</v>
      </c>
      <c r="F35" s="31">
        <f t="shared" si="1"/>
        <v>1138800058</v>
      </c>
      <c r="G35" s="40">
        <v>307644632</v>
      </c>
      <c r="H35" s="40">
        <v>831155426</v>
      </c>
      <c r="J35" s="18">
        <f t="shared" si="2"/>
        <v>89652</v>
      </c>
      <c r="K35" s="39">
        <v>28264</v>
      </c>
      <c r="L35" s="39">
        <v>61388</v>
      </c>
      <c r="N35" s="31">
        <f t="shared" si="3"/>
        <v>86202886</v>
      </c>
      <c r="O35" s="40">
        <v>28508951</v>
      </c>
      <c r="P35" s="40">
        <v>57693935</v>
      </c>
    </row>
    <row r="36" spans="1:16" ht="15">
      <c r="A36" s="32" t="s">
        <v>27</v>
      </c>
      <c r="B36" s="18">
        <f t="shared" si="0"/>
        <v>52490</v>
      </c>
      <c r="C36" s="39">
        <v>20442</v>
      </c>
      <c r="D36" s="39">
        <v>32048</v>
      </c>
      <c r="F36" s="31">
        <f t="shared" si="1"/>
        <v>218067224</v>
      </c>
      <c r="G36" s="40">
        <v>84782204</v>
      </c>
      <c r="H36" s="40">
        <v>133285020</v>
      </c>
      <c r="J36" s="18">
        <f t="shared" si="2"/>
        <v>25596</v>
      </c>
      <c r="K36" s="39">
        <v>12345</v>
      </c>
      <c r="L36" s="39">
        <v>13251</v>
      </c>
      <c r="N36" s="31">
        <f t="shared" si="3"/>
        <v>27361400</v>
      </c>
      <c r="O36" s="40">
        <v>12166636</v>
      </c>
      <c r="P36" s="40">
        <v>15194764</v>
      </c>
    </row>
    <row r="37" spans="1:16" ht="15">
      <c r="A37" s="32" t="s">
        <v>28</v>
      </c>
      <c r="B37" s="18">
        <f t="shared" si="0"/>
        <v>109395</v>
      </c>
      <c r="C37" s="39">
        <v>28968</v>
      </c>
      <c r="D37" s="39">
        <v>80427</v>
      </c>
      <c r="F37" s="31">
        <f t="shared" si="1"/>
        <v>520412035</v>
      </c>
      <c r="G37" s="40">
        <v>142695527</v>
      </c>
      <c r="H37" s="40">
        <v>377716508</v>
      </c>
      <c r="J37" s="18">
        <f t="shared" si="2"/>
        <v>42979</v>
      </c>
      <c r="K37" s="39">
        <v>13064</v>
      </c>
      <c r="L37" s="39">
        <v>29915</v>
      </c>
      <c r="N37" s="31">
        <f t="shared" si="3"/>
        <v>42155456</v>
      </c>
      <c r="O37" s="40">
        <v>13293873</v>
      </c>
      <c r="P37" s="40">
        <v>28861583</v>
      </c>
    </row>
    <row r="38" spans="1:16" ht="15">
      <c r="A38" s="32" t="s">
        <v>29</v>
      </c>
      <c r="B38" s="18">
        <f t="shared" si="0"/>
        <v>101570</v>
      </c>
      <c r="C38" s="39">
        <v>26788</v>
      </c>
      <c r="D38" s="39">
        <v>74782</v>
      </c>
      <c r="F38" s="31">
        <f t="shared" si="1"/>
        <v>558017500</v>
      </c>
      <c r="G38" s="40">
        <v>143950000</v>
      </c>
      <c r="H38" s="40">
        <v>414067500</v>
      </c>
      <c r="J38" s="18">
        <f t="shared" si="2"/>
        <v>33751</v>
      </c>
      <c r="K38" s="39">
        <v>10103</v>
      </c>
      <c r="L38" s="39">
        <v>23648</v>
      </c>
      <c r="N38" s="31">
        <f t="shared" si="3"/>
        <v>49030038</v>
      </c>
      <c r="O38" s="40">
        <v>12207653</v>
      </c>
      <c r="P38" s="40">
        <v>36822385</v>
      </c>
    </row>
    <row r="39" spans="1:16" ht="15">
      <c r="A39" s="32" t="s">
        <v>30</v>
      </c>
      <c r="B39" s="18">
        <f t="shared" si="0"/>
        <v>57541</v>
      </c>
      <c r="C39" s="39">
        <v>15193</v>
      </c>
      <c r="D39" s="39">
        <v>42348</v>
      </c>
      <c r="F39" s="31">
        <f t="shared" si="1"/>
        <v>281271553</v>
      </c>
      <c r="G39" s="40">
        <v>84454333</v>
      </c>
      <c r="H39" s="40">
        <v>196817220</v>
      </c>
      <c r="J39" s="18">
        <f t="shared" si="2"/>
        <v>28292</v>
      </c>
      <c r="K39" s="39">
        <v>10470</v>
      </c>
      <c r="L39" s="39">
        <v>17822</v>
      </c>
      <c r="N39" s="31">
        <f t="shared" si="3"/>
        <v>33450465</v>
      </c>
      <c r="O39" s="40">
        <v>12925965</v>
      </c>
      <c r="P39" s="40">
        <v>20524500</v>
      </c>
    </row>
    <row r="40" spans="1:16" ht="15">
      <c r="A40" s="32" t="s">
        <v>31</v>
      </c>
      <c r="B40" s="18">
        <f t="shared" si="0"/>
        <v>435630</v>
      </c>
      <c r="C40" s="39">
        <v>132940</v>
      </c>
      <c r="D40" s="39">
        <v>302690</v>
      </c>
      <c r="F40" s="31">
        <f t="shared" si="1"/>
        <v>2728563134</v>
      </c>
      <c r="G40" s="40">
        <v>818242406</v>
      </c>
      <c r="H40" s="40">
        <v>1910320728</v>
      </c>
      <c r="J40" s="18">
        <f t="shared" si="2"/>
        <v>119454</v>
      </c>
      <c r="K40" s="39">
        <v>30869</v>
      </c>
      <c r="L40" s="39">
        <v>88585</v>
      </c>
      <c r="N40" s="31">
        <f t="shared" si="3"/>
        <v>158217672</v>
      </c>
      <c r="O40" s="40">
        <v>55583928</v>
      </c>
      <c r="P40" s="40">
        <v>102633744</v>
      </c>
    </row>
    <row r="41" spans="1:16" ht="15">
      <c r="A41" s="32" t="s">
        <v>32</v>
      </c>
      <c r="B41" s="18">
        <f t="shared" si="0"/>
        <v>113295</v>
      </c>
      <c r="C41" s="39">
        <v>40617</v>
      </c>
      <c r="D41" s="39">
        <v>72678</v>
      </c>
      <c r="F41" s="31">
        <f t="shared" si="1"/>
        <v>473324894</v>
      </c>
      <c r="G41" s="40">
        <v>194587677</v>
      </c>
      <c r="H41" s="40">
        <v>278737217</v>
      </c>
      <c r="J41" s="18">
        <f t="shared" si="2"/>
        <v>28426</v>
      </c>
      <c r="K41" s="39">
        <v>13803</v>
      </c>
      <c r="L41" s="39">
        <v>14623</v>
      </c>
      <c r="N41" s="31">
        <f t="shared" si="3"/>
        <v>31744248</v>
      </c>
      <c r="O41" s="40">
        <v>17889872</v>
      </c>
      <c r="P41" s="40">
        <v>13854376</v>
      </c>
    </row>
    <row r="42" spans="1:16" ht="15">
      <c r="A42" s="32" t="s">
        <v>33</v>
      </c>
      <c r="B42" s="18">
        <f t="shared" si="0"/>
        <v>1101573</v>
      </c>
      <c r="C42" s="39">
        <v>230841</v>
      </c>
      <c r="D42" s="39">
        <v>870732</v>
      </c>
      <c r="F42" s="31">
        <f t="shared" si="1"/>
        <v>6984169424</v>
      </c>
      <c r="G42" s="40">
        <v>1512831583</v>
      </c>
      <c r="H42" s="40">
        <v>5471337841</v>
      </c>
      <c r="J42" s="18">
        <f t="shared" si="2"/>
        <v>232938</v>
      </c>
      <c r="K42" s="39">
        <v>47118</v>
      </c>
      <c r="L42" s="39">
        <v>185820</v>
      </c>
      <c r="N42" s="31">
        <f t="shared" si="3"/>
        <v>344826516</v>
      </c>
      <c r="O42" s="40">
        <v>81588053</v>
      </c>
      <c r="P42" s="40">
        <v>263238463</v>
      </c>
    </row>
    <row r="43" spans="1:16" ht="15">
      <c r="A43" s="32" t="s">
        <v>34</v>
      </c>
      <c r="B43" s="18">
        <f t="shared" si="0"/>
        <v>510902</v>
      </c>
      <c r="C43" s="39">
        <v>128523</v>
      </c>
      <c r="D43" s="39">
        <v>382379</v>
      </c>
      <c r="F43" s="31">
        <f t="shared" si="1"/>
        <v>2280919307</v>
      </c>
      <c r="G43" s="40">
        <v>656122924</v>
      </c>
      <c r="H43" s="40">
        <v>1624796383</v>
      </c>
      <c r="J43" s="18">
        <f t="shared" si="2"/>
        <v>143187</v>
      </c>
      <c r="K43" s="39">
        <v>40030</v>
      </c>
      <c r="L43" s="39">
        <v>103157</v>
      </c>
      <c r="N43" s="31">
        <f t="shared" si="3"/>
        <v>159386463</v>
      </c>
      <c r="O43" s="40">
        <v>52915655</v>
      </c>
      <c r="P43" s="40">
        <v>106470808</v>
      </c>
    </row>
    <row r="44" spans="1:16" ht="15">
      <c r="A44" s="32" t="s">
        <v>35</v>
      </c>
      <c r="B44" s="18">
        <f t="shared" si="0"/>
        <v>39838</v>
      </c>
      <c r="C44" s="39">
        <v>15367</v>
      </c>
      <c r="D44" s="39">
        <v>24471</v>
      </c>
      <c r="F44" s="31">
        <f t="shared" si="1"/>
        <v>190046976</v>
      </c>
      <c r="G44" s="40">
        <v>79041475</v>
      </c>
      <c r="H44" s="40">
        <v>111005501</v>
      </c>
      <c r="J44" s="18">
        <f t="shared" si="2"/>
        <v>25408</v>
      </c>
      <c r="K44" s="39">
        <v>9064</v>
      </c>
      <c r="L44" s="39">
        <v>16344</v>
      </c>
      <c r="N44" s="31">
        <f t="shared" si="3"/>
        <v>25113689</v>
      </c>
      <c r="O44" s="40">
        <v>11008764</v>
      </c>
      <c r="P44" s="40">
        <v>14104925</v>
      </c>
    </row>
    <row r="45" spans="1:16" ht="15">
      <c r="A45" s="32" t="s">
        <v>36</v>
      </c>
      <c r="B45" s="18">
        <f t="shared" si="0"/>
        <v>513179</v>
      </c>
      <c r="C45" s="39">
        <v>108714</v>
      </c>
      <c r="D45" s="39">
        <v>404465</v>
      </c>
      <c r="F45" s="31">
        <f t="shared" si="1"/>
        <v>2470462735</v>
      </c>
      <c r="G45" s="40">
        <v>621154577</v>
      </c>
      <c r="H45" s="40">
        <v>1849308158</v>
      </c>
      <c r="J45" s="18">
        <f t="shared" si="2"/>
        <v>190770</v>
      </c>
      <c r="K45" s="39">
        <v>74708</v>
      </c>
      <c r="L45" s="39">
        <v>116062</v>
      </c>
      <c r="N45" s="31">
        <f t="shared" si="3"/>
        <v>228687349</v>
      </c>
      <c r="O45" s="40">
        <v>87365293</v>
      </c>
      <c r="P45" s="40">
        <v>141322056</v>
      </c>
    </row>
    <row r="46" spans="1:16" ht="15">
      <c r="A46" s="32" t="s">
        <v>37</v>
      </c>
      <c r="B46" s="18">
        <f t="shared" si="0"/>
        <v>195037</v>
      </c>
      <c r="C46" s="39">
        <v>57410</v>
      </c>
      <c r="D46" s="39">
        <v>137627</v>
      </c>
      <c r="F46" s="31">
        <f t="shared" si="1"/>
        <v>755349155</v>
      </c>
      <c r="G46" s="40">
        <v>262348839</v>
      </c>
      <c r="H46" s="40">
        <v>493000316</v>
      </c>
      <c r="J46" s="18">
        <f t="shared" si="2"/>
        <v>46411</v>
      </c>
      <c r="K46" s="39">
        <v>22562</v>
      </c>
      <c r="L46" s="39">
        <v>23849</v>
      </c>
      <c r="N46" s="31">
        <f t="shared" si="3"/>
        <v>42922827</v>
      </c>
      <c r="O46" s="40">
        <v>22783122</v>
      </c>
      <c r="P46" s="40">
        <v>20139705</v>
      </c>
    </row>
    <row r="47" spans="1:16" ht="15">
      <c r="A47" s="32" t="s">
        <v>38</v>
      </c>
      <c r="B47" s="18">
        <f t="shared" si="0"/>
        <v>175636</v>
      </c>
      <c r="C47" s="39">
        <v>63340</v>
      </c>
      <c r="D47" s="39">
        <v>112296</v>
      </c>
      <c r="F47" s="31">
        <f t="shared" si="1"/>
        <v>961299735</v>
      </c>
      <c r="G47" s="40">
        <v>356566183</v>
      </c>
      <c r="H47" s="40">
        <v>604733552</v>
      </c>
      <c r="J47" s="18">
        <f t="shared" si="2"/>
        <v>88041</v>
      </c>
      <c r="K47" s="39">
        <v>27706</v>
      </c>
      <c r="L47" s="39">
        <v>60335</v>
      </c>
      <c r="N47" s="31">
        <f t="shared" si="3"/>
        <v>133859488</v>
      </c>
      <c r="O47" s="40">
        <v>52006356</v>
      </c>
      <c r="P47" s="40">
        <v>81853132</v>
      </c>
    </row>
    <row r="48" spans="1:16" ht="15">
      <c r="A48" s="32" t="s">
        <v>39</v>
      </c>
      <c r="B48" s="18">
        <f t="shared" si="0"/>
        <v>494165</v>
      </c>
      <c r="C48" s="39">
        <v>139525</v>
      </c>
      <c r="D48" s="39">
        <v>354640</v>
      </c>
      <c r="F48" s="31">
        <f t="shared" si="1"/>
        <v>2650417396</v>
      </c>
      <c r="G48" s="40">
        <v>812766229</v>
      </c>
      <c r="H48" s="40">
        <v>1837651167</v>
      </c>
      <c r="J48" s="18">
        <f t="shared" si="2"/>
        <v>147947</v>
      </c>
      <c r="K48" s="39">
        <v>47616</v>
      </c>
      <c r="L48" s="39">
        <v>100331</v>
      </c>
      <c r="N48" s="31">
        <f t="shared" si="3"/>
        <v>208096979</v>
      </c>
      <c r="O48" s="40">
        <v>86157718</v>
      </c>
      <c r="P48" s="40">
        <v>121939261</v>
      </c>
    </row>
    <row r="49" spans="1:16" ht="15">
      <c r="A49" s="32" t="s">
        <v>40</v>
      </c>
      <c r="B49" s="18">
        <f t="shared" si="0"/>
        <v>44120</v>
      </c>
      <c r="C49" s="39">
        <v>16977</v>
      </c>
      <c r="D49" s="39">
        <v>27143</v>
      </c>
      <c r="F49" s="31">
        <f t="shared" si="1"/>
        <v>261093535</v>
      </c>
      <c r="G49" s="40">
        <v>106667684</v>
      </c>
      <c r="H49" s="40">
        <v>154425851</v>
      </c>
      <c r="J49" s="18">
        <f t="shared" si="2"/>
        <v>12771</v>
      </c>
      <c r="K49" s="39">
        <v>6968</v>
      </c>
      <c r="L49" s="39">
        <v>5803</v>
      </c>
      <c r="N49" s="31">
        <f t="shared" si="3"/>
        <v>14647214</v>
      </c>
      <c r="O49" s="40">
        <v>7537315</v>
      </c>
      <c r="P49" s="40">
        <v>7109899</v>
      </c>
    </row>
    <row r="50" spans="1:16" ht="15">
      <c r="A50" s="32" t="s">
        <v>41</v>
      </c>
      <c r="B50" s="18">
        <f t="shared" si="0"/>
        <v>251434</v>
      </c>
      <c r="C50" s="39">
        <v>76468</v>
      </c>
      <c r="D50" s="39">
        <v>174966</v>
      </c>
      <c r="F50" s="31">
        <f t="shared" si="1"/>
        <v>1028434228</v>
      </c>
      <c r="G50" s="40">
        <v>330853368</v>
      </c>
      <c r="H50" s="40">
        <v>697580860</v>
      </c>
      <c r="J50" s="18">
        <f t="shared" si="2"/>
        <v>52285</v>
      </c>
      <c r="K50" s="39">
        <v>22746</v>
      </c>
      <c r="L50" s="39">
        <v>29539</v>
      </c>
      <c r="N50" s="31">
        <f t="shared" si="3"/>
        <v>62730602</v>
      </c>
      <c r="O50" s="40">
        <v>24328394</v>
      </c>
      <c r="P50" s="40">
        <v>38402208</v>
      </c>
    </row>
    <row r="51" spans="1:16" ht="15">
      <c r="A51" s="32" t="s">
        <v>42</v>
      </c>
      <c r="B51" s="18">
        <f t="shared" si="0"/>
        <v>42062</v>
      </c>
      <c r="C51" s="39">
        <v>12442</v>
      </c>
      <c r="D51" s="39">
        <v>29620</v>
      </c>
      <c r="F51" s="31">
        <f t="shared" si="1"/>
        <v>174780173</v>
      </c>
      <c r="G51" s="40">
        <v>59547548</v>
      </c>
      <c r="H51" s="40">
        <v>115232625</v>
      </c>
      <c r="J51" s="18">
        <f t="shared" si="2"/>
        <v>22330</v>
      </c>
      <c r="K51" s="39">
        <v>6512</v>
      </c>
      <c r="L51" s="39">
        <v>15818</v>
      </c>
      <c r="N51" s="31">
        <f t="shared" si="3"/>
        <v>16565815</v>
      </c>
      <c r="O51" s="40">
        <v>5940889</v>
      </c>
      <c r="P51" s="40">
        <v>10624926</v>
      </c>
    </row>
    <row r="52" spans="1:16" ht="15">
      <c r="A52" s="32" t="s">
        <v>43</v>
      </c>
      <c r="B52" s="18">
        <f t="shared" si="0"/>
        <v>308799</v>
      </c>
      <c r="C52" s="39">
        <v>71048</v>
      </c>
      <c r="D52" s="39">
        <v>237751</v>
      </c>
      <c r="F52" s="31">
        <f t="shared" si="1"/>
        <v>1261890010</v>
      </c>
      <c r="G52" s="40">
        <v>330295530</v>
      </c>
      <c r="H52" s="40">
        <v>931594480</v>
      </c>
      <c r="J52" s="18">
        <f t="shared" si="2"/>
        <v>74173</v>
      </c>
      <c r="K52" s="39">
        <v>26894</v>
      </c>
      <c r="L52" s="39">
        <v>47279</v>
      </c>
      <c r="N52" s="31">
        <f t="shared" si="3"/>
        <v>78931284</v>
      </c>
      <c r="O52" s="40">
        <v>25682729</v>
      </c>
      <c r="P52" s="40">
        <v>53248555</v>
      </c>
    </row>
    <row r="53" spans="1:16" ht="15">
      <c r="A53" s="32" t="s">
        <v>44</v>
      </c>
      <c r="B53" s="18">
        <f t="shared" si="0"/>
        <v>1404317</v>
      </c>
      <c r="C53" s="39">
        <v>272638</v>
      </c>
      <c r="D53" s="39">
        <v>1131679</v>
      </c>
      <c r="F53" s="31">
        <f t="shared" si="1"/>
        <v>6260014189</v>
      </c>
      <c r="G53" s="40">
        <v>1458506862</v>
      </c>
      <c r="H53" s="40">
        <v>4801507327</v>
      </c>
      <c r="J53" s="18">
        <f t="shared" si="2"/>
        <v>275744</v>
      </c>
      <c r="K53" s="39">
        <v>89056</v>
      </c>
      <c r="L53" s="39">
        <v>186688</v>
      </c>
      <c r="N53" s="31">
        <f t="shared" si="3"/>
        <v>331615030</v>
      </c>
      <c r="O53" s="40">
        <v>137755141</v>
      </c>
      <c r="P53" s="40">
        <v>193859889</v>
      </c>
    </row>
    <row r="54" spans="1:16" ht="15">
      <c r="A54" s="32" t="s">
        <v>45</v>
      </c>
      <c r="B54" s="18">
        <f t="shared" si="0"/>
        <v>126493</v>
      </c>
      <c r="C54" s="39">
        <v>52178</v>
      </c>
      <c r="D54" s="39">
        <v>74315</v>
      </c>
      <c r="F54" s="31">
        <f t="shared" si="1"/>
        <v>616075440</v>
      </c>
      <c r="G54" s="40">
        <v>279232692</v>
      </c>
      <c r="H54" s="40">
        <v>336842748</v>
      </c>
      <c r="J54" s="18">
        <f t="shared" si="2"/>
        <v>81534</v>
      </c>
      <c r="K54" s="39">
        <v>30050</v>
      </c>
      <c r="L54" s="39">
        <v>51484</v>
      </c>
      <c r="N54" s="31">
        <f t="shared" si="3"/>
        <v>81251877</v>
      </c>
      <c r="O54" s="40">
        <v>36641287</v>
      </c>
      <c r="P54" s="40">
        <v>44610590</v>
      </c>
    </row>
    <row r="55" spans="1:16" ht="15">
      <c r="A55" s="32" t="s">
        <v>46</v>
      </c>
      <c r="B55" s="18">
        <f t="shared" si="0"/>
        <v>34616</v>
      </c>
      <c r="C55" s="39">
        <v>12890</v>
      </c>
      <c r="D55" s="39">
        <v>21726</v>
      </c>
      <c r="F55" s="31">
        <f t="shared" si="1"/>
        <v>174886416</v>
      </c>
      <c r="G55" s="40">
        <v>73965225</v>
      </c>
      <c r="H55" s="40">
        <v>100921191</v>
      </c>
      <c r="J55" s="18">
        <f t="shared" si="2"/>
        <v>15658</v>
      </c>
      <c r="K55" s="39">
        <v>4391</v>
      </c>
      <c r="L55" s="39">
        <v>11267</v>
      </c>
      <c r="N55" s="31">
        <f t="shared" si="3"/>
        <v>19484280</v>
      </c>
      <c r="O55" s="40">
        <v>8354456</v>
      </c>
      <c r="P55" s="40">
        <v>11129824</v>
      </c>
    </row>
    <row r="56" spans="1:16" ht="15">
      <c r="A56" s="32" t="s">
        <v>47</v>
      </c>
      <c r="B56" s="18">
        <f t="shared" si="0"/>
        <v>404363</v>
      </c>
      <c r="C56" s="39">
        <v>106684</v>
      </c>
      <c r="D56" s="39">
        <v>297679</v>
      </c>
      <c r="F56" s="31">
        <f t="shared" si="1"/>
        <v>1922347659</v>
      </c>
      <c r="G56" s="40">
        <v>577395509</v>
      </c>
      <c r="H56" s="40">
        <v>1344952150</v>
      </c>
      <c r="J56" s="18">
        <f t="shared" si="2"/>
        <v>132334</v>
      </c>
      <c r="K56" s="39">
        <v>59902</v>
      </c>
      <c r="L56" s="39">
        <v>72432</v>
      </c>
      <c r="N56" s="31">
        <f t="shared" si="3"/>
        <v>159602144</v>
      </c>
      <c r="O56" s="40">
        <v>76938625</v>
      </c>
      <c r="P56" s="40">
        <v>82663519</v>
      </c>
    </row>
    <row r="57" spans="1:16" ht="15">
      <c r="A57" s="32" t="s">
        <v>48</v>
      </c>
      <c r="B57" s="18">
        <f t="shared" si="0"/>
        <v>318110</v>
      </c>
      <c r="C57" s="39">
        <v>111668</v>
      </c>
      <c r="D57" s="39">
        <v>206442</v>
      </c>
      <c r="F57" s="31">
        <f t="shared" si="1"/>
        <v>2034137442</v>
      </c>
      <c r="G57" s="40">
        <v>663494641</v>
      </c>
      <c r="H57" s="40">
        <v>1370642801</v>
      </c>
      <c r="J57" s="18">
        <f t="shared" si="2"/>
        <v>142051</v>
      </c>
      <c r="K57" s="39">
        <v>55133</v>
      </c>
      <c r="L57" s="39">
        <v>86918</v>
      </c>
      <c r="N57" s="31">
        <f t="shared" si="3"/>
        <v>300573504</v>
      </c>
      <c r="O57" s="40">
        <v>112955597</v>
      </c>
      <c r="P57" s="40">
        <v>187617907</v>
      </c>
    </row>
    <row r="58" spans="1:16" ht="15">
      <c r="A58" s="32" t="s">
        <v>49</v>
      </c>
      <c r="B58" s="18">
        <f t="shared" si="0"/>
        <v>93560</v>
      </c>
      <c r="C58" s="39">
        <v>36005</v>
      </c>
      <c r="D58" s="39">
        <v>57555</v>
      </c>
      <c r="F58" s="31">
        <f t="shared" si="1"/>
        <v>343459214</v>
      </c>
      <c r="G58" s="40">
        <v>147887695</v>
      </c>
      <c r="H58" s="40">
        <v>195571519</v>
      </c>
      <c r="J58" s="18">
        <f t="shared" si="2"/>
        <v>24994</v>
      </c>
      <c r="K58" s="39">
        <v>11826</v>
      </c>
      <c r="L58" s="39">
        <v>13168</v>
      </c>
      <c r="N58" s="31">
        <f t="shared" si="3"/>
        <v>27003702</v>
      </c>
      <c r="O58" s="40">
        <v>11548684</v>
      </c>
      <c r="P58" s="40">
        <v>15455018</v>
      </c>
    </row>
    <row r="59" spans="1:16" ht="15">
      <c r="A59" s="32" t="s">
        <v>50</v>
      </c>
      <c r="B59" s="18">
        <f t="shared" si="0"/>
        <v>237281</v>
      </c>
      <c r="C59" s="39">
        <v>57834</v>
      </c>
      <c r="D59" s="39">
        <v>179447</v>
      </c>
      <c r="F59" s="31">
        <f t="shared" si="1"/>
        <v>1175263341</v>
      </c>
      <c r="G59" s="40">
        <v>317319239</v>
      </c>
      <c r="H59" s="40">
        <v>857944102</v>
      </c>
      <c r="J59" s="18">
        <f t="shared" si="2"/>
        <v>136445</v>
      </c>
      <c r="K59" s="39">
        <v>46849</v>
      </c>
      <c r="L59" s="39">
        <v>89596</v>
      </c>
      <c r="N59" s="31">
        <f t="shared" si="3"/>
        <v>150289306</v>
      </c>
      <c r="O59" s="40">
        <v>47687442</v>
      </c>
      <c r="P59" s="40">
        <v>102601864</v>
      </c>
    </row>
    <row r="60" spans="1:16" ht="15">
      <c r="A60" s="32" t="s">
        <v>51</v>
      </c>
      <c r="B60" s="18">
        <f>SUM(C60:D60)</f>
        <v>44025</v>
      </c>
      <c r="C60" s="39">
        <v>11413</v>
      </c>
      <c r="D60" s="39">
        <v>32612</v>
      </c>
      <c r="F60" s="31">
        <f>SUM(G60:H60)</f>
        <v>206843938</v>
      </c>
      <c r="G60" s="40">
        <v>53307542</v>
      </c>
      <c r="H60" s="40">
        <v>153536396</v>
      </c>
      <c r="J60" s="18">
        <f>SUM(K60:L60)</f>
        <v>16195</v>
      </c>
      <c r="K60" s="39">
        <v>3602</v>
      </c>
      <c r="L60" s="39">
        <v>12593</v>
      </c>
      <c r="N60" s="31">
        <f>SUM(O60:P60)</f>
        <v>18301950</v>
      </c>
      <c r="O60" s="40">
        <v>3543713</v>
      </c>
      <c r="P60" s="40">
        <v>14758237</v>
      </c>
    </row>
    <row r="61" spans="1:16" ht="15">
      <c r="A61" s="22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ht="15">
      <c r="A62" s="23" t="s">
        <v>62</v>
      </c>
    </row>
    <row r="63" ht="15">
      <c r="A63" s="23"/>
    </row>
    <row r="64" ht="15">
      <c r="A64" s="43" t="s">
        <v>69</v>
      </c>
    </row>
    <row r="65" ht="15.75">
      <c r="A65" s="6" t="s">
        <v>61</v>
      </c>
    </row>
  </sheetData>
  <sheetProtection/>
  <mergeCells count="6">
    <mergeCell ref="B4:H4"/>
    <mergeCell ref="J4:P4"/>
    <mergeCell ref="B5:D5"/>
    <mergeCell ref="F5:H5"/>
    <mergeCell ref="J5:L5"/>
    <mergeCell ref="N5:P5"/>
  </mergeCells>
  <hyperlinks>
    <hyperlink ref="A64" r:id="rId1" display="SOURCE: US Census Bureau, 2018 Annual Survey of Public Employment and Payroll; https://www.census.gov/programs-surveys/apes/data/datasetstables.html (last viewed December 17, 2020)."/>
  </hyperlinks>
  <printOptions/>
  <pageMargins left="0.7" right="0.7" top="0.75" bottom="0.75" header="0.3" footer="0.3"/>
  <pageSetup fitToHeight="2" fitToWidth="1" horizontalDpi="1200" verticalDpi="1200" orientation="landscape" scale="5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" width="26.7109375" style="0" customWidth="1"/>
    <col min="2" max="4" width="15.7109375" style="0" customWidth="1"/>
    <col min="5" max="5" width="2.7109375" style="0" customWidth="1"/>
    <col min="6" max="8" width="17.7109375" style="0" customWidth="1"/>
    <col min="9" max="9" width="2.7109375" style="0" customWidth="1"/>
    <col min="10" max="12" width="15.7109375" style="0" customWidth="1"/>
    <col min="13" max="13" width="2.7109375" style="0" customWidth="1"/>
    <col min="14" max="16" width="17.7109375" style="0" customWidth="1"/>
  </cols>
  <sheetData>
    <row r="1" spans="1:16" ht="20.25">
      <c r="A1" s="30" t="s">
        <v>53</v>
      </c>
      <c r="B1" s="12"/>
      <c r="C1" s="12"/>
      <c r="D1" s="12"/>
      <c r="E1" s="12"/>
      <c r="F1" s="12"/>
      <c r="G1" s="12"/>
      <c r="H1" s="12"/>
      <c r="I1" s="12"/>
      <c r="J1" s="7"/>
      <c r="K1" s="8"/>
      <c r="L1" s="8"/>
      <c r="M1" s="8"/>
      <c r="N1" s="8"/>
      <c r="O1" s="8"/>
      <c r="P1" s="8"/>
    </row>
    <row r="2" spans="1:16" ht="20.25">
      <c r="A2" s="30" t="s">
        <v>66</v>
      </c>
      <c r="B2" s="12"/>
      <c r="C2" s="12"/>
      <c r="D2" s="12"/>
      <c r="E2" s="12"/>
      <c r="F2" s="12"/>
      <c r="G2" s="12"/>
      <c r="H2" s="12"/>
      <c r="I2" s="12"/>
      <c r="J2" s="7"/>
      <c r="K2" s="8"/>
      <c r="L2" s="8"/>
      <c r="M2" s="8"/>
      <c r="N2" s="8"/>
      <c r="O2" s="8"/>
      <c r="P2" s="8"/>
    </row>
    <row r="3" spans="1:16" ht="15">
      <c r="A3" s="13"/>
      <c r="B3" s="7"/>
      <c r="C3" s="7"/>
      <c r="D3" s="7"/>
      <c r="E3" s="14"/>
      <c r="F3" s="7"/>
      <c r="G3" s="7"/>
      <c r="H3" s="7"/>
      <c r="I3" s="7"/>
      <c r="J3" s="7"/>
      <c r="K3" s="7"/>
      <c r="L3" s="7"/>
      <c r="M3" s="9"/>
      <c r="N3" s="9"/>
      <c r="O3" s="8"/>
      <c r="P3" s="8"/>
    </row>
    <row r="4" spans="1:16" ht="15">
      <c r="A4" s="15"/>
      <c r="B4" s="41" t="s">
        <v>56</v>
      </c>
      <c r="C4" s="41"/>
      <c r="D4" s="41"/>
      <c r="E4" s="41"/>
      <c r="F4" s="41"/>
      <c r="G4" s="41"/>
      <c r="H4" s="41"/>
      <c r="I4" s="10"/>
      <c r="J4" s="41" t="s">
        <v>59</v>
      </c>
      <c r="K4" s="41"/>
      <c r="L4" s="41"/>
      <c r="M4" s="41"/>
      <c r="N4" s="41"/>
      <c r="O4" s="41"/>
      <c r="P4" s="41"/>
    </row>
    <row r="5" spans="1:16" ht="15">
      <c r="A5" s="13"/>
      <c r="B5" s="42" t="s">
        <v>57</v>
      </c>
      <c r="C5" s="42"/>
      <c r="D5" s="42"/>
      <c r="E5" s="7"/>
      <c r="F5" s="42" t="s">
        <v>58</v>
      </c>
      <c r="G5" s="42"/>
      <c r="H5" s="42"/>
      <c r="I5" s="7"/>
      <c r="J5" s="42" t="s">
        <v>57</v>
      </c>
      <c r="K5" s="42"/>
      <c r="L5" s="42"/>
      <c r="M5" s="7"/>
      <c r="N5" s="42" t="s">
        <v>58</v>
      </c>
      <c r="O5" s="42"/>
      <c r="P5" s="42"/>
    </row>
    <row r="6" spans="1:16" ht="15">
      <c r="A6" s="16" t="s">
        <v>52</v>
      </c>
      <c r="B6" s="11" t="s">
        <v>1</v>
      </c>
      <c r="C6" s="11" t="s">
        <v>52</v>
      </c>
      <c r="D6" s="11" t="s">
        <v>55</v>
      </c>
      <c r="E6" s="11"/>
      <c r="F6" s="11" t="s">
        <v>1</v>
      </c>
      <c r="G6" s="11" t="s">
        <v>52</v>
      </c>
      <c r="H6" s="11" t="s">
        <v>55</v>
      </c>
      <c r="I6" s="11"/>
      <c r="J6" s="11" t="s">
        <v>1</v>
      </c>
      <c r="K6" s="11" t="s">
        <v>52</v>
      </c>
      <c r="L6" s="11" t="s">
        <v>55</v>
      </c>
      <c r="M6" s="11"/>
      <c r="N6" s="11" t="s">
        <v>1</v>
      </c>
      <c r="O6" s="11" t="s">
        <v>52</v>
      </c>
      <c r="P6" s="11" t="s">
        <v>55</v>
      </c>
    </row>
    <row r="7" spans="1:16" ht="1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9"/>
      <c r="N7" s="9"/>
      <c r="O7" s="8"/>
      <c r="P7" s="8"/>
    </row>
    <row r="8" spans="1:16" ht="15">
      <c r="A8" s="8" t="s">
        <v>0</v>
      </c>
      <c r="B8" s="18">
        <f>SUM(B10:B60)</f>
        <v>14650555</v>
      </c>
      <c r="C8" s="18">
        <f>SUM(C10:C60)</f>
        <v>3823759</v>
      </c>
      <c r="D8" s="18">
        <f>SUM(D10:D60)</f>
        <v>10826796</v>
      </c>
      <c r="F8" s="31">
        <f>SUM(F10:F60)</f>
        <v>73989217186</v>
      </c>
      <c r="G8" s="31">
        <f>SUM(G10:G60)</f>
        <v>20739473015</v>
      </c>
      <c r="H8" s="31">
        <f>SUM(H10:H60)</f>
        <v>53249744171</v>
      </c>
      <c r="J8" s="18">
        <f>SUM(J10:J60)</f>
        <v>4912727</v>
      </c>
      <c r="K8" s="18">
        <f>SUM(K10:K60)</f>
        <v>1600272</v>
      </c>
      <c r="L8" s="18">
        <f>SUM(L10:L60)</f>
        <v>3312455</v>
      </c>
      <c r="N8" s="31">
        <f>SUM(N10:N60)</f>
        <v>6510883468</v>
      </c>
      <c r="O8" s="31">
        <f>SUM(O10:O60)</f>
        <v>2322950531</v>
      </c>
      <c r="P8" s="31">
        <f>SUM(P10:P60)</f>
        <v>4187932937</v>
      </c>
    </row>
    <row r="10" spans="1:16" ht="15">
      <c r="A10" s="32" t="s">
        <v>2</v>
      </c>
      <c r="B10" s="18">
        <f>SUM(C10:D10)</f>
        <v>257440</v>
      </c>
      <c r="C10" s="39">
        <v>79823</v>
      </c>
      <c r="D10" s="39">
        <v>177617</v>
      </c>
      <c r="F10" s="31">
        <f>SUM(G10:H10)</f>
        <v>1053323848</v>
      </c>
      <c r="G10" s="40">
        <v>379097037</v>
      </c>
      <c r="H10" s="40">
        <v>674226811</v>
      </c>
      <c r="J10" s="18">
        <f>SUM(K10:L10)</f>
        <v>62944</v>
      </c>
      <c r="K10" s="39">
        <v>32868</v>
      </c>
      <c r="L10" s="39">
        <v>30076</v>
      </c>
      <c r="N10" s="31">
        <f>SUM(O10:P10)</f>
        <v>71228147</v>
      </c>
      <c r="O10" s="40">
        <v>36998426</v>
      </c>
      <c r="P10" s="40">
        <v>34229721</v>
      </c>
    </row>
    <row r="11" spans="1:16" ht="15">
      <c r="A11" s="32" t="s">
        <v>3</v>
      </c>
      <c r="B11" s="18">
        <f aca="true" t="shared" si="0" ref="B11:B59">SUM(C11:D11)</f>
        <v>47216</v>
      </c>
      <c r="C11" s="39">
        <v>22294</v>
      </c>
      <c r="D11" s="39">
        <v>24922</v>
      </c>
      <c r="F11" s="31">
        <f aca="true" t="shared" si="1" ref="F11:F59">SUM(G11:H11)</f>
        <v>277710482</v>
      </c>
      <c r="G11" s="40">
        <v>134957104</v>
      </c>
      <c r="H11" s="40">
        <v>142753378</v>
      </c>
      <c r="J11" s="18">
        <f aca="true" t="shared" si="2" ref="J11:J59">SUM(K11:L11)</f>
        <v>14110</v>
      </c>
      <c r="K11" s="39">
        <v>5790</v>
      </c>
      <c r="L11" s="39">
        <v>8320</v>
      </c>
      <c r="N11" s="31">
        <f aca="true" t="shared" si="3" ref="N11:N59">SUM(O11:P11)</f>
        <v>18879753</v>
      </c>
      <c r="O11" s="40">
        <v>8618585</v>
      </c>
      <c r="P11" s="40">
        <v>10261168</v>
      </c>
    </row>
    <row r="12" spans="1:16" ht="15">
      <c r="A12" s="32" t="s">
        <v>4</v>
      </c>
      <c r="B12" s="18">
        <f t="shared" si="0"/>
        <v>245229</v>
      </c>
      <c r="C12" s="39">
        <v>60228</v>
      </c>
      <c r="D12" s="39">
        <v>185001</v>
      </c>
      <c r="F12" s="31">
        <f t="shared" si="1"/>
        <v>1160418271</v>
      </c>
      <c r="G12" s="40">
        <v>303229794</v>
      </c>
      <c r="H12" s="40">
        <v>857188477</v>
      </c>
      <c r="J12" s="18">
        <f t="shared" si="2"/>
        <v>87193</v>
      </c>
      <c r="K12" s="39">
        <v>33045</v>
      </c>
      <c r="L12" s="39">
        <v>54148</v>
      </c>
      <c r="N12" s="31">
        <f t="shared" si="3"/>
        <v>105341039</v>
      </c>
      <c r="O12" s="40">
        <v>37217631</v>
      </c>
      <c r="P12" s="40">
        <v>68123408</v>
      </c>
    </row>
    <row r="13" spans="1:16" ht="15">
      <c r="A13" s="32" t="s">
        <v>5</v>
      </c>
      <c r="B13" s="18">
        <f t="shared" si="0"/>
        <v>156063</v>
      </c>
      <c r="C13" s="39">
        <v>56502</v>
      </c>
      <c r="D13" s="39">
        <v>99561</v>
      </c>
      <c r="F13" s="31">
        <f t="shared" si="1"/>
        <v>569540331</v>
      </c>
      <c r="G13" s="40">
        <v>238096239</v>
      </c>
      <c r="H13" s="40">
        <v>331444092</v>
      </c>
      <c r="J13" s="18">
        <f t="shared" si="2"/>
        <v>35178</v>
      </c>
      <c r="K13" s="39">
        <v>16055</v>
      </c>
      <c r="L13" s="39">
        <v>19123</v>
      </c>
      <c r="N13" s="31">
        <f t="shared" si="3"/>
        <v>28697790</v>
      </c>
      <c r="O13" s="40">
        <v>15137218</v>
      </c>
      <c r="P13" s="40">
        <v>13560572</v>
      </c>
    </row>
    <row r="14" spans="1:16" ht="15">
      <c r="A14" s="32" t="s">
        <v>6</v>
      </c>
      <c r="B14" s="18">
        <f t="shared" si="0"/>
        <v>1546923</v>
      </c>
      <c r="C14" s="39">
        <v>352686</v>
      </c>
      <c r="D14" s="39">
        <v>1194237</v>
      </c>
      <c r="F14" s="31">
        <f t="shared" si="1"/>
        <v>10777464841</v>
      </c>
      <c r="G14" s="40">
        <v>2560770273</v>
      </c>
      <c r="H14" s="40">
        <v>8216694568</v>
      </c>
      <c r="J14" s="18">
        <f t="shared" si="2"/>
        <v>713513</v>
      </c>
      <c r="K14" s="39">
        <v>180118</v>
      </c>
      <c r="L14" s="39">
        <v>533395</v>
      </c>
      <c r="N14" s="31">
        <f t="shared" si="3"/>
        <v>1331680556</v>
      </c>
      <c r="O14" s="40">
        <v>416286365</v>
      </c>
      <c r="P14" s="40">
        <v>915394191</v>
      </c>
    </row>
    <row r="15" spans="1:16" ht="15">
      <c r="A15" s="32" t="s">
        <v>7</v>
      </c>
      <c r="B15" s="18">
        <f t="shared" si="0"/>
        <v>247148</v>
      </c>
      <c r="C15" s="39">
        <v>68750</v>
      </c>
      <c r="D15" s="39">
        <v>178398</v>
      </c>
      <c r="F15" s="31">
        <f t="shared" si="1"/>
        <v>1273595205</v>
      </c>
      <c r="G15" s="40">
        <v>403235409</v>
      </c>
      <c r="H15" s="40">
        <v>870359796</v>
      </c>
      <c r="J15" s="18">
        <f t="shared" si="2"/>
        <v>108890</v>
      </c>
      <c r="K15" s="39">
        <v>42479</v>
      </c>
      <c r="L15" s="39">
        <v>66411</v>
      </c>
      <c r="N15" s="31">
        <f t="shared" si="3"/>
        <v>149991157</v>
      </c>
      <c r="O15" s="40">
        <v>60284504</v>
      </c>
      <c r="P15" s="40">
        <v>89706653</v>
      </c>
    </row>
    <row r="16" spans="1:16" ht="15">
      <c r="A16" s="32" t="s">
        <v>8</v>
      </c>
      <c r="B16" s="18">
        <f t="shared" si="0"/>
        <v>162829</v>
      </c>
      <c r="C16" s="39">
        <v>50674</v>
      </c>
      <c r="D16" s="39">
        <v>112155</v>
      </c>
      <c r="F16" s="31">
        <f t="shared" si="1"/>
        <v>992765717</v>
      </c>
      <c r="G16" s="40">
        <v>350805634</v>
      </c>
      <c r="H16" s="40">
        <v>641960083</v>
      </c>
      <c r="J16" s="18">
        <f t="shared" si="2"/>
        <v>61707</v>
      </c>
      <c r="K16" s="39">
        <v>26923</v>
      </c>
      <c r="L16" s="39">
        <v>34784</v>
      </c>
      <c r="N16" s="31">
        <f t="shared" si="3"/>
        <v>87405155</v>
      </c>
      <c r="O16" s="40">
        <v>41161320</v>
      </c>
      <c r="P16" s="40">
        <v>46243835</v>
      </c>
    </row>
    <row r="17" spans="1:16" ht="15">
      <c r="A17" s="32" t="s">
        <v>9</v>
      </c>
      <c r="B17" s="18">
        <f t="shared" si="0"/>
        <v>43680</v>
      </c>
      <c r="C17" s="39">
        <v>22576</v>
      </c>
      <c r="D17" s="39">
        <v>21104</v>
      </c>
      <c r="F17" s="31">
        <f t="shared" si="1"/>
        <v>217372472</v>
      </c>
      <c r="G17" s="40">
        <v>110699629</v>
      </c>
      <c r="H17" s="40">
        <v>106672843</v>
      </c>
      <c r="J17" s="18">
        <f t="shared" si="2"/>
        <v>13011</v>
      </c>
      <c r="K17" s="39">
        <v>8028</v>
      </c>
      <c r="L17" s="39">
        <v>4983</v>
      </c>
      <c r="N17" s="31">
        <f t="shared" si="3"/>
        <v>23983153</v>
      </c>
      <c r="O17" s="40">
        <v>17345961</v>
      </c>
      <c r="P17" s="40">
        <v>6637192</v>
      </c>
    </row>
    <row r="18" spans="1:16" ht="15">
      <c r="A18" s="32" t="s">
        <v>54</v>
      </c>
      <c r="B18" s="18">
        <f t="shared" si="0"/>
        <v>50210</v>
      </c>
      <c r="C18" s="13" t="s">
        <v>60</v>
      </c>
      <c r="D18" s="39">
        <v>50210</v>
      </c>
      <c r="F18" s="31">
        <f t="shared" si="1"/>
        <v>356735725</v>
      </c>
      <c r="G18" s="13" t="s">
        <v>60</v>
      </c>
      <c r="H18" s="40">
        <v>356735725</v>
      </c>
      <c r="J18" s="18">
        <f t="shared" si="2"/>
        <v>3214</v>
      </c>
      <c r="K18" s="13" t="s">
        <v>60</v>
      </c>
      <c r="L18" s="39">
        <v>3214</v>
      </c>
      <c r="N18" s="31">
        <f t="shared" si="3"/>
        <v>8988215</v>
      </c>
      <c r="O18" s="13" t="s">
        <v>60</v>
      </c>
      <c r="P18" s="40">
        <v>8988215</v>
      </c>
    </row>
    <row r="19" spans="1:16" ht="15">
      <c r="A19" s="32" t="s">
        <v>10</v>
      </c>
      <c r="B19" s="18">
        <f t="shared" si="0"/>
        <v>813797</v>
      </c>
      <c r="C19" s="39">
        <v>160856</v>
      </c>
      <c r="D19" s="39">
        <v>652941</v>
      </c>
      <c r="F19" s="31">
        <f t="shared" si="1"/>
        <v>3539484284</v>
      </c>
      <c r="G19" s="40">
        <v>721180504</v>
      </c>
      <c r="H19" s="40">
        <v>2818303780</v>
      </c>
      <c r="J19" s="18">
        <f t="shared" si="2"/>
        <v>190456</v>
      </c>
      <c r="K19" s="39">
        <v>50103</v>
      </c>
      <c r="L19" s="39">
        <v>140353</v>
      </c>
      <c r="N19" s="31">
        <f t="shared" si="3"/>
        <v>200886214</v>
      </c>
      <c r="O19" s="40">
        <v>63772256</v>
      </c>
      <c r="P19" s="40">
        <v>137113958</v>
      </c>
    </row>
    <row r="20" spans="1:16" ht="15">
      <c r="A20" s="32" t="s">
        <v>11</v>
      </c>
      <c r="B20" s="18">
        <f t="shared" si="0"/>
        <v>480634</v>
      </c>
      <c r="C20" s="39">
        <v>115623</v>
      </c>
      <c r="D20" s="39">
        <v>365011</v>
      </c>
      <c r="F20" s="31">
        <f t="shared" si="1"/>
        <v>1983237711</v>
      </c>
      <c r="G20" s="40">
        <v>518044479</v>
      </c>
      <c r="H20" s="40">
        <v>1465193232</v>
      </c>
      <c r="J20" s="18">
        <f t="shared" si="2"/>
        <v>112877</v>
      </c>
      <c r="K20" s="39">
        <v>51971</v>
      </c>
      <c r="L20" s="39">
        <v>60906</v>
      </c>
      <c r="N20" s="31">
        <f t="shared" si="3"/>
        <v>121923456</v>
      </c>
      <c r="O20" s="40">
        <v>52619187</v>
      </c>
      <c r="P20" s="40">
        <v>69304269</v>
      </c>
    </row>
    <row r="21" spans="1:16" ht="15">
      <c r="A21" s="32" t="s">
        <v>12</v>
      </c>
      <c r="B21" s="18">
        <f t="shared" si="0"/>
        <v>69155</v>
      </c>
      <c r="C21" s="39">
        <v>52545</v>
      </c>
      <c r="D21" s="39">
        <v>16610</v>
      </c>
      <c r="F21" s="31">
        <f t="shared" si="1"/>
        <v>350004767</v>
      </c>
      <c r="G21" s="40">
        <v>255720647</v>
      </c>
      <c r="H21" s="40">
        <v>94284120</v>
      </c>
      <c r="J21" s="18">
        <f t="shared" si="2"/>
        <v>22687</v>
      </c>
      <c r="K21" s="39">
        <v>20274</v>
      </c>
      <c r="L21" s="39">
        <v>2413</v>
      </c>
      <c r="N21" s="31">
        <f t="shared" si="3"/>
        <v>23110314</v>
      </c>
      <c r="O21" s="40">
        <v>21956678</v>
      </c>
      <c r="P21" s="40">
        <v>1153636</v>
      </c>
    </row>
    <row r="22" spans="1:16" ht="15">
      <c r="A22" s="32" t="s">
        <v>13</v>
      </c>
      <c r="B22" s="18">
        <f t="shared" si="0"/>
        <v>74849</v>
      </c>
      <c r="C22" s="39">
        <v>21082</v>
      </c>
      <c r="D22" s="39">
        <v>53767</v>
      </c>
      <c r="F22" s="31">
        <f t="shared" si="1"/>
        <v>312586919</v>
      </c>
      <c r="G22" s="40">
        <v>112267540</v>
      </c>
      <c r="H22" s="40">
        <v>200319379</v>
      </c>
      <c r="J22" s="18">
        <f t="shared" si="2"/>
        <v>33948</v>
      </c>
      <c r="K22" s="39">
        <v>10952</v>
      </c>
      <c r="L22" s="39">
        <v>22996</v>
      </c>
      <c r="N22" s="31">
        <f t="shared" si="3"/>
        <v>28695837</v>
      </c>
      <c r="O22" s="40">
        <v>11269607</v>
      </c>
      <c r="P22" s="40">
        <v>17426230</v>
      </c>
    </row>
    <row r="23" spans="1:16" ht="15">
      <c r="A23" s="32" t="s">
        <v>14</v>
      </c>
      <c r="B23" s="18">
        <f t="shared" si="0"/>
        <v>539328</v>
      </c>
      <c r="C23" s="39">
        <v>101116</v>
      </c>
      <c r="D23" s="39">
        <v>438212</v>
      </c>
      <c r="F23" s="31">
        <f t="shared" si="1"/>
        <v>2947822670</v>
      </c>
      <c r="G23" s="40">
        <v>591704939</v>
      </c>
      <c r="H23" s="40">
        <v>2356117731</v>
      </c>
      <c r="J23" s="18">
        <f t="shared" si="2"/>
        <v>223657</v>
      </c>
      <c r="K23" s="39">
        <v>51340</v>
      </c>
      <c r="L23" s="39">
        <v>172317</v>
      </c>
      <c r="N23" s="31">
        <f t="shared" si="3"/>
        <v>270377164</v>
      </c>
      <c r="O23" s="40">
        <v>90733960</v>
      </c>
      <c r="P23" s="40">
        <v>179643204</v>
      </c>
    </row>
    <row r="24" spans="1:16" ht="15">
      <c r="A24" s="32" t="s">
        <v>15</v>
      </c>
      <c r="B24" s="18">
        <f t="shared" si="0"/>
        <v>283473</v>
      </c>
      <c r="C24" s="39">
        <v>81866</v>
      </c>
      <c r="D24" s="39">
        <v>201607</v>
      </c>
      <c r="F24" s="31">
        <f t="shared" si="1"/>
        <v>1151956477</v>
      </c>
      <c r="G24" s="40">
        <v>356483026</v>
      </c>
      <c r="H24" s="40">
        <v>795473451</v>
      </c>
      <c r="J24" s="18">
        <f t="shared" si="2"/>
        <v>119143</v>
      </c>
      <c r="K24" s="39">
        <v>44486</v>
      </c>
      <c r="L24" s="39">
        <v>74657</v>
      </c>
      <c r="N24" s="31">
        <f t="shared" si="3"/>
        <v>126439719</v>
      </c>
      <c r="O24" s="40">
        <v>38063538</v>
      </c>
      <c r="P24" s="40">
        <v>88376181</v>
      </c>
    </row>
    <row r="25" spans="1:16" ht="15">
      <c r="A25" s="32" t="s">
        <v>16</v>
      </c>
      <c r="B25" s="18">
        <f t="shared" si="0"/>
        <v>155252</v>
      </c>
      <c r="C25" s="39">
        <v>41465</v>
      </c>
      <c r="D25" s="39">
        <v>113787</v>
      </c>
      <c r="F25" s="31">
        <f t="shared" si="1"/>
        <v>781176558</v>
      </c>
      <c r="G25" s="40">
        <v>272805790</v>
      </c>
      <c r="H25" s="40">
        <v>508370768</v>
      </c>
      <c r="J25" s="18">
        <f t="shared" si="2"/>
        <v>87145</v>
      </c>
      <c r="K25" s="39">
        <v>29300</v>
      </c>
      <c r="L25" s="39">
        <v>57845</v>
      </c>
      <c r="N25" s="31">
        <f t="shared" si="3"/>
        <v>82765088</v>
      </c>
      <c r="O25" s="40">
        <v>24985805</v>
      </c>
      <c r="P25" s="40">
        <v>57779283</v>
      </c>
    </row>
    <row r="26" spans="1:16" ht="15">
      <c r="A26" s="32" t="s">
        <v>17</v>
      </c>
      <c r="B26" s="18">
        <f t="shared" si="0"/>
        <v>177815</v>
      </c>
      <c r="C26" s="39">
        <v>47449</v>
      </c>
      <c r="D26" s="39">
        <v>130366</v>
      </c>
      <c r="F26" s="31">
        <f t="shared" si="1"/>
        <v>719911185</v>
      </c>
      <c r="G26" s="40">
        <v>222621510</v>
      </c>
      <c r="H26" s="40">
        <v>497289675</v>
      </c>
      <c r="J26" s="18">
        <f t="shared" si="2"/>
        <v>67633</v>
      </c>
      <c r="K26" s="39">
        <v>18560</v>
      </c>
      <c r="L26" s="39">
        <v>49073</v>
      </c>
      <c r="N26" s="31">
        <f t="shared" si="3"/>
        <v>64789857</v>
      </c>
      <c r="O26" s="40">
        <v>20198191</v>
      </c>
      <c r="P26" s="40">
        <v>44591666</v>
      </c>
    </row>
    <row r="27" spans="1:16" ht="15">
      <c r="A27" s="32" t="s">
        <v>18</v>
      </c>
      <c r="B27" s="18">
        <f t="shared" si="0"/>
        <v>218403</v>
      </c>
      <c r="C27" s="39">
        <v>72488</v>
      </c>
      <c r="D27" s="39">
        <v>145915</v>
      </c>
      <c r="F27" s="31">
        <f t="shared" si="1"/>
        <v>866864116</v>
      </c>
      <c r="G27" s="40">
        <v>333215715</v>
      </c>
      <c r="H27" s="40">
        <v>533648401</v>
      </c>
      <c r="J27" s="18">
        <f t="shared" si="2"/>
        <v>54823</v>
      </c>
      <c r="K27" s="39">
        <v>24787</v>
      </c>
      <c r="L27" s="39">
        <v>30036</v>
      </c>
      <c r="N27" s="31">
        <f t="shared" si="3"/>
        <v>53370223</v>
      </c>
      <c r="O27" s="40">
        <v>24881866</v>
      </c>
      <c r="P27" s="40">
        <v>28488357</v>
      </c>
    </row>
    <row r="28" spans="1:16" ht="15">
      <c r="A28" s="32" t="s">
        <v>19</v>
      </c>
      <c r="B28" s="18">
        <f t="shared" si="0"/>
        <v>234315</v>
      </c>
      <c r="C28" s="39">
        <v>66307</v>
      </c>
      <c r="D28" s="39">
        <v>168008</v>
      </c>
      <c r="F28" s="31">
        <f t="shared" si="1"/>
        <v>948805956</v>
      </c>
      <c r="G28" s="40">
        <v>316298349</v>
      </c>
      <c r="H28" s="40">
        <v>632507607</v>
      </c>
      <c r="J28" s="18">
        <f t="shared" si="2"/>
        <v>53595</v>
      </c>
      <c r="K28" s="39">
        <v>20067</v>
      </c>
      <c r="L28" s="39">
        <v>33528</v>
      </c>
      <c r="N28" s="31">
        <f t="shared" si="3"/>
        <v>53355753</v>
      </c>
      <c r="O28" s="40">
        <v>21400770</v>
      </c>
      <c r="P28" s="40">
        <v>31954983</v>
      </c>
    </row>
    <row r="29" spans="1:16" ht="15">
      <c r="A29" s="32" t="s">
        <v>20</v>
      </c>
      <c r="B29" s="18">
        <f t="shared" si="0"/>
        <v>60779</v>
      </c>
      <c r="C29" s="39">
        <v>17743</v>
      </c>
      <c r="D29" s="39">
        <v>43036</v>
      </c>
      <c r="F29" s="31">
        <f t="shared" si="1"/>
        <v>252593360</v>
      </c>
      <c r="G29" s="40">
        <v>80551008</v>
      </c>
      <c r="H29" s="40">
        <v>172042352</v>
      </c>
      <c r="J29" s="18">
        <f t="shared" si="2"/>
        <v>26787</v>
      </c>
      <c r="K29" s="39">
        <v>8626</v>
      </c>
      <c r="L29" s="39">
        <v>18161</v>
      </c>
      <c r="N29" s="31">
        <f t="shared" si="3"/>
        <v>26526822</v>
      </c>
      <c r="O29" s="40">
        <v>8559928</v>
      </c>
      <c r="P29" s="40">
        <v>17966894</v>
      </c>
    </row>
    <row r="30" spans="1:16" ht="15">
      <c r="A30" s="32" t="s">
        <v>21</v>
      </c>
      <c r="B30" s="18">
        <f t="shared" si="0"/>
        <v>265385</v>
      </c>
      <c r="C30" s="39">
        <v>76256</v>
      </c>
      <c r="D30" s="39">
        <v>189129</v>
      </c>
      <c r="F30" s="31">
        <f t="shared" si="1"/>
        <v>1494739093</v>
      </c>
      <c r="G30" s="40">
        <v>412159170</v>
      </c>
      <c r="H30" s="40">
        <v>1082579923</v>
      </c>
      <c r="J30" s="18">
        <f t="shared" si="2"/>
        <v>77592</v>
      </c>
      <c r="K30" s="39">
        <v>13982</v>
      </c>
      <c r="L30" s="39">
        <v>63610</v>
      </c>
      <c r="N30" s="31">
        <f t="shared" si="3"/>
        <v>150931386</v>
      </c>
      <c r="O30" s="40">
        <v>42154416</v>
      </c>
      <c r="P30" s="40">
        <v>108776970</v>
      </c>
    </row>
    <row r="31" spans="1:16" ht="15">
      <c r="A31" s="32" t="s">
        <v>22</v>
      </c>
      <c r="B31" s="18">
        <f t="shared" si="0"/>
        <v>300600</v>
      </c>
      <c r="C31" s="39">
        <v>93072</v>
      </c>
      <c r="D31" s="39">
        <v>207528</v>
      </c>
      <c r="F31" s="31">
        <f t="shared" si="1"/>
        <v>1723305315</v>
      </c>
      <c r="G31" s="40">
        <v>570864820</v>
      </c>
      <c r="H31" s="40">
        <v>1152440495</v>
      </c>
      <c r="J31" s="18">
        <f t="shared" si="2"/>
        <v>97550</v>
      </c>
      <c r="K31" s="39">
        <v>34318</v>
      </c>
      <c r="L31" s="39">
        <v>63232</v>
      </c>
      <c r="N31" s="31">
        <f t="shared" si="3"/>
        <v>129655702</v>
      </c>
      <c r="O31" s="40">
        <v>50461127</v>
      </c>
      <c r="P31" s="40">
        <v>79194575</v>
      </c>
    </row>
    <row r="32" spans="1:16" ht="15">
      <c r="A32" s="32" t="s">
        <v>23</v>
      </c>
      <c r="B32" s="18">
        <f t="shared" si="0"/>
        <v>355444</v>
      </c>
      <c r="C32" s="39">
        <v>117053</v>
      </c>
      <c r="D32" s="39">
        <v>238391</v>
      </c>
      <c r="F32" s="31">
        <f t="shared" si="1"/>
        <v>1831472368</v>
      </c>
      <c r="G32" s="40">
        <v>699169794</v>
      </c>
      <c r="H32" s="40">
        <v>1132302574</v>
      </c>
      <c r="J32" s="18">
        <f t="shared" si="2"/>
        <v>189807</v>
      </c>
      <c r="K32" s="39">
        <v>73516</v>
      </c>
      <c r="L32" s="39">
        <v>116291</v>
      </c>
      <c r="N32" s="31">
        <f t="shared" si="3"/>
        <v>270933011</v>
      </c>
      <c r="O32" s="40">
        <v>132149344</v>
      </c>
      <c r="P32" s="40">
        <v>138783667</v>
      </c>
    </row>
    <row r="33" spans="1:16" ht="15">
      <c r="A33" s="32" t="s">
        <v>24</v>
      </c>
      <c r="B33" s="18">
        <f t="shared" si="0"/>
        <v>244260</v>
      </c>
      <c r="C33" s="39">
        <v>69674</v>
      </c>
      <c r="D33" s="39">
        <v>174586</v>
      </c>
      <c r="F33" s="31">
        <f t="shared" si="1"/>
        <v>1311239368</v>
      </c>
      <c r="G33" s="40">
        <v>420667096</v>
      </c>
      <c r="H33" s="40">
        <v>890572272</v>
      </c>
      <c r="J33" s="18">
        <f t="shared" si="2"/>
        <v>126917</v>
      </c>
      <c r="K33" s="39">
        <v>33791</v>
      </c>
      <c r="L33" s="39">
        <v>93126</v>
      </c>
      <c r="N33" s="31">
        <f t="shared" si="3"/>
        <v>168893119</v>
      </c>
      <c r="O33" s="40">
        <v>53323868</v>
      </c>
      <c r="P33" s="40">
        <v>115569251</v>
      </c>
    </row>
    <row r="34" spans="1:16" ht="15">
      <c r="A34" s="32" t="s">
        <v>25</v>
      </c>
      <c r="B34" s="18">
        <f t="shared" si="0"/>
        <v>174615</v>
      </c>
      <c r="C34" s="39">
        <v>51069</v>
      </c>
      <c r="D34" s="39">
        <v>123546</v>
      </c>
      <c r="F34" s="31">
        <f t="shared" si="1"/>
        <v>617619137</v>
      </c>
      <c r="G34" s="40">
        <v>203010641</v>
      </c>
      <c r="H34" s="40">
        <v>414608496</v>
      </c>
      <c r="J34" s="18">
        <f t="shared" si="2"/>
        <v>33118</v>
      </c>
      <c r="K34" s="39">
        <v>13155</v>
      </c>
      <c r="L34" s="39">
        <v>19963</v>
      </c>
      <c r="N34" s="31">
        <f t="shared" si="3"/>
        <v>39583186</v>
      </c>
      <c r="O34" s="40">
        <v>14565116</v>
      </c>
      <c r="P34" s="40">
        <v>25018070</v>
      </c>
    </row>
    <row r="35" spans="1:16" ht="15">
      <c r="A35" s="32" t="s">
        <v>26</v>
      </c>
      <c r="B35" s="18">
        <f t="shared" si="0"/>
        <v>286987</v>
      </c>
      <c r="C35" s="39">
        <v>76852</v>
      </c>
      <c r="D35" s="39">
        <v>210135</v>
      </c>
      <c r="F35" s="31">
        <f t="shared" si="1"/>
        <v>1132263492</v>
      </c>
      <c r="G35" s="40">
        <v>308081592</v>
      </c>
      <c r="H35" s="40">
        <v>824181900</v>
      </c>
      <c r="J35" s="18">
        <f t="shared" si="2"/>
        <v>92207</v>
      </c>
      <c r="K35" s="39">
        <v>29298</v>
      </c>
      <c r="L35" s="39">
        <v>62909</v>
      </c>
      <c r="N35" s="31">
        <f t="shared" si="3"/>
        <v>87415160</v>
      </c>
      <c r="O35" s="40">
        <v>27892384</v>
      </c>
      <c r="P35" s="40">
        <v>59522776</v>
      </c>
    </row>
    <row r="36" spans="1:16" ht="15">
      <c r="A36" s="32" t="s">
        <v>27</v>
      </c>
      <c r="B36" s="18">
        <f t="shared" si="0"/>
        <v>51194</v>
      </c>
      <c r="C36" s="39">
        <v>20983</v>
      </c>
      <c r="D36" s="39">
        <v>30211</v>
      </c>
      <c r="F36" s="31">
        <f t="shared" si="1"/>
        <v>212245022</v>
      </c>
      <c r="G36" s="40">
        <v>86455815</v>
      </c>
      <c r="H36" s="40">
        <v>125789207</v>
      </c>
      <c r="J36" s="18">
        <f t="shared" si="2"/>
        <v>26920</v>
      </c>
      <c r="K36" s="39">
        <v>12329</v>
      </c>
      <c r="L36" s="39">
        <v>14591</v>
      </c>
      <c r="N36" s="31">
        <f t="shared" si="3"/>
        <v>28792015</v>
      </c>
      <c r="O36" s="40">
        <v>12383305</v>
      </c>
      <c r="P36" s="40">
        <v>16408710</v>
      </c>
    </row>
    <row r="37" spans="1:16" ht="15">
      <c r="A37" s="32" t="s">
        <v>28</v>
      </c>
      <c r="B37" s="18">
        <f t="shared" si="0"/>
        <v>107744</v>
      </c>
      <c r="C37" s="39">
        <v>28742</v>
      </c>
      <c r="D37" s="39">
        <v>79002</v>
      </c>
      <c r="F37" s="31">
        <f t="shared" si="1"/>
        <v>498438177</v>
      </c>
      <c r="G37" s="40">
        <v>136728200</v>
      </c>
      <c r="H37" s="40">
        <v>361709977</v>
      </c>
      <c r="J37" s="18">
        <f t="shared" si="2"/>
        <v>43416</v>
      </c>
      <c r="K37" s="39">
        <v>13202</v>
      </c>
      <c r="L37" s="39">
        <v>30214</v>
      </c>
      <c r="N37" s="31">
        <f t="shared" si="3"/>
        <v>43172404</v>
      </c>
      <c r="O37" s="40">
        <v>12998371</v>
      </c>
      <c r="P37" s="40">
        <v>30174033</v>
      </c>
    </row>
    <row r="38" spans="1:16" ht="15">
      <c r="A38" s="32" t="s">
        <v>29</v>
      </c>
      <c r="B38" s="18">
        <f t="shared" si="0"/>
        <v>98799</v>
      </c>
      <c r="C38" s="39">
        <v>25780</v>
      </c>
      <c r="D38" s="39">
        <v>73019</v>
      </c>
      <c r="F38" s="31">
        <f t="shared" si="1"/>
        <v>536367433</v>
      </c>
      <c r="G38" s="40">
        <v>132717459</v>
      </c>
      <c r="H38" s="40">
        <v>403649974</v>
      </c>
      <c r="J38" s="18">
        <f t="shared" si="2"/>
        <v>34524</v>
      </c>
      <c r="K38" s="39">
        <v>9846</v>
      </c>
      <c r="L38" s="39">
        <v>24678</v>
      </c>
      <c r="N38" s="31">
        <f t="shared" si="3"/>
        <v>52799394</v>
      </c>
      <c r="O38" s="40">
        <v>11793208</v>
      </c>
      <c r="P38" s="40">
        <v>41006186</v>
      </c>
    </row>
    <row r="39" spans="1:16" ht="15">
      <c r="A39" s="32" t="s">
        <v>30</v>
      </c>
      <c r="B39" s="18">
        <f t="shared" si="0"/>
        <v>58097</v>
      </c>
      <c r="C39" s="39">
        <v>15115</v>
      </c>
      <c r="D39" s="39">
        <v>42982</v>
      </c>
      <c r="F39" s="31">
        <f t="shared" si="1"/>
        <v>277911612</v>
      </c>
      <c r="G39" s="40">
        <v>82125242</v>
      </c>
      <c r="H39" s="40">
        <v>195786370</v>
      </c>
      <c r="J39" s="18">
        <f t="shared" si="2"/>
        <v>30495</v>
      </c>
      <c r="K39" s="39">
        <v>10694</v>
      </c>
      <c r="L39" s="39">
        <v>19801</v>
      </c>
      <c r="N39" s="31">
        <f t="shared" si="3"/>
        <v>36429793</v>
      </c>
      <c r="O39" s="40">
        <v>12818236</v>
      </c>
      <c r="P39" s="40">
        <v>23611557</v>
      </c>
    </row>
    <row r="40" spans="1:16" ht="15">
      <c r="A40" s="32" t="s">
        <v>31</v>
      </c>
      <c r="B40" s="18">
        <f t="shared" si="0"/>
        <v>431932</v>
      </c>
      <c r="C40" s="39">
        <v>132188</v>
      </c>
      <c r="D40" s="39">
        <v>299744</v>
      </c>
      <c r="F40" s="31">
        <f t="shared" si="1"/>
        <v>2662530728</v>
      </c>
      <c r="G40" s="40">
        <v>799461184</v>
      </c>
      <c r="H40" s="40">
        <v>1863069544</v>
      </c>
      <c r="J40" s="18">
        <f t="shared" si="2"/>
        <v>130973</v>
      </c>
      <c r="K40" s="39">
        <v>30766</v>
      </c>
      <c r="L40" s="39">
        <v>100207</v>
      </c>
      <c r="N40" s="31">
        <f t="shared" si="3"/>
        <v>172845931</v>
      </c>
      <c r="O40" s="40">
        <v>53842296</v>
      </c>
      <c r="P40" s="40">
        <v>119003635</v>
      </c>
    </row>
    <row r="41" spans="1:16" ht="15">
      <c r="A41" s="32" t="s">
        <v>32</v>
      </c>
      <c r="B41" s="18">
        <f t="shared" si="0"/>
        <v>113174</v>
      </c>
      <c r="C41" s="39">
        <v>40638</v>
      </c>
      <c r="D41" s="39">
        <v>72536</v>
      </c>
      <c r="F41" s="31">
        <f t="shared" si="1"/>
        <v>472203179</v>
      </c>
      <c r="G41" s="40">
        <v>193484481</v>
      </c>
      <c r="H41" s="40">
        <v>278718698</v>
      </c>
      <c r="J41" s="18">
        <f t="shared" si="2"/>
        <v>29033</v>
      </c>
      <c r="K41" s="39">
        <v>13514</v>
      </c>
      <c r="L41" s="39">
        <v>15519</v>
      </c>
      <c r="N41" s="31">
        <f t="shared" si="3"/>
        <v>32639318</v>
      </c>
      <c r="O41" s="40">
        <v>17199260</v>
      </c>
      <c r="P41" s="40">
        <v>15440058</v>
      </c>
    </row>
    <row r="42" spans="1:16" ht="15">
      <c r="A42" s="32" t="s">
        <v>33</v>
      </c>
      <c r="B42" s="18">
        <f t="shared" si="0"/>
        <v>1102141</v>
      </c>
      <c r="C42" s="39">
        <v>230448</v>
      </c>
      <c r="D42" s="39">
        <v>871693</v>
      </c>
      <c r="F42" s="31">
        <f t="shared" si="1"/>
        <v>6757147257</v>
      </c>
      <c r="G42" s="40">
        <v>1473696395</v>
      </c>
      <c r="H42" s="40">
        <v>5283450862</v>
      </c>
      <c r="J42" s="18">
        <f t="shared" si="2"/>
        <v>236499</v>
      </c>
      <c r="K42" s="39">
        <v>47099</v>
      </c>
      <c r="L42" s="39">
        <v>189400</v>
      </c>
      <c r="N42" s="31">
        <f t="shared" si="3"/>
        <v>347806925</v>
      </c>
      <c r="O42" s="40">
        <v>81881097</v>
      </c>
      <c r="P42" s="40">
        <v>265925828</v>
      </c>
    </row>
    <row r="43" spans="1:16" ht="15">
      <c r="A43" s="32" t="s">
        <v>34</v>
      </c>
      <c r="B43" s="18">
        <f t="shared" si="0"/>
        <v>511148</v>
      </c>
      <c r="C43" s="39">
        <v>129778</v>
      </c>
      <c r="D43" s="39">
        <v>381370</v>
      </c>
      <c r="F43" s="31">
        <f t="shared" si="1"/>
        <v>2186672234</v>
      </c>
      <c r="G43" s="40">
        <v>629664368</v>
      </c>
      <c r="H43" s="40">
        <v>1557007866</v>
      </c>
      <c r="J43" s="18">
        <f t="shared" si="2"/>
        <v>146540</v>
      </c>
      <c r="K43" s="39">
        <v>41119</v>
      </c>
      <c r="L43" s="39">
        <v>105421</v>
      </c>
      <c r="N43" s="31">
        <f t="shared" si="3"/>
        <v>155459660</v>
      </c>
      <c r="O43" s="40">
        <v>50685005</v>
      </c>
      <c r="P43" s="40">
        <v>104774655</v>
      </c>
    </row>
    <row r="44" spans="1:16" ht="15">
      <c r="A44" s="32" t="s">
        <v>35</v>
      </c>
      <c r="B44" s="18">
        <f t="shared" si="0"/>
        <v>39952</v>
      </c>
      <c r="C44" s="39">
        <v>16021</v>
      </c>
      <c r="D44" s="39">
        <v>23931</v>
      </c>
      <c r="F44" s="31">
        <f t="shared" si="1"/>
        <v>188125218</v>
      </c>
      <c r="G44" s="40">
        <v>81497468</v>
      </c>
      <c r="H44" s="40">
        <v>106627750</v>
      </c>
      <c r="J44" s="18">
        <f t="shared" si="2"/>
        <v>25529</v>
      </c>
      <c r="K44" s="39">
        <v>9417</v>
      </c>
      <c r="L44" s="39">
        <v>16112</v>
      </c>
      <c r="N44" s="31">
        <f t="shared" si="3"/>
        <v>25740088</v>
      </c>
      <c r="O44" s="40">
        <v>11573921</v>
      </c>
      <c r="P44" s="40">
        <v>14166167</v>
      </c>
    </row>
    <row r="45" spans="1:16" ht="15">
      <c r="A45" s="32" t="s">
        <v>36</v>
      </c>
      <c r="B45" s="18">
        <f t="shared" si="0"/>
        <v>500785</v>
      </c>
      <c r="C45" s="39">
        <v>108471</v>
      </c>
      <c r="D45" s="39">
        <v>392314</v>
      </c>
      <c r="F45" s="31">
        <f t="shared" si="1"/>
        <v>2372838445</v>
      </c>
      <c r="G45" s="40">
        <v>604845409</v>
      </c>
      <c r="H45" s="40">
        <v>1767993036</v>
      </c>
      <c r="J45" s="18">
        <f t="shared" si="2"/>
        <v>208897</v>
      </c>
      <c r="K45" s="39">
        <v>76146</v>
      </c>
      <c r="L45" s="39">
        <v>132751</v>
      </c>
      <c r="N45" s="31">
        <f t="shared" si="3"/>
        <v>248490139</v>
      </c>
      <c r="O45" s="40">
        <v>83647989</v>
      </c>
      <c r="P45" s="40">
        <v>164842150</v>
      </c>
    </row>
    <row r="46" spans="1:16" ht="15">
      <c r="A46" s="32" t="s">
        <v>37</v>
      </c>
      <c r="B46" s="18">
        <f t="shared" si="0"/>
        <v>194166</v>
      </c>
      <c r="C46" s="39">
        <v>58071</v>
      </c>
      <c r="D46" s="39">
        <v>136095</v>
      </c>
      <c r="F46" s="31">
        <f t="shared" si="1"/>
        <v>729734686</v>
      </c>
      <c r="G46" s="40">
        <v>252375703</v>
      </c>
      <c r="H46" s="40">
        <v>477358983</v>
      </c>
      <c r="J46" s="18">
        <f t="shared" si="2"/>
        <v>49855</v>
      </c>
      <c r="K46" s="39">
        <v>25152</v>
      </c>
      <c r="L46" s="39">
        <v>24703</v>
      </c>
      <c r="N46" s="31">
        <f t="shared" si="3"/>
        <v>43645668</v>
      </c>
      <c r="O46" s="40">
        <v>22748927</v>
      </c>
      <c r="P46" s="40">
        <v>20896741</v>
      </c>
    </row>
    <row r="47" spans="1:16" ht="15">
      <c r="A47" s="32" t="s">
        <v>38</v>
      </c>
      <c r="B47" s="18">
        <f t="shared" si="0"/>
        <v>171631</v>
      </c>
      <c r="C47" s="39">
        <v>62642</v>
      </c>
      <c r="D47" s="39">
        <v>108989</v>
      </c>
      <c r="F47" s="31">
        <f t="shared" si="1"/>
        <v>918879316</v>
      </c>
      <c r="G47" s="40">
        <v>341893651</v>
      </c>
      <c r="H47" s="40">
        <v>576985665</v>
      </c>
      <c r="J47" s="18">
        <f t="shared" si="2"/>
        <v>84499</v>
      </c>
      <c r="K47" s="39">
        <v>28295</v>
      </c>
      <c r="L47" s="39">
        <v>56204</v>
      </c>
      <c r="N47" s="31">
        <f t="shared" si="3"/>
        <v>133454990</v>
      </c>
      <c r="O47" s="40">
        <v>53701290</v>
      </c>
      <c r="P47" s="40">
        <v>79753700</v>
      </c>
    </row>
    <row r="48" spans="1:16" ht="15">
      <c r="A48" s="32" t="s">
        <v>39</v>
      </c>
      <c r="B48" s="18">
        <f t="shared" si="0"/>
        <v>500741</v>
      </c>
      <c r="C48" s="39">
        <v>140687</v>
      </c>
      <c r="D48" s="39">
        <v>360054</v>
      </c>
      <c r="F48" s="31">
        <f t="shared" si="1"/>
        <v>2584889781</v>
      </c>
      <c r="G48" s="40">
        <v>794544170</v>
      </c>
      <c r="H48" s="40">
        <v>1790345611</v>
      </c>
      <c r="J48" s="18">
        <f t="shared" si="2"/>
        <v>150274</v>
      </c>
      <c r="K48" s="39">
        <v>47966</v>
      </c>
      <c r="L48" s="39">
        <v>102308</v>
      </c>
      <c r="N48" s="31">
        <f t="shared" si="3"/>
        <v>207705785</v>
      </c>
      <c r="O48" s="40">
        <v>88120139</v>
      </c>
      <c r="P48" s="40">
        <v>119585646</v>
      </c>
    </row>
    <row r="49" spans="1:16" ht="15">
      <c r="A49" s="32" t="s">
        <v>40</v>
      </c>
      <c r="B49" s="18">
        <f t="shared" si="0"/>
        <v>43532</v>
      </c>
      <c r="C49" s="39">
        <v>16934</v>
      </c>
      <c r="D49" s="39">
        <v>26598</v>
      </c>
      <c r="F49" s="31">
        <f t="shared" si="1"/>
        <v>255630089</v>
      </c>
      <c r="G49" s="40">
        <v>104006449</v>
      </c>
      <c r="H49" s="40">
        <v>151623640</v>
      </c>
      <c r="J49" s="18">
        <f t="shared" si="2"/>
        <v>13421</v>
      </c>
      <c r="K49" s="39">
        <v>6971</v>
      </c>
      <c r="L49" s="39">
        <v>6450</v>
      </c>
      <c r="N49" s="31">
        <f t="shared" si="3"/>
        <v>14281143</v>
      </c>
      <c r="O49" s="40">
        <v>6450407</v>
      </c>
      <c r="P49" s="40">
        <v>7830736</v>
      </c>
    </row>
    <row r="50" spans="1:16" ht="15">
      <c r="A50" s="32" t="s">
        <v>41</v>
      </c>
      <c r="B50" s="18">
        <f t="shared" si="0"/>
        <v>250819</v>
      </c>
      <c r="C50" s="39">
        <v>76309</v>
      </c>
      <c r="D50" s="39">
        <v>174510</v>
      </c>
      <c r="F50" s="31">
        <f t="shared" si="1"/>
        <v>1007178712</v>
      </c>
      <c r="G50" s="40">
        <v>323796500</v>
      </c>
      <c r="H50" s="40">
        <v>683382212</v>
      </c>
      <c r="J50" s="18">
        <f t="shared" si="2"/>
        <v>53579</v>
      </c>
      <c r="K50" s="39">
        <v>23331</v>
      </c>
      <c r="L50" s="39">
        <v>30248</v>
      </c>
      <c r="N50" s="31">
        <f t="shared" si="3"/>
        <v>62841173</v>
      </c>
      <c r="O50" s="40">
        <v>24560699</v>
      </c>
      <c r="P50" s="40">
        <v>38280474</v>
      </c>
    </row>
    <row r="51" spans="1:16" ht="15">
      <c r="A51" s="32" t="s">
        <v>42</v>
      </c>
      <c r="B51" s="18">
        <f t="shared" si="0"/>
        <v>41044</v>
      </c>
      <c r="C51" s="39">
        <v>12626</v>
      </c>
      <c r="D51" s="39">
        <v>28418</v>
      </c>
      <c r="F51" s="31">
        <f t="shared" si="1"/>
        <v>166112489</v>
      </c>
      <c r="G51" s="40">
        <v>59950088</v>
      </c>
      <c r="H51" s="40">
        <v>106162401</v>
      </c>
      <c r="J51" s="18">
        <f t="shared" si="2"/>
        <v>22545</v>
      </c>
      <c r="K51" s="39">
        <v>6621</v>
      </c>
      <c r="L51" s="39">
        <v>15924</v>
      </c>
      <c r="N51" s="31">
        <f t="shared" si="3"/>
        <v>16307512</v>
      </c>
      <c r="O51" s="40">
        <v>5762857</v>
      </c>
      <c r="P51" s="40">
        <v>10544655</v>
      </c>
    </row>
    <row r="52" spans="1:16" ht="15">
      <c r="A52" s="32" t="s">
        <v>43</v>
      </c>
      <c r="B52" s="18">
        <f t="shared" si="0"/>
        <v>296313</v>
      </c>
      <c r="C52" s="39">
        <v>70617</v>
      </c>
      <c r="D52" s="39">
        <v>225696</v>
      </c>
      <c r="F52" s="31">
        <f t="shared" si="1"/>
        <v>1188892081</v>
      </c>
      <c r="G52" s="40">
        <v>315709197</v>
      </c>
      <c r="H52" s="40">
        <v>873182884</v>
      </c>
      <c r="J52" s="18">
        <f t="shared" si="2"/>
        <v>75726</v>
      </c>
      <c r="K52" s="39">
        <v>26682</v>
      </c>
      <c r="L52" s="39">
        <v>49044</v>
      </c>
      <c r="N52" s="31">
        <f t="shared" si="3"/>
        <v>76571200</v>
      </c>
      <c r="O52" s="40">
        <v>25089578</v>
      </c>
      <c r="P52" s="40">
        <v>51481622</v>
      </c>
    </row>
    <row r="53" spans="1:16" ht="15">
      <c r="A53" s="32" t="s">
        <v>44</v>
      </c>
      <c r="B53" s="18">
        <f t="shared" si="0"/>
        <v>1401914</v>
      </c>
      <c r="C53" s="39">
        <v>277094</v>
      </c>
      <c r="D53" s="39">
        <v>1124820</v>
      </c>
      <c r="F53" s="31">
        <f t="shared" si="1"/>
        <v>6088929622</v>
      </c>
      <c r="G53" s="40">
        <v>1434469934</v>
      </c>
      <c r="H53" s="40">
        <v>4654459688</v>
      </c>
      <c r="J53" s="18">
        <f t="shared" si="2"/>
        <v>290164</v>
      </c>
      <c r="K53" s="39">
        <v>90753</v>
      </c>
      <c r="L53" s="39">
        <v>199411</v>
      </c>
      <c r="N53" s="31">
        <f t="shared" si="3"/>
        <v>342183200</v>
      </c>
      <c r="O53" s="40">
        <v>139867232</v>
      </c>
      <c r="P53" s="40">
        <v>202315968</v>
      </c>
    </row>
    <row r="54" spans="1:16" ht="15">
      <c r="A54" s="32" t="s">
        <v>45</v>
      </c>
      <c r="B54" s="18">
        <f t="shared" si="0"/>
        <v>124716</v>
      </c>
      <c r="C54" s="39">
        <v>50727</v>
      </c>
      <c r="D54" s="39">
        <v>73989</v>
      </c>
      <c r="F54" s="31">
        <f t="shared" si="1"/>
        <v>578411137</v>
      </c>
      <c r="G54" s="40">
        <v>261713297</v>
      </c>
      <c r="H54" s="40">
        <v>316697840</v>
      </c>
      <c r="J54" s="18">
        <f t="shared" si="2"/>
        <v>83039</v>
      </c>
      <c r="K54" s="39">
        <v>29523</v>
      </c>
      <c r="L54" s="39">
        <v>53516</v>
      </c>
      <c r="N54" s="31">
        <f t="shared" si="3"/>
        <v>83516077</v>
      </c>
      <c r="O54" s="40">
        <v>35113398</v>
      </c>
      <c r="P54" s="40">
        <v>48402679</v>
      </c>
    </row>
    <row r="55" spans="1:16" ht="15">
      <c r="A55" s="32" t="s">
        <v>46</v>
      </c>
      <c r="B55" s="18">
        <f t="shared" si="0"/>
        <v>33031</v>
      </c>
      <c r="C55" s="39">
        <v>12879</v>
      </c>
      <c r="D55" s="39">
        <v>20152</v>
      </c>
      <c r="F55" s="31">
        <f t="shared" si="1"/>
        <v>159294245</v>
      </c>
      <c r="G55" s="40">
        <v>71982497</v>
      </c>
      <c r="H55" s="40">
        <v>87311748</v>
      </c>
      <c r="J55" s="18">
        <f t="shared" si="2"/>
        <v>14795</v>
      </c>
      <c r="K55" s="39">
        <v>4365</v>
      </c>
      <c r="L55" s="39">
        <v>10430</v>
      </c>
      <c r="N55" s="31">
        <f t="shared" si="3"/>
        <v>19118088</v>
      </c>
      <c r="O55" s="40">
        <v>8196136</v>
      </c>
      <c r="P55" s="40">
        <v>10921952</v>
      </c>
    </row>
    <row r="56" spans="1:16" ht="15">
      <c r="A56" s="32" t="s">
        <v>47</v>
      </c>
      <c r="B56" s="18">
        <f t="shared" si="0"/>
        <v>401011</v>
      </c>
      <c r="C56" s="39">
        <v>106653</v>
      </c>
      <c r="D56" s="39">
        <v>294358</v>
      </c>
      <c r="F56" s="31">
        <f t="shared" si="1"/>
        <v>1894167020</v>
      </c>
      <c r="G56" s="40">
        <v>572618830</v>
      </c>
      <c r="H56" s="40">
        <v>1321548190</v>
      </c>
      <c r="J56" s="18">
        <f t="shared" si="2"/>
        <v>135106</v>
      </c>
      <c r="K56" s="39">
        <v>60110</v>
      </c>
      <c r="L56" s="39">
        <v>74996</v>
      </c>
      <c r="N56" s="31">
        <f t="shared" si="3"/>
        <v>157145140</v>
      </c>
      <c r="O56" s="40">
        <v>73340034</v>
      </c>
      <c r="P56" s="40">
        <v>83805106</v>
      </c>
    </row>
    <row r="57" spans="1:16" ht="15">
      <c r="A57" s="32" t="s">
        <v>48</v>
      </c>
      <c r="B57" s="18">
        <f t="shared" si="0"/>
        <v>313832</v>
      </c>
      <c r="C57" s="39">
        <v>109285</v>
      </c>
      <c r="D57" s="39">
        <v>204547</v>
      </c>
      <c r="F57" s="31">
        <f t="shared" si="1"/>
        <v>1911454492</v>
      </c>
      <c r="G57" s="40">
        <v>604301270</v>
      </c>
      <c r="H57" s="40">
        <v>1307153222</v>
      </c>
      <c r="J57" s="18">
        <f t="shared" si="2"/>
        <v>130683</v>
      </c>
      <c r="K57" s="39">
        <v>46470</v>
      </c>
      <c r="L57" s="39">
        <v>84213</v>
      </c>
      <c r="N57" s="31">
        <f t="shared" si="3"/>
        <v>277747309</v>
      </c>
      <c r="O57" s="40">
        <v>91687316</v>
      </c>
      <c r="P57" s="40">
        <v>186059993</v>
      </c>
    </row>
    <row r="58" spans="1:16" ht="15">
      <c r="A58" s="32" t="s">
        <v>49</v>
      </c>
      <c r="B58" s="18">
        <f t="shared" si="0"/>
        <v>93604</v>
      </c>
      <c r="C58" s="39">
        <v>35995</v>
      </c>
      <c r="D58" s="39">
        <v>57609</v>
      </c>
      <c r="F58" s="31">
        <f t="shared" si="1"/>
        <v>336330242</v>
      </c>
      <c r="G58" s="40">
        <v>140205779</v>
      </c>
      <c r="H58" s="40">
        <v>196124463</v>
      </c>
      <c r="J58" s="18">
        <f t="shared" si="2"/>
        <v>25821</v>
      </c>
      <c r="K58" s="39">
        <v>12449</v>
      </c>
      <c r="L58" s="39">
        <v>13372</v>
      </c>
      <c r="N58" s="31">
        <f t="shared" si="3"/>
        <v>27622768</v>
      </c>
      <c r="O58" s="40">
        <v>12027547</v>
      </c>
      <c r="P58" s="40">
        <v>15595221</v>
      </c>
    </row>
    <row r="59" spans="1:16" ht="15">
      <c r="A59" s="32" t="s">
        <v>50</v>
      </c>
      <c r="B59" s="18">
        <f t="shared" si="0"/>
        <v>233164</v>
      </c>
      <c r="C59" s="39">
        <v>57169</v>
      </c>
      <c r="D59" s="39">
        <v>175995</v>
      </c>
      <c r="F59" s="31">
        <f t="shared" si="1"/>
        <v>1152520406</v>
      </c>
      <c r="G59" s="40">
        <v>310139995</v>
      </c>
      <c r="H59" s="40">
        <v>842380411</v>
      </c>
      <c r="J59" s="18">
        <f t="shared" si="2"/>
        <v>144318</v>
      </c>
      <c r="K59" s="39">
        <v>50055</v>
      </c>
      <c r="L59" s="39">
        <v>94263</v>
      </c>
      <c r="N59" s="31">
        <f t="shared" si="3"/>
        <v>160279334</v>
      </c>
      <c r="O59" s="40">
        <v>52006488</v>
      </c>
      <c r="P59" s="40">
        <v>108272846</v>
      </c>
    </row>
    <row r="60" spans="1:16" ht="15">
      <c r="A60" s="32" t="s">
        <v>51</v>
      </c>
      <c r="B60" s="18">
        <f>SUM(C60:D60)</f>
        <v>44242</v>
      </c>
      <c r="C60" s="39">
        <v>11858</v>
      </c>
      <c r="D60" s="39">
        <v>32384</v>
      </c>
      <c r="F60" s="31">
        <f>SUM(G60:H60)</f>
        <v>208303895</v>
      </c>
      <c r="G60" s="40">
        <v>55351895</v>
      </c>
      <c r="H60" s="40">
        <v>152952000</v>
      </c>
      <c r="J60" s="18">
        <f>SUM(K60:L60)</f>
        <v>16374</v>
      </c>
      <c r="K60" s="39">
        <v>3565</v>
      </c>
      <c r="L60" s="39">
        <v>12809</v>
      </c>
      <c r="N60" s="31">
        <f>SUM(O60:P60)</f>
        <v>18441438</v>
      </c>
      <c r="O60" s="40">
        <v>3417744</v>
      </c>
      <c r="P60" s="40">
        <v>15023694</v>
      </c>
    </row>
    <row r="61" spans="1:16" ht="15">
      <c r="A61" s="22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ht="15">
      <c r="A62" s="23" t="s">
        <v>62</v>
      </c>
    </row>
    <row r="63" ht="15">
      <c r="A63" s="23"/>
    </row>
    <row r="64" ht="15">
      <c r="A64" s="43" t="s">
        <v>70</v>
      </c>
    </row>
    <row r="65" ht="15.75">
      <c r="A65" s="6" t="s">
        <v>61</v>
      </c>
    </row>
  </sheetData>
  <sheetProtection/>
  <mergeCells count="6">
    <mergeCell ref="B4:H4"/>
    <mergeCell ref="J4:P4"/>
    <mergeCell ref="B5:D5"/>
    <mergeCell ref="F5:H5"/>
    <mergeCell ref="J5:L5"/>
    <mergeCell ref="N5:P5"/>
  </mergeCells>
  <hyperlinks>
    <hyperlink ref="A64" r:id="rId1" display="SOURCE: US Census Bureau, 2017 Annual Survey of Public Employment and Payroll; https://www.census.gov/programs-surveys/apes/data/datasetstables.html (last viewed December 17, 2020).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" width="26.7109375" style="0" customWidth="1"/>
    <col min="2" max="4" width="15.7109375" style="0" customWidth="1"/>
    <col min="5" max="5" width="2.7109375" style="0" customWidth="1"/>
    <col min="6" max="8" width="17.7109375" style="0" customWidth="1"/>
    <col min="9" max="9" width="2.7109375" style="0" customWidth="1"/>
    <col min="10" max="12" width="15.7109375" style="0" customWidth="1"/>
    <col min="13" max="13" width="2.7109375" style="0" customWidth="1"/>
    <col min="14" max="16" width="17.7109375" style="0" customWidth="1"/>
  </cols>
  <sheetData>
    <row r="1" spans="1:16" ht="20.25">
      <c r="A1" s="30" t="s">
        <v>53</v>
      </c>
      <c r="B1" s="12"/>
      <c r="C1" s="12"/>
      <c r="D1" s="12"/>
      <c r="E1" s="12"/>
      <c r="F1" s="12"/>
      <c r="G1" s="12"/>
      <c r="H1" s="12"/>
      <c r="I1" s="12"/>
      <c r="J1" s="7"/>
      <c r="K1" s="8"/>
      <c r="L1" s="8"/>
      <c r="M1" s="8"/>
      <c r="N1" s="8"/>
      <c r="O1" s="8"/>
      <c r="P1" s="8"/>
    </row>
    <row r="2" spans="1:16" ht="20.25">
      <c r="A2" s="30" t="s">
        <v>67</v>
      </c>
      <c r="B2" s="12"/>
      <c r="C2" s="12"/>
      <c r="D2" s="12"/>
      <c r="E2" s="12"/>
      <c r="F2" s="12"/>
      <c r="G2" s="12"/>
      <c r="H2" s="12"/>
      <c r="I2" s="12"/>
      <c r="J2" s="7"/>
      <c r="K2" s="8"/>
      <c r="L2" s="8"/>
      <c r="M2" s="8"/>
      <c r="N2" s="8"/>
      <c r="O2" s="8"/>
      <c r="P2" s="8"/>
    </row>
    <row r="3" spans="1:16" ht="15">
      <c r="A3" s="13"/>
      <c r="B3" s="7"/>
      <c r="C3" s="7"/>
      <c r="D3" s="7"/>
      <c r="E3" s="14"/>
      <c r="F3" s="7"/>
      <c r="G3" s="7"/>
      <c r="H3" s="7"/>
      <c r="I3" s="7"/>
      <c r="J3" s="7"/>
      <c r="K3" s="7"/>
      <c r="L3" s="7"/>
      <c r="M3" s="9"/>
      <c r="N3" s="9"/>
      <c r="O3" s="8"/>
      <c r="P3" s="8"/>
    </row>
    <row r="4" spans="1:16" ht="15">
      <c r="A4" s="15"/>
      <c r="B4" s="41" t="s">
        <v>56</v>
      </c>
      <c r="C4" s="41"/>
      <c r="D4" s="41"/>
      <c r="E4" s="41"/>
      <c r="F4" s="41"/>
      <c r="G4" s="41"/>
      <c r="H4" s="41"/>
      <c r="I4" s="10"/>
      <c r="J4" s="41" t="s">
        <v>59</v>
      </c>
      <c r="K4" s="41"/>
      <c r="L4" s="41"/>
      <c r="M4" s="41"/>
      <c r="N4" s="41"/>
      <c r="O4" s="41"/>
      <c r="P4" s="41"/>
    </row>
    <row r="5" spans="1:16" ht="15">
      <c r="A5" s="13"/>
      <c r="B5" s="42" t="s">
        <v>57</v>
      </c>
      <c r="C5" s="42"/>
      <c r="D5" s="42"/>
      <c r="E5" s="7"/>
      <c r="F5" s="42" t="s">
        <v>58</v>
      </c>
      <c r="G5" s="42"/>
      <c r="H5" s="42"/>
      <c r="I5" s="7"/>
      <c r="J5" s="42" t="s">
        <v>57</v>
      </c>
      <c r="K5" s="42"/>
      <c r="L5" s="42"/>
      <c r="M5" s="7"/>
      <c r="N5" s="42" t="s">
        <v>58</v>
      </c>
      <c r="O5" s="42"/>
      <c r="P5" s="42"/>
    </row>
    <row r="6" spans="1:16" ht="15">
      <c r="A6" s="16" t="s">
        <v>52</v>
      </c>
      <c r="B6" s="11" t="s">
        <v>1</v>
      </c>
      <c r="C6" s="11" t="s">
        <v>52</v>
      </c>
      <c r="D6" s="11" t="s">
        <v>55</v>
      </c>
      <c r="E6" s="11"/>
      <c r="F6" s="11" t="s">
        <v>1</v>
      </c>
      <c r="G6" s="11" t="s">
        <v>52</v>
      </c>
      <c r="H6" s="11" t="s">
        <v>55</v>
      </c>
      <c r="I6" s="11"/>
      <c r="J6" s="11" t="s">
        <v>1</v>
      </c>
      <c r="K6" s="11" t="s">
        <v>52</v>
      </c>
      <c r="L6" s="11" t="s">
        <v>55</v>
      </c>
      <c r="M6" s="11"/>
      <c r="N6" s="11" t="s">
        <v>1</v>
      </c>
      <c r="O6" s="11" t="s">
        <v>52</v>
      </c>
      <c r="P6" s="11" t="s">
        <v>55</v>
      </c>
    </row>
    <row r="7" spans="1:16" ht="1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9"/>
      <c r="N7" s="9"/>
      <c r="O7" s="8"/>
      <c r="P7" s="8"/>
    </row>
    <row r="8" spans="1:16" ht="15">
      <c r="A8" s="8" t="s">
        <v>0</v>
      </c>
      <c r="B8" s="18">
        <f>SUM(B10:B60)</f>
        <v>14528194</v>
      </c>
      <c r="C8" s="18">
        <f>SUM(C10:C60)</f>
        <v>3763727</v>
      </c>
      <c r="D8" s="18">
        <f>SUM(D10:D60)</f>
        <v>10764467</v>
      </c>
      <c r="F8" s="31">
        <f>SUM(F10:F60)</f>
        <v>71039673746</v>
      </c>
      <c r="G8" s="31">
        <f>SUM(G10:G60)</f>
        <v>19850430279</v>
      </c>
      <c r="H8" s="31">
        <f>SUM(H10:H60)</f>
        <v>51189243467</v>
      </c>
      <c r="J8" s="18">
        <f>SUM(J10:J60)</f>
        <v>4878160</v>
      </c>
      <c r="K8" s="18">
        <f>SUM(K10:K60)</f>
        <v>1604731</v>
      </c>
      <c r="L8" s="18">
        <f>SUM(L10:L60)</f>
        <v>3273429</v>
      </c>
      <c r="N8" s="31">
        <f>SUM(N10:N60)</f>
        <v>6284983319</v>
      </c>
      <c r="O8" s="31">
        <f>SUM(O10:O60)</f>
        <v>2298248030</v>
      </c>
      <c r="P8" s="31">
        <f>SUM(P10:P60)</f>
        <v>3986735289</v>
      </c>
    </row>
    <row r="10" spans="1:16" ht="15">
      <c r="A10" s="32" t="s">
        <v>2</v>
      </c>
      <c r="B10" s="18">
        <f>SUM(C10:D10)</f>
        <v>255898</v>
      </c>
      <c r="C10" s="18">
        <v>78048</v>
      </c>
      <c r="D10" s="18">
        <v>177850</v>
      </c>
      <c r="F10" s="31">
        <f>SUM(G10:H10)</f>
        <v>997253676</v>
      </c>
      <c r="G10" s="31">
        <v>358986821</v>
      </c>
      <c r="H10" s="31">
        <v>638266855</v>
      </c>
      <c r="J10" s="18">
        <f>SUM(K10:L10)</f>
        <v>61426</v>
      </c>
      <c r="K10" s="18">
        <v>32820</v>
      </c>
      <c r="L10" s="18">
        <v>28606</v>
      </c>
      <c r="N10" s="31">
        <f>SUM(O10:P10)</f>
        <v>70063695</v>
      </c>
      <c r="O10" s="31">
        <v>37758699</v>
      </c>
      <c r="P10" s="31">
        <v>32304996</v>
      </c>
    </row>
    <row r="11" spans="1:16" ht="15">
      <c r="A11" s="32" t="s">
        <v>3</v>
      </c>
      <c r="B11" s="18">
        <f aca="true" t="shared" si="0" ref="B11:B59">SUM(C11:D11)</f>
        <v>48265</v>
      </c>
      <c r="C11" s="18">
        <v>23274</v>
      </c>
      <c r="D11" s="18">
        <v>24991</v>
      </c>
      <c r="F11" s="31">
        <f aca="true" t="shared" si="1" ref="F11:F59">SUM(G11:H11)</f>
        <v>274578549</v>
      </c>
      <c r="G11" s="31">
        <v>136940867</v>
      </c>
      <c r="H11" s="31">
        <v>137637682</v>
      </c>
      <c r="J11" s="18">
        <f aca="true" t="shared" si="2" ref="J11:J59">SUM(K11:L11)</f>
        <v>12870</v>
      </c>
      <c r="K11" s="18">
        <v>4885</v>
      </c>
      <c r="L11" s="18">
        <v>7985</v>
      </c>
      <c r="N11" s="31">
        <f aca="true" t="shared" si="3" ref="N11:N59">SUM(O11:P11)</f>
        <v>15753086</v>
      </c>
      <c r="O11" s="31">
        <v>6287209</v>
      </c>
      <c r="P11" s="31">
        <v>9465877</v>
      </c>
    </row>
    <row r="12" spans="1:16" ht="15">
      <c r="A12" s="32" t="s">
        <v>4</v>
      </c>
      <c r="B12" s="18">
        <f t="shared" si="0"/>
        <v>245331</v>
      </c>
      <c r="C12" s="18">
        <v>60479</v>
      </c>
      <c r="D12" s="18">
        <v>184852</v>
      </c>
      <c r="F12" s="31">
        <f t="shared" si="1"/>
        <v>1112778263</v>
      </c>
      <c r="G12" s="31">
        <v>296762633</v>
      </c>
      <c r="H12" s="31">
        <v>816015630</v>
      </c>
      <c r="J12" s="18">
        <f t="shared" si="2"/>
        <v>89123</v>
      </c>
      <c r="K12" s="18">
        <v>31237</v>
      </c>
      <c r="L12" s="18">
        <v>57886</v>
      </c>
      <c r="N12" s="31">
        <f t="shared" si="3"/>
        <v>110112968</v>
      </c>
      <c r="O12" s="31">
        <v>34353915</v>
      </c>
      <c r="P12" s="31">
        <v>75759053</v>
      </c>
    </row>
    <row r="13" spans="1:16" ht="15">
      <c r="A13" s="32" t="s">
        <v>5</v>
      </c>
      <c r="B13" s="18">
        <f t="shared" si="0"/>
        <v>157908</v>
      </c>
      <c r="C13" s="18">
        <v>56651</v>
      </c>
      <c r="D13" s="18">
        <v>101257</v>
      </c>
      <c r="F13" s="31">
        <f t="shared" si="1"/>
        <v>562291437</v>
      </c>
      <c r="G13" s="31">
        <v>235293556</v>
      </c>
      <c r="H13" s="31">
        <v>326997881</v>
      </c>
      <c r="J13" s="18">
        <f t="shared" si="2"/>
        <v>35776</v>
      </c>
      <c r="K13" s="18">
        <v>16428</v>
      </c>
      <c r="L13" s="18">
        <v>19348</v>
      </c>
      <c r="N13" s="31">
        <f t="shared" si="3"/>
        <v>28935421</v>
      </c>
      <c r="O13" s="31">
        <v>15279572</v>
      </c>
      <c r="P13" s="31">
        <v>13655849</v>
      </c>
    </row>
    <row r="14" spans="1:16" ht="15">
      <c r="A14" s="32" t="s">
        <v>6</v>
      </c>
      <c r="B14" s="18">
        <f t="shared" si="0"/>
        <v>1523255</v>
      </c>
      <c r="C14" s="18">
        <v>345411</v>
      </c>
      <c r="D14" s="18">
        <v>1177844</v>
      </c>
      <c r="F14" s="31">
        <f t="shared" si="1"/>
        <v>10201985032</v>
      </c>
      <c r="G14" s="31">
        <v>2432641422</v>
      </c>
      <c r="H14" s="31">
        <v>7769343610</v>
      </c>
      <c r="J14" s="18">
        <f t="shared" si="2"/>
        <v>686750</v>
      </c>
      <c r="K14" s="18">
        <v>175986</v>
      </c>
      <c r="L14" s="18">
        <v>510764</v>
      </c>
      <c r="N14" s="31">
        <f t="shared" si="3"/>
        <v>1238652517</v>
      </c>
      <c r="O14" s="31">
        <v>393539495</v>
      </c>
      <c r="P14" s="31">
        <v>845113022</v>
      </c>
    </row>
    <row r="15" spans="1:16" ht="15">
      <c r="A15" s="32" t="s">
        <v>7</v>
      </c>
      <c r="B15" s="18">
        <f t="shared" si="0"/>
        <v>238187</v>
      </c>
      <c r="C15" s="18">
        <v>60312</v>
      </c>
      <c r="D15" s="18">
        <v>177875</v>
      </c>
      <c r="F15" s="31">
        <f t="shared" si="1"/>
        <v>1191992100</v>
      </c>
      <c r="G15" s="31">
        <v>344772892</v>
      </c>
      <c r="H15" s="31">
        <v>847219208</v>
      </c>
      <c r="J15" s="18">
        <f t="shared" si="2"/>
        <v>116246</v>
      </c>
      <c r="K15" s="18">
        <v>48392</v>
      </c>
      <c r="L15" s="18">
        <v>67854</v>
      </c>
      <c r="N15" s="31">
        <f t="shared" si="3"/>
        <v>179525555</v>
      </c>
      <c r="O15" s="31">
        <v>92118209</v>
      </c>
      <c r="P15" s="31">
        <v>87407346</v>
      </c>
    </row>
    <row r="16" spans="1:16" ht="15">
      <c r="A16" s="32" t="s">
        <v>8</v>
      </c>
      <c r="B16" s="18">
        <f t="shared" si="0"/>
        <v>167105</v>
      </c>
      <c r="C16" s="18">
        <v>52844</v>
      </c>
      <c r="D16" s="18">
        <v>114261</v>
      </c>
      <c r="F16" s="31">
        <f t="shared" si="1"/>
        <v>958549601</v>
      </c>
      <c r="G16" s="31">
        <v>335832459</v>
      </c>
      <c r="H16" s="31">
        <v>622717142</v>
      </c>
      <c r="J16" s="18">
        <f t="shared" si="2"/>
        <v>61363</v>
      </c>
      <c r="K16" s="18">
        <v>24295</v>
      </c>
      <c r="L16" s="18">
        <v>37068</v>
      </c>
      <c r="N16" s="31">
        <f t="shared" si="3"/>
        <v>98663360</v>
      </c>
      <c r="O16" s="31">
        <v>45520073</v>
      </c>
      <c r="P16" s="31">
        <v>53143287</v>
      </c>
    </row>
    <row r="17" spans="1:16" ht="15">
      <c r="A17" s="32" t="s">
        <v>9</v>
      </c>
      <c r="B17" s="18">
        <f t="shared" si="0"/>
        <v>43268</v>
      </c>
      <c r="C17" s="18">
        <v>22628</v>
      </c>
      <c r="D17" s="18">
        <v>20640</v>
      </c>
      <c r="F17" s="31">
        <f t="shared" si="1"/>
        <v>207767451</v>
      </c>
      <c r="G17" s="31">
        <v>105117321</v>
      </c>
      <c r="H17" s="31">
        <v>102650130</v>
      </c>
      <c r="J17" s="18">
        <f t="shared" si="2"/>
        <v>12996</v>
      </c>
      <c r="K17" s="18">
        <v>8031</v>
      </c>
      <c r="L17" s="18">
        <v>4965</v>
      </c>
      <c r="N17" s="31">
        <f t="shared" si="3"/>
        <v>18636040</v>
      </c>
      <c r="O17" s="31">
        <v>12030884</v>
      </c>
      <c r="P17" s="31">
        <v>6605156</v>
      </c>
    </row>
    <row r="18" spans="1:16" ht="15">
      <c r="A18" s="32" t="s">
        <v>54</v>
      </c>
      <c r="B18" s="18">
        <f t="shared" si="0"/>
        <v>44582</v>
      </c>
      <c r="C18" s="13" t="s">
        <v>60</v>
      </c>
      <c r="D18" s="18">
        <v>44582</v>
      </c>
      <c r="F18" s="31">
        <f t="shared" si="1"/>
        <v>314425609</v>
      </c>
      <c r="G18" s="13" t="s">
        <v>60</v>
      </c>
      <c r="H18" s="31">
        <v>314425609</v>
      </c>
      <c r="J18" s="18">
        <f t="shared" si="2"/>
        <v>3876</v>
      </c>
      <c r="K18" s="13" t="s">
        <v>60</v>
      </c>
      <c r="L18" s="18">
        <v>3876</v>
      </c>
      <c r="N18" s="31">
        <f t="shared" si="3"/>
        <v>9660739</v>
      </c>
      <c r="O18" s="13" t="s">
        <v>60</v>
      </c>
      <c r="P18" s="31">
        <v>9660739</v>
      </c>
    </row>
    <row r="19" spans="1:16" ht="15">
      <c r="A19" s="32" t="s">
        <v>10</v>
      </c>
      <c r="B19" s="18">
        <f t="shared" si="0"/>
        <v>811966</v>
      </c>
      <c r="C19" s="18">
        <v>159594</v>
      </c>
      <c r="D19" s="18">
        <v>652372</v>
      </c>
      <c r="F19" s="31">
        <f t="shared" si="1"/>
        <v>3449868419</v>
      </c>
      <c r="G19" s="31">
        <v>698926894</v>
      </c>
      <c r="H19" s="31">
        <v>2750941525</v>
      </c>
      <c r="J19" s="18">
        <f t="shared" si="2"/>
        <v>184989</v>
      </c>
      <c r="K19" s="18">
        <v>49279</v>
      </c>
      <c r="L19" s="18">
        <v>135710</v>
      </c>
      <c r="N19" s="31">
        <f t="shared" si="3"/>
        <v>191396714</v>
      </c>
      <c r="O19" s="31">
        <v>61642992</v>
      </c>
      <c r="P19" s="31">
        <v>129753722</v>
      </c>
    </row>
    <row r="20" spans="1:16" ht="15">
      <c r="A20" s="32" t="s">
        <v>11</v>
      </c>
      <c r="B20" s="18">
        <f t="shared" si="0"/>
        <v>471539</v>
      </c>
      <c r="C20" s="18">
        <v>112660</v>
      </c>
      <c r="D20" s="18">
        <v>358879</v>
      </c>
      <c r="F20" s="31">
        <f t="shared" si="1"/>
        <v>1820979648</v>
      </c>
      <c r="G20" s="31">
        <v>479920279</v>
      </c>
      <c r="H20" s="31">
        <v>1341059369</v>
      </c>
      <c r="J20" s="18">
        <f t="shared" si="2"/>
        <v>112713</v>
      </c>
      <c r="K20" s="18">
        <v>50877</v>
      </c>
      <c r="L20" s="18">
        <v>61836</v>
      </c>
      <c r="N20" s="31">
        <f t="shared" si="3"/>
        <v>117496275</v>
      </c>
      <c r="O20" s="31">
        <v>49625041</v>
      </c>
      <c r="P20" s="31">
        <v>67871234</v>
      </c>
    </row>
    <row r="21" spans="1:16" ht="15">
      <c r="A21" s="32" t="s">
        <v>12</v>
      </c>
      <c r="B21" s="18">
        <f t="shared" si="0"/>
        <v>68773</v>
      </c>
      <c r="C21" s="18">
        <v>52248</v>
      </c>
      <c r="D21" s="18">
        <v>16525</v>
      </c>
      <c r="F21" s="31">
        <f t="shared" si="1"/>
        <v>336589207</v>
      </c>
      <c r="G21" s="31">
        <v>247472296</v>
      </c>
      <c r="H21" s="31">
        <v>89116911</v>
      </c>
      <c r="J21" s="18">
        <f t="shared" si="2"/>
        <v>22039</v>
      </c>
      <c r="K21" s="18">
        <v>19613</v>
      </c>
      <c r="L21" s="18">
        <v>2426</v>
      </c>
      <c r="N21" s="31">
        <f t="shared" si="3"/>
        <v>23037475</v>
      </c>
      <c r="O21" s="31">
        <v>21950600</v>
      </c>
      <c r="P21" s="31">
        <v>1086875</v>
      </c>
    </row>
    <row r="22" spans="1:16" ht="15">
      <c r="A22" s="32" t="s">
        <v>13</v>
      </c>
      <c r="B22" s="18">
        <f t="shared" si="0"/>
        <v>72009</v>
      </c>
      <c r="C22" s="18">
        <v>20642</v>
      </c>
      <c r="D22" s="18">
        <v>51367</v>
      </c>
      <c r="F22" s="31">
        <f t="shared" si="1"/>
        <v>289433276</v>
      </c>
      <c r="G22" s="31">
        <v>106667162</v>
      </c>
      <c r="H22" s="31">
        <v>182766114</v>
      </c>
      <c r="J22" s="18">
        <f t="shared" si="2"/>
        <v>33183</v>
      </c>
      <c r="K22" s="18">
        <v>10563</v>
      </c>
      <c r="L22" s="18">
        <v>22620</v>
      </c>
      <c r="N22" s="31">
        <f t="shared" si="3"/>
        <v>28644445</v>
      </c>
      <c r="O22" s="31">
        <v>11848381</v>
      </c>
      <c r="P22" s="31">
        <v>16796064</v>
      </c>
    </row>
    <row r="23" spans="1:16" ht="15">
      <c r="A23" s="32" t="s">
        <v>14</v>
      </c>
      <c r="B23" s="18">
        <f t="shared" si="0"/>
        <v>544925</v>
      </c>
      <c r="C23" s="18">
        <v>102044</v>
      </c>
      <c r="D23" s="18">
        <v>442881</v>
      </c>
      <c r="F23" s="31">
        <f t="shared" si="1"/>
        <v>2912329984</v>
      </c>
      <c r="G23" s="31">
        <v>594783262</v>
      </c>
      <c r="H23" s="31">
        <v>2317546722</v>
      </c>
      <c r="J23" s="18">
        <f t="shared" si="2"/>
        <v>233220</v>
      </c>
      <c r="K23" s="18">
        <v>50836</v>
      </c>
      <c r="L23" s="18">
        <v>182384</v>
      </c>
      <c r="N23" s="31">
        <f t="shared" si="3"/>
        <v>271392498</v>
      </c>
      <c r="O23" s="31">
        <v>88575935</v>
      </c>
      <c r="P23" s="31">
        <v>182816563</v>
      </c>
    </row>
    <row r="24" spans="1:16" ht="15">
      <c r="A24" s="32" t="s">
        <v>15</v>
      </c>
      <c r="B24" s="18">
        <f t="shared" si="0"/>
        <v>277662</v>
      </c>
      <c r="C24" s="18">
        <v>75588</v>
      </c>
      <c r="D24" s="18">
        <v>202074</v>
      </c>
      <c r="F24" s="31">
        <f t="shared" si="1"/>
        <v>1108151294</v>
      </c>
      <c r="G24" s="31">
        <v>333167872</v>
      </c>
      <c r="H24" s="31">
        <v>774983422</v>
      </c>
      <c r="J24" s="18">
        <f t="shared" si="2"/>
        <v>115660</v>
      </c>
      <c r="K24" s="18">
        <v>43179</v>
      </c>
      <c r="L24" s="18">
        <v>72481</v>
      </c>
      <c r="N24" s="31">
        <f t="shared" si="3"/>
        <v>118159375</v>
      </c>
      <c r="O24" s="31">
        <v>35660280</v>
      </c>
      <c r="P24" s="31">
        <v>82499095</v>
      </c>
    </row>
    <row r="25" spans="1:16" ht="15">
      <c r="A25" s="32" t="s">
        <v>16</v>
      </c>
      <c r="B25" s="18">
        <f t="shared" si="0"/>
        <v>153337</v>
      </c>
      <c r="C25" s="18">
        <v>41359</v>
      </c>
      <c r="D25" s="18">
        <v>111978</v>
      </c>
      <c r="F25" s="31">
        <f t="shared" si="1"/>
        <v>744610029</v>
      </c>
      <c r="G25" s="31">
        <v>261558776</v>
      </c>
      <c r="H25" s="31">
        <v>483051253</v>
      </c>
      <c r="J25" s="18">
        <f t="shared" si="2"/>
        <v>87740</v>
      </c>
      <c r="K25" s="18">
        <v>28324</v>
      </c>
      <c r="L25" s="18">
        <v>59416</v>
      </c>
      <c r="N25" s="31">
        <f t="shared" si="3"/>
        <v>81108485</v>
      </c>
      <c r="O25" s="31">
        <v>23912968</v>
      </c>
      <c r="P25" s="31">
        <v>57195517</v>
      </c>
    </row>
    <row r="26" spans="1:16" ht="15">
      <c r="A26" s="32" t="s">
        <v>17</v>
      </c>
      <c r="B26" s="18">
        <f t="shared" si="0"/>
        <v>177606</v>
      </c>
      <c r="C26" s="18">
        <v>46519</v>
      </c>
      <c r="D26" s="18">
        <v>131087</v>
      </c>
      <c r="F26" s="31">
        <f t="shared" si="1"/>
        <v>701759462</v>
      </c>
      <c r="G26" s="31">
        <v>217345888</v>
      </c>
      <c r="H26" s="31">
        <v>484413574</v>
      </c>
      <c r="J26" s="18">
        <f t="shared" si="2"/>
        <v>65564</v>
      </c>
      <c r="K26" s="18">
        <v>18059</v>
      </c>
      <c r="L26" s="18">
        <v>47505</v>
      </c>
      <c r="N26" s="31">
        <f t="shared" si="3"/>
        <v>62041080</v>
      </c>
      <c r="O26" s="31">
        <v>20124936</v>
      </c>
      <c r="P26" s="31">
        <v>41916144</v>
      </c>
    </row>
    <row r="27" spans="1:16" ht="15">
      <c r="A27" s="32" t="s">
        <v>18</v>
      </c>
      <c r="B27" s="18">
        <f t="shared" si="0"/>
        <v>221341</v>
      </c>
      <c r="C27" s="18">
        <v>74313</v>
      </c>
      <c r="D27" s="18">
        <v>147028</v>
      </c>
      <c r="F27" s="31">
        <f t="shared" si="1"/>
        <v>843315195</v>
      </c>
      <c r="G27" s="31">
        <v>332405399</v>
      </c>
      <c r="H27" s="31">
        <v>510909796</v>
      </c>
      <c r="J27" s="18">
        <f t="shared" si="2"/>
        <v>57900</v>
      </c>
      <c r="K27" s="18">
        <v>25571</v>
      </c>
      <c r="L27" s="18">
        <v>32329</v>
      </c>
      <c r="N27" s="31">
        <f t="shared" si="3"/>
        <v>56788782</v>
      </c>
      <c r="O27" s="31">
        <v>27918843</v>
      </c>
      <c r="P27" s="31">
        <v>28869939</v>
      </c>
    </row>
    <row r="28" spans="1:16" ht="15">
      <c r="A28" s="32" t="s">
        <v>19</v>
      </c>
      <c r="B28" s="18">
        <f t="shared" si="0"/>
        <v>237428</v>
      </c>
      <c r="C28" s="18">
        <v>66308</v>
      </c>
      <c r="D28" s="18">
        <v>171120</v>
      </c>
      <c r="F28" s="31">
        <f t="shared" si="1"/>
        <v>915831765</v>
      </c>
      <c r="G28" s="31">
        <v>314490395</v>
      </c>
      <c r="H28" s="31">
        <v>601341370</v>
      </c>
      <c r="J28" s="18">
        <f t="shared" si="2"/>
        <v>52494</v>
      </c>
      <c r="K28" s="18">
        <v>20529</v>
      </c>
      <c r="L28" s="18">
        <v>31965</v>
      </c>
      <c r="N28" s="31">
        <f t="shared" si="3"/>
        <v>50250765</v>
      </c>
      <c r="O28" s="31">
        <v>20648600</v>
      </c>
      <c r="P28" s="31">
        <v>29602165</v>
      </c>
    </row>
    <row r="29" spans="1:16" ht="15">
      <c r="A29" s="32" t="s">
        <v>20</v>
      </c>
      <c r="B29" s="18">
        <f t="shared" si="0"/>
        <v>60518</v>
      </c>
      <c r="C29" s="18">
        <v>18201</v>
      </c>
      <c r="D29" s="18">
        <v>42317</v>
      </c>
      <c r="F29" s="31">
        <f t="shared" si="1"/>
        <v>245552100</v>
      </c>
      <c r="G29" s="31">
        <v>79468899</v>
      </c>
      <c r="H29" s="31">
        <v>166083201</v>
      </c>
      <c r="J29" s="18">
        <f t="shared" si="2"/>
        <v>26907</v>
      </c>
      <c r="K29" s="18">
        <v>7952</v>
      </c>
      <c r="L29" s="18">
        <v>18955</v>
      </c>
      <c r="N29" s="31">
        <f t="shared" si="3"/>
        <v>26880587</v>
      </c>
      <c r="O29" s="31">
        <v>8493811</v>
      </c>
      <c r="P29" s="31">
        <v>18386776</v>
      </c>
    </row>
    <row r="30" spans="1:16" ht="15">
      <c r="A30" s="32" t="s">
        <v>21</v>
      </c>
      <c r="B30" s="18">
        <f t="shared" si="0"/>
        <v>267563</v>
      </c>
      <c r="C30" s="18">
        <v>77139</v>
      </c>
      <c r="D30" s="18">
        <v>190424</v>
      </c>
      <c r="F30" s="31">
        <f t="shared" si="1"/>
        <v>1453302189</v>
      </c>
      <c r="G30" s="31">
        <v>405368148</v>
      </c>
      <c r="H30" s="31">
        <v>1047934041</v>
      </c>
      <c r="J30" s="18">
        <f t="shared" si="2"/>
        <v>71796</v>
      </c>
      <c r="K30" s="18">
        <v>13230</v>
      </c>
      <c r="L30" s="18">
        <v>58566</v>
      </c>
      <c r="N30" s="31">
        <f t="shared" si="3"/>
        <v>137907020</v>
      </c>
      <c r="O30" s="31">
        <v>40211293</v>
      </c>
      <c r="P30" s="31">
        <v>97695727</v>
      </c>
    </row>
    <row r="31" spans="1:16" ht="15">
      <c r="A31" s="32" t="s">
        <v>22</v>
      </c>
      <c r="B31" s="18">
        <f t="shared" si="0"/>
        <v>303114</v>
      </c>
      <c r="C31" s="18">
        <v>88728</v>
      </c>
      <c r="D31" s="18">
        <v>214386</v>
      </c>
      <c r="F31" s="31">
        <f t="shared" si="1"/>
        <v>1673473219</v>
      </c>
      <c r="G31" s="31">
        <v>524724498</v>
      </c>
      <c r="H31" s="31">
        <v>1148748721</v>
      </c>
      <c r="J31" s="18">
        <f t="shared" si="2"/>
        <v>95506</v>
      </c>
      <c r="K31" s="18">
        <v>34785</v>
      </c>
      <c r="L31" s="18">
        <v>60721</v>
      </c>
      <c r="N31" s="31">
        <f t="shared" si="3"/>
        <v>122633740</v>
      </c>
      <c r="O31" s="31">
        <v>49506163</v>
      </c>
      <c r="P31" s="31">
        <v>73127577</v>
      </c>
    </row>
    <row r="32" spans="1:16" ht="15">
      <c r="A32" s="32" t="s">
        <v>23</v>
      </c>
      <c r="B32" s="18">
        <f t="shared" si="0"/>
        <v>360855</v>
      </c>
      <c r="C32" s="18">
        <v>115407</v>
      </c>
      <c r="D32" s="18">
        <v>245448</v>
      </c>
      <c r="F32" s="31">
        <f t="shared" si="1"/>
        <v>1827231630</v>
      </c>
      <c r="G32" s="31">
        <v>671806825</v>
      </c>
      <c r="H32" s="31">
        <v>1155424805</v>
      </c>
      <c r="J32" s="18">
        <f t="shared" si="2"/>
        <v>198108</v>
      </c>
      <c r="K32" s="18">
        <v>72358</v>
      </c>
      <c r="L32" s="18">
        <v>125750</v>
      </c>
      <c r="N32" s="31">
        <f t="shared" si="3"/>
        <v>257976679</v>
      </c>
      <c r="O32" s="31">
        <v>122743373</v>
      </c>
      <c r="P32" s="31">
        <v>135233306</v>
      </c>
    </row>
    <row r="33" spans="1:16" ht="15">
      <c r="A33" s="32" t="s">
        <v>24</v>
      </c>
      <c r="B33" s="18">
        <f t="shared" si="0"/>
        <v>241122</v>
      </c>
      <c r="C33" s="18">
        <v>68694</v>
      </c>
      <c r="D33" s="18">
        <v>172428</v>
      </c>
      <c r="F33" s="31">
        <f t="shared" si="1"/>
        <v>1238413777</v>
      </c>
      <c r="G33" s="31">
        <v>401627739</v>
      </c>
      <c r="H33" s="31">
        <v>836786038</v>
      </c>
      <c r="J33" s="18">
        <f t="shared" si="2"/>
        <v>129490</v>
      </c>
      <c r="K33" s="18">
        <v>34091</v>
      </c>
      <c r="L33" s="18">
        <v>95399</v>
      </c>
      <c r="N33" s="31">
        <f t="shared" si="3"/>
        <v>166082466</v>
      </c>
      <c r="O33" s="31">
        <v>51637891</v>
      </c>
      <c r="P33" s="31">
        <v>114444575</v>
      </c>
    </row>
    <row r="34" spans="1:16" ht="15">
      <c r="A34" s="32" t="s">
        <v>25</v>
      </c>
      <c r="B34" s="18">
        <f t="shared" si="0"/>
        <v>178181</v>
      </c>
      <c r="C34" s="18">
        <v>51813</v>
      </c>
      <c r="D34" s="18">
        <v>126368</v>
      </c>
      <c r="F34" s="31">
        <f t="shared" si="1"/>
        <v>621585802</v>
      </c>
      <c r="G34" s="31">
        <v>202452732</v>
      </c>
      <c r="H34" s="31">
        <v>419133070</v>
      </c>
      <c r="J34" s="18">
        <f t="shared" si="2"/>
        <v>31898</v>
      </c>
      <c r="K34" s="18">
        <v>13515</v>
      </c>
      <c r="L34" s="18">
        <v>18383</v>
      </c>
      <c r="N34" s="31">
        <f t="shared" si="3"/>
        <v>39695918</v>
      </c>
      <c r="O34" s="31">
        <v>14209218</v>
      </c>
      <c r="P34" s="31">
        <v>25486700</v>
      </c>
    </row>
    <row r="35" spans="1:16" ht="15">
      <c r="A35" s="32" t="s">
        <v>26</v>
      </c>
      <c r="B35" s="18">
        <f t="shared" si="0"/>
        <v>284463</v>
      </c>
      <c r="C35" s="18">
        <v>77082</v>
      </c>
      <c r="D35" s="18">
        <v>207381</v>
      </c>
      <c r="F35" s="31">
        <f t="shared" si="1"/>
        <v>1065642168</v>
      </c>
      <c r="G35" s="31">
        <v>300425886</v>
      </c>
      <c r="H35" s="31">
        <v>765216282</v>
      </c>
      <c r="J35" s="18">
        <f t="shared" si="2"/>
        <v>90966</v>
      </c>
      <c r="K35" s="18">
        <v>29500</v>
      </c>
      <c r="L35" s="18">
        <v>61466</v>
      </c>
      <c r="N35" s="31">
        <f t="shared" si="3"/>
        <v>81992383</v>
      </c>
      <c r="O35" s="31">
        <v>26790405</v>
      </c>
      <c r="P35" s="31">
        <v>55201978</v>
      </c>
    </row>
    <row r="36" spans="1:16" ht="15">
      <c r="A36" s="32" t="s">
        <v>27</v>
      </c>
      <c r="B36" s="18">
        <f t="shared" si="0"/>
        <v>49042</v>
      </c>
      <c r="C36" s="18">
        <v>17258</v>
      </c>
      <c r="D36" s="18">
        <v>31784</v>
      </c>
      <c r="F36" s="31">
        <f t="shared" si="1"/>
        <v>206087063</v>
      </c>
      <c r="G36" s="31">
        <v>80016754</v>
      </c>
      <c r="H36" s="31">
        <v>126070309</v>
      </c>
      <c r="J36" s="18">
        <f t="shared" si="2"/>
        <v>23531</v>
      </c>
      <c r="K36" s="18">
        <v>9409</v>
      </c>
      <c r="L36" s="18">
        <v>14122</v>
      </c>
      <c r="N36" s="31">
        <f t="shared" si="3"/>
        <v>25136252</v>
      </c>
      <c r="O36" s="31">
        <v>10118252</v>
      </c>
      <c r="P36" s="31">
        <v>15018000</v>
      </c>
    </row>
    <row r="37" spans="1:16" ht="15">
      <c r="A37" s="32" t="s">
        <v>28</v>
      </c>
      <c r="B37" s="18">
        <f t="shared" si="0"/>
        <v>103735</v>
      </c>
      <c r="C37" s="18">
        <v>26492</v>
      </c>
      <c r="D37" s="18">
        <v>77243</v>
      </c>
      <c r="F37" s="31">
        <f t="shared" si="1"/>
        <v>458346795</v>
      </c>
      <c r="G37" s="31">
        <v>115842906</v>
      </c>
      <c r="H37" s="31">
        <v>342503889</v>
      </c>
      <c r="J37" s="18">
        <f t="shared" si="2"/>
        <v>39903</v>
      </c>
      <c r="K37" s="18">
        <v>10345</v>
      </c>
      <c r="L37" s="18">
        <v>29558</v>
      </c>
      <c r="N37" s="31">
        <f t="shared" si="3"/>
        <v>39693731</v>
      </c>
      <c r="O37" s="31">
        <v>12397642</v>
      </c>
      <c r="P37" s="31">
        <v>27296089</v>
      </c>
    </row>
    <row r="38" spans="1:16" ht="15">
      <c r="A38" s="32" t="s">
        <v>29</v>
      </c>
      <c r="B38" s="18">
        <f t="shared" si="0"/>
        <v>97750</v>
      </c>
      <c r="C38" s="18">
        <v>25177</v>
      </c>
      <c r="D38" s="18">
        <v>72573</v>
      </c>
      <c r="F38" s="31">
        <f t="shared" si="1"/>
        <v>519391563</v>
      </c>
      <c r="G38" s="31">
        <v>124984953</v>
      </c>
      <c r="H38" s="31">
        <v>394406610</v>
      </c>
      <c r="J38" s="18">
        <f t="shared" si="2"/>
        <v>34398</v>
      </c>
      <c r="K38" s="18">
        <v>9860</v>
      </c>
      <c r="L38" s="18">
        <v>24538</v>
      </c>
      <c r="N38" s="31">
        <f t="shared" si="3"/>
        <v>48053749</v>
      </c>
      <c r="O38" s="31">
        <v>11497278</v>
      </c>
      <c r="P38" s="31">
        <v>36556471</v>
      </c>
    </row>
    <row r="39" spans="1:16" ht="15">
      <c r="A39" s="32" t="s">
        <v>30</v>
      </c>
      <c r="B39" s="18">
        <f t="shared" si="0"/>
        <v>58135</v>
      </c>
      <c r="C39" s="18">
        <v>15014</v>
      </c>
      <c r="D39" s="18">
        <v>43121</v>
      </c>
      <c r="F39" s="31">
        <f t="shared" si="1"/>
        <v>269786659</v>
      </c>
      <c r="G39" s="31">
        <v>79044537</v>
      </c>
      <c r="H39" s="31">
        <v>190742122</v>
      </c>
      <c r="J39" s="18">
        <f t="shared" si="2"/>
        <v>30306</v>
      </c>
      <c r="K39" s="18">
        <v>11259</v>
      </c>
      <c r="L39" s="18">
        <v>19047</v>
      </c>
      <c r="N39" s="31">
        <f t="shared" si="3"/>
        <v>36101272</v>
      </c>
      <c r="O39" s="31">
        <v>13764579</v>
      </c>
      <c r="P39" s="31">
        <v>22336693</v>
      </c>
    </row>
    <row r="40" spans="1:16" ht="15">
      <c r="A40" s="32" t="s">
        <v>31</v>
      </c>
      <c r="B40" s="18">
        <f t="shared" si="0"/>
        <v>430129</v>
      </c>
      <c r="C40" s="18">
        <v>126626</v>
      </c>
      <c r="D40" s="18">
        <v>303503</v>
      </c>
      <c r="F40" s="31">
        <f t="shared" si="1"/>
        <v>2639005897</v>
      </c>
      <c r="G40" s="31">
        <v>791588538</v>
      </c>
      <c r="H40" s="31">
        <v>1847417359</v>
      </c>
      <c r="J40" s="18">
        <f t="shared" si="2"/>
        <v>121516</v>
      </c>
      <c r="K40" s="18">
        <v>29984</v>
      </c>
      <c r="L40" s="18">
        <v>91532</v>
      </c>
      <c r="N40" s="31">
        <f t="shared" si="3"/>
        <v>156502670</v>
      </c>
      <c r="O40" s="31">
        <v>48511721</v>
      </c>
      <c r="P40" s="31">
        <v>107990949</v>
      </c>
    </row>
    <row r="41" spans="1:16" ht="15">
      <c r="A41" s="32" t="s">
        <v>32</v>
      </c>
      <c r="B41" s="18">
        <f t="shared" si="0"/>
        <v>115386</v>
      </c>
      <c r="C41" s="18">
        <v>40851</v>
      </c>
      <c r="D41" s="18">
        <v>74535</v>
      </c>
      <c r="F41" s="31">
        <f t="shared" si="1"/>
        <v>474039618</v>
      </c>
      <c r="G41" s="31">
        <v>190956380</v>
      </c>
      <c r="H41" s="31">
        <v>283083238</v>
      </c>
      <c r="J41" s="18">
        <f t="shared" si="2"/>
        <v>28956</v>
      </c>
      <c r="K41" s="18">
        <v>13857</v>
      </c>
      <c r="L41" s="18">
        <v>15099</v>
      </c>
      <c r="N41" s="31">
        <f t="shared" si="3"/>
        <v>32555348</v>
      </c>
      <c r="O41" s="31">
        <v>18333563</v>
      </c>
      <c r="P41" s="31">
        <v>14221785</v>
      </c>
    </row>
    <row r="42" spans="1:16" ht="15">
      <c r="A42" s="32" t="s">
        <v>33</v>
      </c>
      <c r="B42" s="18">
        <f t="shared" si="0"/>
        <v>1085143</v>
      </c>
      <c r="C42" s="18">
        <v>224566</v>
      </c>
      <c r="D42" s="18">
        <v>860577</v>
      </c>
      <c r="F42" s="31">
        <f t="shared" si="1"/>
        <v>6549347559</v>
      </c>
      <c r="G42" s="31">
        <v>1397284980</v>
      </c>
      <c r="H42" s="31">
        <v>5152062579</v>
      </c>
      <c r="J42" s="18">
        <f t="shared" si="2"/>
        <v>237944</v>
      </c>
      <c r="K42" s="18">
        <v>46386</v>
      </c>
      <c r="L42" s="18">
        <v>191558</v>
      </c>
      <c r="N42" s="31">
        <f t="shared" si="3"/>
        <v>348326700</v>
      </c>
      <c r="O42" s="31">
        <v>79348872</v>
      </c>
      <c r="P42" s="31">
        <v>268977828</v>
      </c>
    </row>
    <row r="43" spans="1:16" ht="15">
      <c r="A43" s="32" t="s">
        <v>34</v>
      </c>
      <c r="B43" s="18">
        <f t="shared" si="0"/>
        <v>497103</v>
      </c>
      <c r="C43" s="18">
        <v>123990</v>
      </c>
      <c r="D43" s="18">
        <v>373113</v>
      </c>
      <c r="F43" s="31">
        <f t="shared" si="1"/>
        <v>2063584933</v>
      </c>
      <c r="G43" s="31">
        <v>578839775</v>
      </c>
      <c r="H43" s="31">
        <v>1484745158</v>
      </c>
      <c r="J43" s="18">
        <f t="shared" si="2"/>
        <v>147577</v>
      </c>
      <c r="K43" s="18">
        <v>43332</v>
      </c>
      <c r="L43" s="18">
        <v>104245</v>
      </c>
      <c r="N43" s="31">
        <f t="shared" si="3"/>
        <v>154400400</v>
      </c>
      <c r="O43" s="31">
        <v>54626290</v>
      </c>
      <c r="P43" s="31">
        <v>99774110</v>
      </c>
    </row>
    <row r="44" spans="1:16" ht="15">
      <c r="A44" s="32" t="s">
        <v>35</v>
      </c>
      <c r="B44" s="18">
        <f t="shared" si="0"/>
        <v>40615</v>
      </c>
      <c r="C44" s="18">
        <v>16322</v>
      </c>
      <c r="D44" s="18">
        <v>24293</v>
      </c>
      <c r="F44" s="31">
        <f t="shared" si="1"/>
        <v>184084516</v>
      </c>
      <c r="G44" s="31">
        <v>79411021</v>
      </c>
      <c r="H44" s="31">
        <v>104673495</v>
      </c>
      <c r="J44" s="18">
        <f t="shared" si="2"/>
        <v>25852</v>
      </c>
      <c r="K44" s="18">
        <v>9712</v>
      </c>
      <c r="L44" s="18">
        <v>16140</v>
      </c>
      <c r="N44" s="31">
        <f t="shared" si="3"/>
        <v>24268020</v>
      </c>
      <c r="O44" s="31">
        <v>10838574</v>
      </c>
      <c r="P44" s="31">
        <v>13429446</v>
      </c>
    </row>
    <row r="45" spans="1:16" ht="15">
      <c r="A45" s="32" t="s">
        <v>36</v>
      </c>
      <c r="B45" s="18">
        <f t="shared" si="0"/>
        <v>507561</v>
      </c>
      <c r="C45" s="18">
        <v>108195</v>
      </c>
      <c r="D45" s="18">
        <v>399366</v>
      </c>
      <c r="F45" s="31">
        <f t="shared" si="1"/>
        <v>2302650325</v>
      </c>
      <c r="G45" s="31">
        <v>583493114</v>
      </c>
      <c r="H45" s="31">
        <v>1719157211</v>
      </c>
      <c r="J45" s="18">
        <f t="shared" si="2"/>
        <v>204932</v>
      </c>
      <c r="K45" s="18">
        <v>76670</v>
      </c>
      <c r="L45" s="18">
        <v>128262</v>
      </c>
      <c r="N45" s="31">
        <f t="shared" si="3"/>
        <v>232209077</v>
      </c>
      <c r="O45" s="31">
        <v>87835425</v>
      </c>
      <c r="P45" s="31">
        <v>144373652</v>
      </c>
    </row>
    <row r="46" spans="1:16" ht="15">
      <c r="A46" s="32" t="s">
        <v>37</v>
      </c>
      <c r="B46" s="18">
        <f t="shared" si="0"/>
        <v>199269</v>
      </c>
      <c r="C46" s="18">
        <v>60316</v>
      </c>
      <c r="D46" s="18">
        <v>138953</v>
      </c>
      <c r="F46" s="31">
        <f t="shared" si="1"/>
        <v>727207605</v>
      </c>
      <c r="G46" s="31">
        <v>256943100</v>
      </c>
      <c r="H46" s="31">
        <v>470264505</v>
      </c>
      <c r="J46" s="18">
        <f t="shared" si="2"/>
        <v>51093</v>
      </c>
      <c r="K46" s="18">
        <v>26097</v>
      </c>
      <c r="L46" s="18">
        <v>24996</v>
      </c>
      <c r="N46" s="31">
        <f t="shared" si="3"/>
        <v>41896623</v>
      </c>
      <c r="O46" s="31">
        <v>22729044</v>
      </c>
      <c r="P46" s="31">
        <v>19167579</v>
      </c>
    </row>
    <row r="47" spans="1:16" ht="15">
      <c r="A47" s="32" t="s">
        <v>38</v>
      </c>
      <c r="B47" s="18">
        <f t="shared" si="0"/>
        <v>169137</v>
      </c>
      <c r="C47" s="18">
        <v>60704</v>
      </c>
      <c r="D47" s="18">
        <v>108433</v>
      </c>
      <c r="F47" s="31">
        <f t="shared" si="1"/>
        <v>861039178</v>
      </c>
      <c r="G47" s="31">
        <v>311497854</v>
      </c>
      <c r="H47" s="31">
        <v>549541324</v>
      </c>
      <c r="J47" s="18">
        <f t="shared" si="2"/>
        <v>83408</v>
      </c>
      <c r="K47" s="18">
        <v>24666</v>
      </c>
      <c r="L47" s="18">
        <v>58742</v>
      </c>
      <c r="N47" s="31">
        <f t="shared" si="3"/>
        <v>117326507</v>
      </c>
      <c r="O47" s="31">
        <v>41285535</v>
      </c>
      <c r="P47" s="31">
        <v>76040972</v>
      </c>
    </row>
    <row r="48" spans="1:16" ht="15">
      <c r="A48" s="32" t="s">
        <v>39</v>
      </c>
      <c r="B48" s="18">
        <f t="shared" si="0"/>
        <v>493320</v>
      </c>
      <c r="C48" s="18">
        <v>141062</v>
      </c>
      <c r="D48" s="18">
        <v>352258</v>
      </c>
      <c r="F48" s="31">
        <f t="shared" si="1"/>
        <v>2449222574</v>
      </c>
      <c r="G48" s="31">
        <v>720038681</v>
      </c>
      <c r="H48" s="31">
        <v>1729183893</v>
      </c>
      <c r="J48" s="18">
        <f t="shared" si="2"/>
        <v>172566</v>
      </c>
      <c r="K48" s="18">
        <v>64338</v>
      </c>
      <c r="L48" s="18">
        <v>108228</v>
      </c>
      <c r="N48" s="31">
        <f t="shared" si="3"/>
        <v>239256287</v>
      </c>
      <c r="O48" s="31">
        <v>112934143</v>
      </c>
      <c r="P48" s="31">
        <v>126322144</v>
      </c>
    </row>
    <row r="49" spans="1:16" ht="15">
      <c r="A49" s="32" t="s">
        <v>40</v>
      </c>
      <c r="B49" s="18">
        <f t="shared" si="0"/>
        <v>44308</v>
      </c>
      <c r="C49" s="18">
        <v>16855</v>
      </c>
      <c r="D49" s="18">
        <v>27453</v>
      </c>
      <c r="F49" s="31">
        <f t="shared" si="1"/>
        <v>248158993</v>
      </c>
      <c r="G49" s="31">
        <v>100493806</v>
      </c>
      <c r="H49" s="31">
        <v>147665187</v>
      </c>
      <c r="J49" s="18">
        <f t="shared" si="2"/>
        <v>13409</v>
      </c>
      <c r="K49" s="18">
        <v>7366</v>
      </c>
      <c r="L49" s="18">
        <v>6043</v>
      </c>
      <c r="N49" s="31">
        <f t="shared" si="3"/>
        <v>13650622</v>
      </c>
      <c r="O49" s="31">
        <v>6628438</v>
      </c>
      <c r="P49" s="31">
        <v>7022184</v>
      </c>
    </row>
    <row r="50" spans="1:16" ht="15">
      <c r="A50" s="32" t="s">
        <v>41</v>
      </c>
      <c r="B50" s="18">
        <f t="shared" si="0"/>
        <v>241945</v>
      </c>
      <c r="C50" s="18">
        <v>71611</v>
      </c>
      <c r="D50" s="18">
        <v>170334</v>
      </c>
      <c r="F50" s="31">
        <f t="shared" si="1"/>
        <v>947660584</v>
      </c>
      <c r="G50" s="31">
        <v>303985555</v>
      </c>
      <c r="H50" s="31">
        <v>643675029</v>
      </c>
      <c r="J50" s="18">
        <f t="shared" si="2"/>
        <v>50080</v>
      </c>
      <c r="K50" s="18">
        <v>21472</v>
      </c>
      <c r="L50" s="18">
        <v>28608</v>
      </c>
      <c r="N50" s="31">
        <f t="shared" si="3"/>
        <v>56865541</v>
      </c>
      <c r="O50" s="31">
        <v>24271616</v>
      </c>
      <c r="P50" s="31">
        <v>32593925</v>
      </c>
    </row>
    <row r="51" spans="1:16" ht="15">
      <c r="A51" s="32" t="s">
        <v>42</v>
      </c>
      <c r="B51" s="18">
        <f t="shared" si="0"/>
        <v>40880</v>
      </c>
      <c r="C51" s="18">
        <v>12380</v>
      </c>
      <c r="D51" s="18">
        <v>28500</v>
      </c>
      <c r="F51" s="31">
        <f t="shared" si="1"/>
        <v>157390708</v>
      </c>
      <c r="G51" s="31">
        <v>56836475</v>
      </c>
      <c r="H51" s="31">
        <v>100554233</v>
      </c>
      <c r="J51" s="18">
        <f t="shared" si="2"/>
        <v>21685</v>
      </c>
      <c r="K51" s="18">
        <v>6326</v>
      </c>
      <c r="L51" s="18">
        <v>15359</v>
      </c>
      <c r="N51" s="31">
        <f t="shared" si="3"/>
        <v>15752054</v>
      </c>
      <c r="O51" s="31">
        <v>5707394</v>
      </c>
      <c r="P51" s="31">
        <v>10044660</v>
      </c>
    </row>
    <row r="52" spans="1:16" ht="15">
      <c r="A52" s="32" t="s">
        <v>43</v>
      </c>
      <c r="B52" s="18">
        <f t="shared" si="0"/>
        <v>300560</v>
      </c>
      <c r="C52" s="18">
        <v>69961</v>
      </c>
      <c r="D52" s="18">
        <v>230599</v>
      </c>
      <c r="F52" s="31">
        <f t="shared" si="1"/>
        <v>1150548129</v>
      </c>
      <c r="G52" s="31">
        <v>305275729</v>
      </c>
      <c r="H52" s="31">
        <v>845272400</v>
      </c>
      <c r="J52" s="18">
        <f t="shared" si="2"/>
        <v>70948</v>
      </c>
      <c r="K52" s="18">
        <v>26479</v>
      </c>
      <c r="L52" s="18">
        <v>44469</v>
      </c>
      <c r="N52" s="31">
        <f t="shared" si="3"/>
        <v>71846769</v>
      </c>
      <c r="O52" s="31">
        <v>24903745</v>
      </c>
      <c r="P52" s="31">
        <v>46943024</v>
      </c>
    </row>
    <row r="53" spans="1:16" ht="15">
      <c r="A53" s="32" t="s">
        <v>44</v>
      </c>
      <c r="B53" s="18">
        <f t="shared" si="0"/>
        <v>1380038</v>
      </c>
      <c r="C53" s="18">
        <v>274945</v>
      </c>
      <c r="D53" s="18">
        <v>1105093</v>
      </c>
      <c r="F53" s="31">
        <f t="shared" si="1"/>
        <v>5868437670</v>
      </c>
      <c r="G53" s="31">
        <v>1414733306</v>
      </c>
      <c r="H53" s="31">
        <v>4453704364</v>
      </c>
      <c r="J53" s="18">
        <f t="shared" si="2"/>
        <v>271865</v>
      </c>
      <c r="K53" s="18">
        <v>90324</v>
      </c>
      <c r="L53" s="18">
        <v>181541</v>
      </c>
      <c r="N53" s="31">
        <f t="shared" si="3"/>
        <v>320098028</v>
      </c>
      <c r="O53" s="31">
        <v>132677067</v>
      </c>
      <c r="P53" s="31">
        <v>187420961</v>
      </c>
    </row>
    <row r="54" spans="1:16" ht="15">
      <c r="A54" s="32" t="s">
        <v>45</v>
      </c>
      <c r="B54" s="18">
        <f t="shared" si="0"/>
        <v>119811</v>
      </c>
      <c r="C54" s="18">
        <v>48902</v>
      </c>
      <c r="D54" s="18">
        <v>70909</v>
      </c>
      <c r="F54" s="31">
        <f t="shared" si="1"/>
        <v>544203023</v>
      </c>
      <c r="G54" s="31">
        <v>245571447</v>
      </c>
      <c r="H54" s="31">
        <v>298631576</v>
      </c>
      <c r="J54" s="18">
        <f t="shared" si="2"/>
        <v>78025</v>
      </c>
      <c r="K54" s="18">
        <v>28318</v>
      </c>
      <c r="L54" s="18">
        <v>49707</v>
      </c>
      <c r="N54" s="31">
        <f t="shared" si="3"/>
        <v>77825695</v>
      </c>
      <c r="O54" s="31">
        <v>32466353</v>
      </c>
      <c r="P54" s="31">
        <v>45359342</v>
      </c>
    </row>
    <row r="55" spans="1:16" ht="15">
      <c r="A55" s="32" t="s">
        <v>46</v>
      </c>
      <c r="B55" s="18">
        <f t="shared" si="0"/>
        <v>35034</v>
      </c>
      <c r="C55" s="18">
        <v>13162</v>
      </c>
      <c r="D55" s="18">
        <v>21872</v>
      </c>
      <c r="F55" s="31">
        <f t="shared" si="1"/>
        <v>159461608</v>
      </c>
      <c r="G55" s="31">
        <v>68493180</v>
      </c>
      <c r="H55" s="31">
        <v>90968428</v>
      </c>
      <c r="J55" s="18">
        <f t="shared" si="2"/>
        <v>15686</v>
      </c>
      <c r="K55" s="18">
        <v>4002</v>
      </c>
      <c r="L55" s="18">
        <v>11684</v>
      </c>
      <c r="N55" s="31">
        <f t="shared" si="3"/>
        <v>18678631</v>
      </c>
      <c r="O55" s="31">
        <v>7029345</v>
      </c>
      <c r="P55" s="31">
        <v>11649286</v>
      </c>
    </row>
    <row r="56" spans="1:16" ht="15">
      <c r="A56" s="32" t="s">
        <v>47</v>
      </c>
      <c r="B56" s="18">
        <f t="shared" si="0"/>
        <v>399370</v>
      </c>
      <c r="C56" s="18">
        <v>107381</v>
      </c>
      <c r="D56" s="18">
        <v>291989</v>
      </c>
      <c r="F56" s="31">
        <f t="shared" si="1"/>
        <v>1807697044</v>
      </c>
      <c r="G56" s="31">
        <v>545009709</v>
      </c>
      <c r="H56" s="31">
        <v>1262687335</v>
      </c>
      <c r="J56" s="18">
        <f t="shared" si="2"/>
        <v>136653</v>
      </c>
      <c r="K56" s="18">
        <v>60157</v>
      </c>
      <c r="L56" s="18">
        <v>76496</v>
      </c>
      <c r="N56" s="31">
        <f t="shared" si="3"/>
        <v>151271202</v>
      </c>
      <c r="O56" s="31">
        <v>73945752</v>
      </c>
      <c r="P56" s="31">
        <v>77325450</v>
      </c>
    </row>
    <row r="57" spans="1:16" ht="15">
      <c r="A57" s="32" t="s">
        <v>48</v>
      </c>
      <c r="B57" s="18">
        <f t="shared" si="0"/>
        <v>287703</v>
      </c>
      <c r="C57" s="18">
        <v>106882</v>
      </c>
      <c r="D57" s="18">
        <v>180821</v>
      </c>
      <c r="F57" s="31">
        <f t="shared" si="1"/>
        <v>1699769553</v>
      </c>
      <c r="G57" s="31">
        <v>576345311</v>
      </c>
      <c r="H57" s="31">
        <v>1123424242</v>
      </c>
      <c r="J57" s="18">
        <f t="shared" si="2"/>
        <v>140890</v>
      </c>
      <c r="K57" s="18">
        <v>53506</v>
      </c>
      <c r="L57" s="18">
        <v>87384</v>
      </c>
      <c r="N57" s="31">
        <f t="shared" si="3"/>
        <v>262218270</v>
      </c>
      <c r="O57" s="31">
        <v>88857650</v>
      </c>
      <c r="P57" s="31">
        <v>173360620</v>
      </c>
    </row>
    <row r="58" spans="1:16" ht="15">
      <c r="A58" s="32" t="s">
        <v>49</v>
      </c>
      <c r="B58" s="18">
        <f t="shared" si="0"/>
        <v>95401</v>
      </c>
      <c r="C58" s="18">
        <v>37331</v>
      </c>
      <c r="D58" s="18">
        <v>58070</v>
      </c>
      <c r="F58" s="31">
        <f t="shared" si="1"/>
        <v>343752432</v>
      </c>
      <c r="G58" s="31">
        <v>141690561</v>
      </c>
      <c r="H58" s="31">
        <v>202061871</v>
      </c>
      <c r="J58" s="18">
        <f t="shared" si="2"/>
        <v>26026</v>
      </c>
      <c r="K58" s="18">
        <v>12652</v>
      </c>
      <c r="L58" s="18">
        <v>13374</v>
      </c>
      <c r="N58" s="31">
        <f t="shared" si="3"/>
        <v>27762392</v>
      </c>
      <c r="O58" s="31">
        <v>12252087</v>
      </c>
      <c r="P58" s="31">
        <v>15510305</v>
      </c>
    </row>
    <row r="59" spans="1:16" ht="15">
      <c r="A59" s="32" t="s">
        <v>50</v>
      </c>
      <c r="B59" s="18">
        <f t="shared" si="0"/>
        <v>236729</v>
      </c>
      <c r="C59" s="18">
        <v>57564</v>
      </c>
      <c r="D59" s="18">
        <v>179165</v>
      </c>
      <c r="F59" s="31">
        <f t="shared" si="1"/>
        <v>1133747216</v>
      </c>
      <c r="G59" s="31">
        <v>306705053</v>
      </c>
      <c r="H59" s="31">
        <v>827042163</v>
      </c>
      <c r="J59" s="18">
        <f t="shared" si="2"/>
        <v>142676</v>
      </c>
      <c r="K59" s="18">
        <v>50233</v>
      </c>
      <c r="L59" s="18">
        <v>92443</v>
      </c>
      <c r="N59" s="31">
        <f t="shared" si="3"/>
        <v>148271648</v>
      </c>
      <c r="O59" s="31">
        <v>49308603</v>
      </c>
      <c r="P59" s="31">
        <v>98963045</v>
      </c>
    </row>
    <row r="60" spans="1:16" ht="15">
      <c r="A60" s="32" t="s">
        <v>51</v>
      </c>
      <c r="B60" s="18">
        <f>SUM(C60:D60)</f>
        <v>43889</v>
      </c>
      <c r="C60" s="18">
        <v>12194</v>
      </c>
      <c r="D60" s="18">
        <v>31695</v>
      </c>
      <c r="F60" s="31">
        <f>SUM(G60:H60)</f>
        <v>205361619</v>
      </c>
      <c r="G60" s="31">
        <v>56386633</v>
      </c>
      <c r="H60" s="31">
        <v>148974986</v>
      </c>
      <c r="J60" s="18">
        <f>SUM(K60:L60)</f>
        <v>17636</v>
      </c>
      <c r="K60" s="18">
        <v>3646</v>
      </c>
      <c r="L60" s="18">
        <v>13990</v>
      </c>
      <c r="N60" s="31">
        <f>SUM(O60:P60)</f>
        <v>21527763</v>
      </c>
      <c r="O60" s="31">
        <v>3590276</v>
      </c>
      <c r="P60" s="31">
        <v>17937487</v>
      </c>
    </row>
    <row r="61" spans="1:16" ht="15">
      <c r="A61" s="22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ht="15">
      <c r="A62" s="23" t="s">
        <v>62</v>
      </c>
    </row>
    <row r="63" ht="15">
      <c r="A63" s="23"/>
    </row>
    <row r="64" ht="15">
      <c r="A64" s="43" t="s">
        <v>70</v>
      </c>
    </row>
    <row r="65" ht="15.75">
      <c r="A65" s="6" t="s">
        <v>61</v>
      </c>
    </row>
  </sheetData>
  <sheetProtection/>
  <mergeCells count="6">
    <mergeCell ref="B4:H4"/>
    <mergeCell ref="J4:P4"/>
    <mergeCell ref="B5:D5"/>
    <mergeCell ref="F5:H5"/>
    <mergeCell ref="J5:L5"/>
    <mergeCell ref="N5:P5"/>
  </mergeCells>
  <hyperlinks>
    <hyperlink ref="A64" r:id="rId1" display="SOURCE: US Census Bureau, 2017 Annual Survey of Public Employment and Payroll; https://www.census.gov/programs-surveys/apes/data/datasetstables.html (last viewed December 17, 2020).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57421875" style="0" customWidth="1"/>
    <col min="2" max="4" width="12.7109375" style="1" customWidth="1"/>
    <col min="5" max="5" width="2.7109375" style="1" customWidth="1"/>
    <col min="6" max="8" width="18.7109375" style="1" customWidth="1"/>
    <col min="9" max="9" width="2.7109375" style="1" customWidth="1"/>
    <col min="10" max="10" width="12.7109375" style="1" customWidth="1"/>
    <col min="11" max="12" width="12.7109375" style="0" customWidth="1"/>
    <col min="13" max="13" width="2.7109375" style="0" customWidth="1"/>
    <col min="14" max="16" width="18.7109375" style="0" customWidth="1"/>
  </cols>
  <sheetData>
    <row r="1" spans="1:22" ht="20.25">
      <c r="A1" s="30" t="s">
        <v>53</v>
      </c>
      <c r="B1" s="12"/>
      <c r="C1" s="12"/>
      <c r="D1" s="12"/>
      <c r="E1" s="12"/>
      <c r="F1" s="12"/>
      <c r="G1" s="12"/>
      <c r="H1" s="12"/>
      <c r="I1" s="12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20.25">
      <c r="A2" s="30" t="s">
        <v>63</v>
      </c>
      <c r="B2" s="12"/>
      <c r="C2" s="12"/>
      <c r="D2" s="12"/>
      <c r="E2" s="12"/>
      <c r="F2" s="12"/>
      <c r="G2" s="12"/>
      <c r="H2" s="12"/>
      <c r="I2" s="12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5">
      <c r="A3" s="13"/>
      <c r="B3" s="7"/>
      <c r="C3" s="7"/>
      <c r="D3" s="7"/>
      <c r="E3" s="14"/>
      <c r="F3" s="7"/>
      <c r="G3" s="7"/>
      <c r="H3" s="7"/>
      <c r="I3" s="7"/>
      <c r="J3" s="7"/>
      <c r="K3" s="7"/>
      <c r="L3" s="7"/>
      <c r="M3" s="9"/>
      <c r="N3" s="9"/>
      <c r="O3" s="8"/>
      <c r="P3" s="8"/>
      <c r="Q3" s="8"/>
      <c r="R3" s="8"/>
      <c r="S3" s="8"/>
      <c r="T3" s="8"/>
      <c r="U3" s="8"/>
      <c r="V3" s="8"/>
    </row>
    <row r="4" spans="1:22" ht="15">
      <c r="A4" s="15"/>
      <c r="B4" s="41" t="s">
        <v>56</v>
      </c>
      <c r="C4" s="41"/>
      <c r="D4" s="41"/>
      <c r="E4" s="41"/>
      <c r="F4" s="41"/>
      <c r="G4" s="41"/>
      <c r="H4" s="41"/>
      <c r="I4" s="10"/>
      <c r="J4" s="41" t="s">
        <v>59</v>
      </c>
      <c r="K4" s="41"/>
      <c r="L4" s="41"/>
      <c r="M4" s="41"/>
      <c r="N4" s="41"/>
      <c r="O4" s="41"/>
      <c r="P4" s="41"/>
      <c r="Q4" s="8"/>
      <c r="R4" s="8"/>
      <c r="S4" s="8"/>
      <c r="T4" s="8"/>
      <c r="U4" s="8"/>
      <c r="V4" s="8"/>
    </row>
    <row r="5" spans="1:22" ht="15">
      <c r="A5" s="13"/>
      <c r="B5" s="42" t="s">
        <v>57</v>
      </c>
      <c r="C5" s="42"/>
      <c r="D5" s="42"/>
      <c r="E5" s="7"/>
      <c r="F5" s="42" t="s">
        <v>58</v>
      </c>
      <c r="G5" s="42"/>
      <c r="H5" s="42"/>
      <c r="I5" s="7"/>
      <c r="J5" s="42" t="s">
        <v>57</v>
      </c>
      <c r="K5" s="42"/>
      <c r="L5" s="42"/>
      <c r="M5" s="7"/>
      <c r="N5" s="42" t="s">
        <v>58</v>
      </c>
      <c r="O5" s="42"/>
      <c r="P5" s="42"/>
      <c r="Q5" s="8"/>
      <c r="R5" s="8"/>
      <c r="S5" s="8"/>
      <c r="T5" s="8"/>
      <c r="U5" s="8"/>
      <c r="V5" s="8"/>
    </row>
    <row r="6" spans="1:22" ht="15">
      <c r="A6" s="16" t="s">
        <v>52</v>
      </c>
      <c r="B6" s="11" t="s">
        <v>1</v>
      </c>
      <c r="C6" s="11" t="s">
        <v>52</v>
      </c>
      <c r="D6" s="11" t="s">
        <v>55</v>
      </c>
      <c r="E6" s="11"/>
      <c r="F6" s="11" t="s">
        <v>1</v>
      </c>
      <c r="G6" s="11" t="s">
        <v>52</v>
      </c>
      <c r="H6" s="11" t="s">
        <v>55</v>
      </c>
      <c r="I6" s="11"/>
      <c r="J6" s="11" t="s">
        <v>1</v>
      </c>
      <c r="K6" s="11" t="s">
        <v>52</v>
      </c>
      <c r="L6" s="11" t="s">
        <v>55</v>
      </c>
      <c r="M6" s="11"/>
      <c r="N6" s="11" t="s">
        <v>1</v>
      </c>
      <c r="O6" s="11" t="s">
        <v>52</v>
      </c>
      <c r="P6" s="11" t="s">
        <v>55</v>
      </c>
      <c r="Q6" s="8"/>
      <c r="R6" s="8"/>
      <c r="S6" s="8"/>
      <c r="T6" s="8"/>
      <c r="U6" s="8"/>
      <c r="V6" s="8"/>
    </row>
    <row r="7" spans="1:22" ht="1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9"/>
      <c r="N7" s="9"/>
      <c r="O7" s="8"/>
      <c r="P7" s="8"/>
      <c r="Q7" s="8"/>
      <c r="R7" s="8"/>
      <c r="S7" s="8"/>
      <c r="T7" s="8"/>
      <c r="U7" s="8"/>
      <c r="V7" s="8"/>
    </row>
    <row r="8" spans="1:22" ht="15">
      <c r="A8" s="8" t="s">
        <v>0</v>
      </c>
      <c r="B8" s="17">
        <f>SUM(B10:B60)</f>
        <v>14425359</v>
      </c>
      <c r="C8" s="17">
        <f>SUM(C10:C60)</f>
        <v>3754288</v>
      </c>
      <c r="D8" s="17">
        <f>SUM(D10:D60)</f>
        <v>10671071</v>
      </c>
      <c r="E8" s="7"/>
      <c r="F8" s="29">
        <v>68948981461</v>
      </c>
      <c r="G8" s="29">
        <v>19369134421</v>
      </c>
      <c r="H8" s="29">
        <v>49579847040</v>
      </c>
      <c r="I8" s="7"/>
      <c r="J8" s="17">
        <f>SUM(J10:J60)</f>
        <v>4872589</v>
      </c>
      <c r="K8" s="17">
        <f>SUM(K10:K60)</f>
        <v>1598689</v>
      </c>
      <c r="L8" s="17">
        <f>SUM(L10:L60)</f>
        <v>3273900</v>
      </c>
      <c r="M8" s="8"/>
      <c r="N8" s="29">
        <v>6039516474</v>
      </c>
      <c r="O8" s="29">
        <v>2222087641</v>
      </c>
      <c r="P8" s="29">
        <v>3817428833</v>
      </c>
      <c r="Q8" s="8"/>
      <c r="R8" s="8"/>
      <c r="S8" s="8"/>
      <c r="T8" s="8"/>
      <c r="U8" s="8"/>
      <c r="V8" s="8"/>
    </row>
    <row r="9" spans="1:22" ht="15">
      <c r="A9" s="8"/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  <c r="N9" s="31"/>
      <c r="O9" s="31"/>
      <c r="P9" s="31"/>
      <c r="Q9" s="8"/>
      <c r="R9" s="8"/>
      <c r="S9" s="8"/>
      <c r="T9" s="8"/>
      <c r="U9" s="8"/>
      <c r="V9" s="8"/>
    </row>
    <row r="10" spans="1:22" ht="15">
      <c r="A10" s="32" t="s">
        <v>2</v>
      </c>
      <c r="B10" s="19">
        <f aca="true" t="shared" si="0" ref="B10:B54">SUM(C10:D10)</f>
        <v>259139</v>
      </c>
      <c r="C10" s="20">
        <v>78795</v>
      </c>
      <c r="D10" s="19">
        <v>180344</v>
      </c>
      <c r="E10" s="7"/>
      <c r="F10" s="25">
        <f aca="true" t="shared" si="1" ref="F10:F54">SUM(G10:H10)</f>
        <v>989707979</v>
      </c>
      <c r="G10" s="26">
        <v>354422898</v>
      </c>
      <c r="H10" s="27">
        <v>635285081</v>
      </c>
      <c r="I10" s="7"/>
      <c r="J10" s="7">
        <f aca="true" t="shared" si="2" ref="J10:J54">SUM(K10:L10)</f>
        <v>58626</v>
      </c>
      <c r="K10" s="20">
        <v>30953</v>
      </c>
      <c r="L10" s="19">
        <v>27673</v>
      </c>
      <c r="M10" s="8"/>
      <c r="N10" s="31">
        <f aca="true" t="shared" si="3" ref="N10:N54">SUM(O10:P10)</f>
        <v>62540569</v>
      </c>
      <c r="O10" s="26">
        <v>32149559</v>
      </c>
      <c r="P10" s="27">
        <v>30391010</v>
      </c>
      <c r="Q10" s="8"/>
      <c r="R10" s="8"/>
      <c r="S10" s="8"/>
      <c r="T10" s="8"/>
      <c r="U10" s="8"/>
      <c r="V10" s="8"/>
    </row>
    <row r="11" spans="1:22" ht="15">
      <c r="A11" s="32" t="s">
        <v>3</v>
      </c>
      <c r="B11" s="19">
        <f t="shared" si="0"/>
        <v>49220</v>
      </c>
      <c r="C11" s="20">
        <v>24260</v>
      </c>
      <c r="D11" s="19">
        <v>24960</v>
      </c>
      <c r="E11" s="7"/>
      <c r="F11" s="25">
        <f t="shared" si="1"/>
        <v>272077797</v>
      </c>
      <c r="G11" s="26">
        <v>138495712</v>
      </c>
      <c r="H11" s="27">
        <v>133582085</v>
      </c>
      <c r="I11" s="7"/>
      <c r="J11" s="7">
        <f t="shared" si="2"/>
        <v>13126</v>
      </c>
      <c r="K11" s="20">
        <v>5087</v>
      </c>
      <c r="L11" s="19">
        <v>8039</v>
      </c>
      <c r="M11" s="8"/>
      <c r="N11" s="31">
        <f t="shared" si="3"/>
        <v>15743054</v>
      </c>
      <c r="O11" s="26">
        <v>6517057</v>
      </c>
      <c r="P11" s="27">
        <v>9225997</v>
      </c>
      <c r="Q11" s="8"/>
      <c r="R11" s="8"/>
      <c r="S11" s="8"/>
      <c r="T11" s="8"/>
      <c r="U11" s="8"/>
      <c r="V11" s="8"/>
    </row>
    <row r="12" spans="1:22" ht="15">
      <c r="A12" s="32" t="s">
        <v>4</v>
      </c>
      <c r="B12" s="19">
        <f t="shared" si="0"/>
        <v>249825</v>
      </c>
      <c r="C12" s="20">
        <v>66414</v>
      </c>
      <c r="D12" s="19">
        <v>183411</v>
      </c>
      <c r="E12" s="7"/>
      <c r="F12" s="25">
        <f t="shared" si="1"/>
        <v>1110831597</v>
      </c>
      <c r="G12" s="26">
        <v>322222784</v>
      </c>
      <c r="H12" s="27">
        <v>788608813</v>
      </c>
      <c r="I12" s="7"/>
      <c r="J12" s="7">
        <f t="shared" si="2"/>
        <v>89351</v>
      </c>
      <c r="K12" s="20">
        <v>32035</v>
      </c>
      <c r="L12" s="19">
        <v>57316</v>
      </c>
      <c r="M12" s="8"/>
      <c r="N12" s="31">
        <f t="shared" si="3"/>
        <v>105996345</v>
      </c>
      <c r="O12" s="26">
        <v>37537668</v>
      </c>
      <c r="P12" s="27">
        <v>68458677</v>
      </c>
      <c r="Q12" s="8"/>
      <c r="R12" s="8"/>
      <c r="S12" s="8"/>
      <c r="T12" s="8"/>
      <c r="U12" s="8"/>
      <c r="V12" s="8"/>
    </row>
    <row r="13" spans="1:22" ht="15">
      <c r="A13" s="32" t="s">
        <v>5</v>
      </c>
      <c r="B13" s="19">
        <f t="shared" si="0"/>
        <v>159239</v>
      </c>
      <c r="C13" s="20">
        <v>57951</v>
      </c>
      <c r="D13" s="19">
        <v>101288</v>
      </c>
      <c r="E13" s="7"/>
      <c r="F13" s="25">
        <f t="shared" si="1"/>
        <v>550739263</v>
      </c>
      <c r="G13" s="26">
        <v>231862897</v>
      </c>
      <c r="H13" s="27">
        <v>318876366</v>
      </c>
      <c r="I13" s="7"/>
      <c r="J13" s="7">
        <f t="shared" si="2"/>
        <v>37491</v>
      </c>
      <c r="K13" s="20">
        <v>17340</v>
      </c>
      <c r="L13" s="19">
        <v>20151</v>
      </c>
      <c r="M13" s="8"/>
      <c r="N13" s="31">
        <f t="shared" si="3"/>
        <v>26799879</v>
      </c>
      <c r="O13" s="26">
        <v>14977572</v>
      </c>
      <c r="P13" s="27">
        <v>11822307</v>
      </c>
      <c r="Q13" s="8"/>
      <c r="R13" s="8"/>
      <c r="S13" s="8"/>
      <c r="T13" s="8"/>
      <c r="U13" s="8"/>
      <c r="V13" s="8"/>
    </row>
    <row r="14" spans="1:22" ht="15">
      <c r="A14" s="32" t="s">
        <v>6</v>
      </c>
      <c r="B14" s="19">
        <f t="shared" si="0"/>
        <v>1496153</v>
      </c>
      <c r="C14" s="20">
        <v>336495</v>
      </c>
      <c r="D14" s="19">
        <v>1159658</v>
      </c>
      <c r="E14" s="7"/>
      <c r="F14" s="25">
        <f t="shared" si="1"/>
        <v>9635870610</v>
      </c>
      <c r="G14" s="26">
        <v>2314069188</v>
      </c>
      <c r="H14" s="27">
        <v>7321801422</v>
      </c>
      <c r="I14" s="7"/>
      <c r="J14" s="7">
        <f t="shared" si="2"/>
        <v>681780</v>
      </c>
      <c r="K14" s="20">
        <v>169482</v>
      </c>
      <c r="L14" s="19">
        <v>512298</v>
      </c>
      <c r="M14" s="8"/>
      <c r="N14" s="31">
        <f t="shared" si="3"/>
        <v>1152711510</v>
      </c>
      <c r="O14" s="26">
        <v>354405701</v>
      </c>
      <c r="P14" s="27">
        <v>798305809</v>
      </c>
      <c r="Q14" s="8"/>
      <c r="R14" s="8"/>
      <c r="S14" s="8"/>
      <c r="T14" s="8"/>
      <c r="U14" s="8"/>
      <c r="V14" s="8"/>
    </row>
    <row r="15" spans="1:22" ht="15">
      <c r="A15" s="32" t="s">
        <v>7</v>
      </c>
      <c r="B15" s="19">
        <f t="shared" si="0"/>
        <v>234375</v>
      </c>
      <c r="C15" s="20">
        <v>58531</v>
      </c>
      <c r="D15" s="19">
        <v>175844</v>
      </c>
      <c r="E15" s="7"/>
      <c r="F15" s="25">
        <f t="shared" si="1"/>
        <v>1134086228</v>
      </c>
      <c r="G15" s="26">
        <v>321294173</v>
      </c>
      <c r="H15" s="27">
        <v>812792055</v>
      </c>
      <c r="I15" s="7"/>
      <c r="J15" s="7">
        <f t="shared" si="2"/>
        <v>110827</v>
      </c>
      <c r="K15" s="20">
        <v>46901</v>
      </c>
      <c r="L15" s="19">
        <v>63926</v>
      </c>
      <c r="M15" s="8"/>
      <c r="N15" s="31">
        <f t="shared" si="3"/>
        <v>165564872</v>
      </c>
      <c r="O15" s="26">
        <v>83706947</v>
      </c>
      <c r="P15" s="27">
        <v>81857925</v>
      </c>
      <c r="Q15" s="8"/>
      <c r="R15" s="8"/>
      <c r="S15" s="8"/>
      <c r="T15" s="8"/>
      <c r="U15" s="8"/>
      <c r="V15" s="8"/>
    </row>
    <row r="16" spans="1:22" ht="15">
      <c r="A16" s="32" t="s">
        <v>8</v>
      </c>
      <c r="B16" s="19">
        <f t="shared" si="0"/>
        <v>166904</v>
      </c>
      <c r="C16" s="20">
        <v>53902</v>
      </c>
      <c r="D16" s="19">
        <v>113002</v>
      </c>
      <c r="E16" s="7"/>
      <c r="F16" s="25">
        <f t="shared" si="1"/>
        <v>942945765</v>
      </c>
      <c r="G16" s="26">
        <v>338915342</v>
      </c>
      <c r="H16" s="27">
        <v>604030423</v>
      </c>
      <c r="I16" s="7"/>
      <c r="J16" s="7">
        <f t="shared" si="2"/>
        <v>61197</v>
      </c>
      <c r="K16" s="20">
        <v>24393</v>
      </c>
      <c r="L16" s="19">
        <v>36804</v>
      </c>
      <c r="M16" s="8"/>
      <c r="N16" s="31">
        <f t="shared" si="3"/>
        <v>93203576</v>
      </c>
      <c r="O16" s="26">
        <v>43048641</v>
      </c>
      <c r="P16" s="27">
        <v>50154935</v>
      </c>
      <c r="Q16" s="8"/>
      <c r="R16" s="8"/>
      <c r="S16" s="8"/>
      <c r="T16" s="8"/>
      <c r="U16" s="8"/>
      <c r="V16" s="8"/>
    </row>
    <row r="17" spans="1:22" ht="15">
      <c r="A17" s="32" t="s">
        <v>9</v>
      </c>
      <c r="B17" s="19">
        <f t="shared" si="0"/>
        <v>43582</v>
      </c>
      <c r="C17" s="20">
        <v>23003</v>
      </c>
      <c r="D17" s="19">
        <v>20579</v>
      </c>
      <c r="E17" s="7"/>
      <c r="F17" s="25">
        <f t="shared" si="1"/>
        <v>206883723</v>
      </c>
      <c r="G17" s="26">
        <v>105659288</v>
      </c>
      <c r="H17" s="27">
        <v>101224435</v>
      </c>
      <c r="I17" s="7"/>
      <c r="J17" s="7">
        <f t="shared" si="2"/>
        <v>13614</v>
      </c>
      <c r="K17" s="20">
        <v>8488</v>
      </c>
      <c r="L17" s="19">
        <v>5126</v>
      </c>
      <c r="M17" s="8"/>
      <c r="N17" s="31">
        <f t="shared" si="3"/>
        <v>18407576</v>
      </c>
      <c r="O17" s="26">
        <v>11990414</v>
      </c>
      <c r="P17" s="27">
        <v>6417162</v>
      </c>
      <c r="Q17" s="8"/>
      <c r="R17" s="8"/>
      <c r="S17" s="8"/>
      <c r="T17" s="8"/>
      <c r="U17" s="8"/>
      <c r="V17" s="8"/>
    </row>
    <row r="18" spans="1:22" ht="15">
      <c r="A18" s="32" t="s">
        <v>54</v>
      </c>
      <c r="B18" s="19">
        <f t="shared" si="0"/>
        <v>44368</v>
      </c>
      <c r="C18" s="21" t="s">
        <v>60</v>
      </c>
      <c r="D18" s="19">
        <v>44368</v>
      </c>
      <c r="E18" s="7"/>
      <c r="F18" s="25">
        <f t="shared" si="1"/>
        <v>303429846</v>
      </c>
      <c r="G18" s="28" t="s">
        <v>60</v>
      </c>
      <c r="H18" s="27">
        <v>303429846</v>
      </c>
      <c r="I18" s="7"/>
      <c r="J18" s="7">
        <f t="shared" si="2"/>
        <v>3535</v>
      </c>
      <c r="K18" s="21" t="s">
        <v>60</v>
      </c>
      <c r="L18" s="19">
        <v>3535</v>
      </c>
      <c r="M18" s="8"/>
      <c r="N18" s="31">
        <f t="shared" si="3"/>
        <v>9219541</v>
      </c>
      <c r="O18" s="28" t="s">
        <v>60</v>
      </c>
      <c r="P18" s="27">
        <v>9219541</v>
      </c>
      <c r="Q18" s="8"/>
      <c r="R18" s="8"/>
      <c r="S18" s="8"/>
      <c r="T18" s="8"/>
      <c r="U18" s="8"/>
      <c r="V18" s="8"/>
    </row>
    <row r="19" spans="1:22" ht="15">
      <c r="A19" s="32" t="s">
        <v>10</v>
      </c>
      <c r="B19" s="19">
        <f t="shared" si="0"/>
        <v>804073</v>
      </c>
      <c r="C19" s="20">
        <v>159899</v>
      </c>
      <c r="D19" s="19">
        <v>644174</v>
      </c>
      <c r="E19" s="7"/>
      <c r="F19" s="25">
        <f t="shared" si="1"/>
        <v>3363105600</v>
      </c>
      <c r="G19" s="26">
        <v>693512902</v>
      </c>
      <c r="H19" s="27">
        <v>2669592698</v>
      </c>
      <c r="I19" s="7"/>
      <c r="J19" s="7">
        <f t="shared" si="2"/>
        <v>177942</v>
      </c>
      <c r="K19" s="20">
        <v>47208</v>
      </c>
      <c r="L19" s="19">
        <v>130734</v>
      </c>
      <c r="M19" s="8"/>
      <c r="N19" s="31">
        <f t="shared" si="3"/>
        <v>182073578</v>
      </c>
      <c r="O19" s="26">
        <v>57877541</v>
      </c>
      <c r="P19" s="27">
        <v>124196037</v>
      </c>
      <c r="Q19" s="8"/>
      <c r="R19" s="8"/>
      <c r="S19" s="8"/>
      <c r="T19" s="8"/>
      <c r="U19" s="8"/>
      <c r="V19" s="8"/>
    </row>
    <row r="20" spans="1:22" ht="15">
      <c r="A20" s="32" t="s">
        <v>11</v>
      </c>
      <c r="B20" s="19">
        <f t="shared" si="0"/>
        <v>466431</v>
      </c>
      <c r="C20" s="20">
        <v>112376</v>
      </c>
      <c r="D20" s="19">
        <v>354055</v>
      </c>
      <c r="E20" s="7"/>
      <c r="F20" s="25">
        <f t="shared" si="1"/>
        <v>1739424077</v>
      </c>
      <c r="G20" s="26">
        <v>461190642</v>
      </c>
      <c r="H20" s="27">
        <v>1278233435</v>
      </c>
      <c r="I20" s="7"/>
      <c r="J20" s="7">
        <f t="shared" si="2"/>
        <v>115501</v>
      </c>
      <c r="K20" s="20">
        <v>56038</v>
      </c>
      <c r="L20" s="19">
        <v>59463</v>
      </c>
      <c r="M20" s="8"/>
      <c r="N20" s="31">
        <f t="shared" si="3"/>
        <v>115036138</v>
      </c>
      <c r="O20" s="26">
        <v>52803418</v>
      </c>
      <c r="P20" s="27">
        <v>62232720</v>
      </c>
      <c r="Q20" s="8"/>
      <c r="R20" s="8"/>
      <c r="S20" s="8"/>
      <c r="T20" s="8"/>
      <c r="U20" s="8"/>
      <c r="V20" s="8"/>
    </row>
    <row r="21" spans="1:22" ht="15">
      <c r="A21" s="32" t="s">
        <v>12</v>
      </c>
      <c r="B21" s="19">
        <f t="shared" si="0"/>
        <v>68685</v>
      </c>
      <c r="C21" s="20">
        <v>52499</v>
      </c>
      <c r="D21" s="19">
        <v>16186</v>
      </c>
      <c r="E21" s="7"/>
      <c r="F21" s="25">
        <f t="shared" si="1"/>
        <v>326488838</v>
      </c>
      <c r="G21" s="26">
        <v>243113508</v>
      </c>
      <c r="H21" s="27">
        <v>83375330</v>
      </c>
      <c r="I21" s="7"/>
      <c r="J21" s="7">
        <f t="shared" si="2"/>
        <v>21946</v>
      </c>
      <c r="K21" s="20">
        <v>19544</v>
      </c>
      <c r="L21" s="19">
        <v>2402</v>
      </c>
      <c r="M21" s="8"/>
      <c r="N21" s="31">
        <f t="shared" si="3"/>
        <v>21828108</v>
      </c>
      <c r="O21" s="26">
        <v>20667298</v>
      </c>
      <c r="P21" s="27">
        <v>1160810</v>
      </c>
      <c r="Q21" s="8"/>
      <c r="R21" s="8"/>
      <c r="S21" s="8"/>
      <c r="T21" s="8"/>
      <c r="U21" s="8"/>
      <c r="V21" s="8"/>
    </row>
    <row r="22" spans="1:22" ht="15">
      <c r="A22" s="32" t="s">
        <v>13</v>
      </c>
      <c r="B22" s="19">
        <f t="shared" si="0"/>
        <v>70871</v>
      </c>
      <c r="C22" s="20">
        <v>20303</v>
      </c>
      <c r="D22" s="19">
        <v>50568</v>
      </c>
      <c r="E22" s="7"/>
      <c r="F22" s="25">
        <f t="shared" si="1"/>
        <v>275385095</v>
      </c>
      <c r="G22" s="26">
        <v>99020548</v>
      </c>
      <c r="H22" s="27">
        <v>176364547</v>
      </c>
      <c r="I22" s="7"/>
      <c r="J22" s="7">
        <f t="shared" si="2"/>
        <v>32219</v>
      </c>
      <c r="K22" s="20">
        <v>10359</v>
      </c>
      <c r="L22" s="19">
        <v>21860</v>
      </c>
      <c r="M22" s="8"/>
      <c r="N22" s="31">
        <f t="shared" si="3"/>
        <v>26810080</v>
      </c>
      <c r="O22" s="26">
        <v>11191471</v>
      </c>
      <c r="P22" s="27">
        <v>15618609</v>
      </c>
      <c r="Q22" s="8"/>
      <c r="R22" s="8"/>
      <c r="S22" s="8"/>
      <c r="T22" s="8"/>
      <c r="U22" s="8"/>
      <c r="V22" s="8"/>
    </row>
    <row r="23" spans="1:22" ht="15">
      <c r="A23" s="32" t="s">
        <v>14</v>
      </c>
      <c r="B23" s="19">
        <f t="shared" si="0"/>
        <v>544976</v>
      </c>
      <c r="C23" s="20">
        <v>104032</v>
      </c>
      <c r="D23" s="19">
        <v>440944</v>
      </c>
      <c r="E23" s="7"/>
      <c r="F23" s="25">
        <f t="shared" si="1"/>
        <v>2875698746</v>
      </c>
      <c r="G23" s="26">
        <v>599664966</v>
      </c>
      <c r="H23" s="27">
        <v>2276033780</v>
      </c>
      <c r="I23" s="7"/>
      <c r="J23" s="7">
        <f t="shared" si="2"/>
        <v>239247</v>
      </c>
      <c r="K23" s="20">
        <v>51566</v>
      </c>
      <c r="L23" s="19">
        <v>187681</v>
      </c>
      <c r="M23" s="8"/>
      <c r="N23" s="31">
        <f t="shared" si="3"/>
        <v>270887245</v>
      </c>
      <c r="O23" s="26">
        <v>88715368</v>
      </c>
      <c r="P23" s="27">
        <v>182171877</v>
      </c>
      <c r="Q23" s="8"/>
      <c r="R23" s="8"/>
      <c r="S23" s="8"/>
      <c r="T23" s="8"/>
      <c r="U23" s="8"/>
      <c r="V23" s="8"/>
    </row>
    <row r="24" spans="1:22" ht="15">
      <c r="A24" s="32" t="s">
        <v>15</v>
      </c>
      <c r="B24" s="19">
        <f t="shared" si="0"/>
        <v>276656</v>
      </c>
      <c r="C24" s="20">
        <v>74557</v>
      </c>
      <c r="D24" s="19">
        <v>202099</v>
      </c>
      <c r="E24" s="7"/>
      <c r="F24" s="25">
        <f t="shared" si="1"/>
        <v>1091911862</v>
      </c>
      <c r="G24" s="26">
        <v>329018188</v>
      </c>
      <c r="H24" s="27">
        <v>762893674</v>
      </c>
      <c r="I24" s="7"/>
      <c r="J24" s="7">
        <f t="shared" si="2"/>
        <v>115404</v>
      </c>
      <c r="K24" s="20">
        <v>42406</v>
      </c>
      <c r="L24" s="19">
        <v>72998</v>
      </c>
      <c r="M24" s="8"/>
      <c r="N24" s="31">
        <f t="shared" si="3"/>
        <v>116326418</v>
      </c>
      <c r="O24" s="26">
        <v>35136712</v>
      </c>
      <c r="P24" s="27">
        <v>81189706</v>
      </c>
      <c r="Q24" s="8"/>
      <c r="R24" s="8"/>
      <c r="S24" s="8"/>
      <c r="T24" s="8"/>
      <c r="U24" s="8"/>
      <c r="V24" s="8"/>
    </row>
    <row r="25" spans="1:22" ht="15">
      <c r="A25" s="32" t="s">
        <v>16</v>
      </c>
      <c r="B25" s="19">
        <f t="shared" si="0"/>
        <v>151131</v>
      </c>
      <c r="C25" s="20">
        <v>40760</v>
      </c>
      <c r="D25" s="19">
        <v>110371</v>
      </c>
      <c r="E25" s="7"/>
      <c r="F25" s="25">
        <f t="shared" si="1"/>
        <v>726041078</v>
      </c>
      <c r="G25" s="26">
        <v>255161415</v>
      </c>
      <c r="H25" s="27">
        <v>470879663</v>
      </c>
      <c r="I25" s="7"/>
      <c r="J25" s="7">
        <f t="shared" si="2"/>
        <v>90490</v>
      </c>
      <c r="K25" s="20">
        <v>28963</v>
      </c>
      <c r="L25" s="19">
        <v>61527</v>
      </c>
      <c r="M25" s="8"/>
      <c r="N25" s="31">
        <f t="shared" si="3"/>
        <v>83601122</v>
      </c>
      <c r="O25" s="26">
        <v>24230921</v>
      </c>
      <c r="P25" s="27">
        <v>59370201</v>
      </c>
      <c r="Q25" s="8"/>
      <c r="R25" s="8"/>
      <c r="S25" s="8"/>
      <c r="T25" s="8"/>
      <c r="U25" s="8"/>
      <c r="V25" s="8"/>
    </row>
    <row r="26" spans="1:22" ht="15">
      <c r="A26" s="32" t="s">
        <v>17</v>
      </c>
      <c r="B26" s="19">
        <f t="shared" si="0"/>
        <v>174586</v>
      </c>
      <c r="C26" s="20">
        <v>44525</v>
      </c>
      <c r="D26" s="19">
        <v>130061</v>
      </c>
      <c r="E26" s="7"/>
      <c r="F26" s="25">
        <f t="shared" si="1"/>
        <v>680072937</v>
      </c>
      <c r="G26" s="26">
        <v>199871887</v>
      </c>
      <c r="H26" s="27">
        <v>480201050</v>
      </c>
      <c r="I26" s="7"/>
      <c r="J26" s="7">
        <f t="shared" si="2"/>
        <v>66730</v>
      </c>
      <c r="K26" s="20">
        <v>17979</v>
      </c>
      <c r="L26" s="19">
        <v>48751</v>
      </c>
      <c r="M26" s="8"/>
      <c r="N26" s="31">
        <f t="shared" si="3"/>
        <v>59565964</v>
      </c>
      <c r="O26" s="26">
        <v>19287476</v>
      </c>
      <c r="P26" s="27">
        <v>40278488</v>
      </c>
      <c r="Q26" s="8"/>
      <c r="R26" s="8"/>
      <c r="S26" s="8"/>
      <c r="T26" s="8"/>
      <c r="U26" s="8"/>
      <c r="V26" s="8"/>
    </row>
    <row r="27" spans="1:22" ht="15">
      <c r="A27" s="32" t="s">
        <v>18</v>
      </c>
      <c r="B27" s="19">
        <f t="shared" si="0"/>
        <v>222156</v>
      </c>
      <c r="C27" s="20">
        <v>75192</v>
      </c>
      <c r="D27" s="19">
        <v>146964</v>
      </c>
      <c r="E27" s="7"/>
      <c r="F27" s="25">
        <f t="shared" si="1"/>
        <v>823349210</v>
      </c>
      <c r="G27" s="26">
        <v>324326366</v>
      </c>
      <c r="H27" s="27">
        <v>499022844</v>
      </c>
      <c r="I27" s="7"/>
      <c r="J27" s="7">
        <f t="shared" si="2"/>
        <v>57989</v>
      </c>
      <c r="K27" s="20">
        <v>24132</v>
      </c>
      <c r="L27" s="19">
        <v>33857</v>
      </c>
      <c r="M27" s="8"/>
      <c r="N27" s="31">
        <f t="shared" si="3"/>
        <v>51389428</v>
      </c>
      <c r="O27" s="26">
        <v>27131850</v>
      </c>
      <c r="P27" s="27">
        <v>24257578</v>
      </c>
      <c r="Q27" s="8"/>
      <c r="R27" s="8"/>
      <c r="S27" s="8"/>
      <c r="T27" s="8"/>
      <c r="U27" s="8"/>
      <c r="V27" s="8"/>
    </row>
    <row r="28" spans="1:22" ht="15">
      <c r="A28" s="32" t="s">
        <v>19</v>
      </c>
      <c r="B28" s="19">
        <f t="shared" si="0"/>
        <v>238667</v>
      </c>
      <c r="C28" s="20">
        <v>66443</v>
      </c>
      <c r="D28" s="19">
        <v>172224</v>
      </c>
      <c r="E28" s="7"/>
      <c r="F28" s="25">
        <f t="shared" si="1"/>
        <v>901090657</v>
      </c>
      <c r="G28" s="26">
        <v>305132514</v>
      </c>
      <c r="H28" s="27">
        <v>595958143</v>
      </c>
      <c r="I28" s="7"/>
      <c r="J28" s="7">
        <f t="shared" si="2"/>
        <v>52745</v>
      </c>
      <c r="K28" s="20">
        <v>20999</v>
      </c>
      <c r="L28" s="19">
        <v>31746</v>
      </c>
      <c r="M28" s="8"/>
      <c r="N28" s="31">
        <f t="shared" si="3"/>
        <v>49638615</v>
      </c>
      <c r="O28" s="26">
        <v>20578103</v>
      </c>
      <c r="P28" s="27">
        <v>29060512</v>
      </c>
      <c r="Q28" s="8"/>
      <c r="R28" s="8"/>
      <c r="S28" s="8"/>
      <c r="T28" s="8"/>
      <c r="U28" s="8"/>
      <c r="V28" s="8"/>
    </row>
    <row r="29" spans="1:22" ht="15">
      <c r="A29" s="32" t="s">
        <v>20</v>
      </c>
      <c r="B29" s="19">
        <f t="shared" si="0"/>
        <v>61018</v>
      </c>
      <c r="C29" s="20">
        <v>18362</v>
      </c>
      <c r="D29" s="19">
        <v>42656</v>
      </c>
      <c r="E29" s="7"/>
      <c r="F29" s="25">
        <f t="shared" si="1"/>
        <v>241275010</v>
      </c>
      <c r="G29" s="26">
        <v>79364440</v>
      </c>
      <c r="H29" s="27">
        <v>161910570</v>
      </c>
      <c r="I29" s="7"/>
      <c r="J29" s="7">
        <f t="shared" si="2"/>
        <v>28999</v>
      </c>
      <c r="K29" s="20">
        <v>8118</v>
      </c>
      <c r="L29" s="19">
        <v>20881</v>
      </c>
      <c r="M29" s="8"/>
      <c r="N29" s="31">
        <f t="shared" si="3"/>
        <v>26690789</v>
      </c>
      <c r="O29" s="26">
        <v>8860752</v>
      </c>
      <c r="P29" s="27">
        <v>17830037</v>
      </c>
      <c r="Q29" s="8"/>
      <c r="R29" s="8"/>
      <c r="S29" s="8"/>
      <c r="T29" s="8"/>
      <c r="U29" s="8"/>
      <c r="V29" s="8"/>
    </row>
    <row r="30" spans="1:22" ht="15">
      <c r="A30" s="32" t="s">
        <v>21</v>
      </c>
      <c r="B30" s="19">
        <f t="shared" si="0"/>
        <v>267512</v>
      </c>
      <c r="C30" s="20">
        <v>78677</v>
      </c>
      <c r="D30" s="19">
        <v>188835</v>
      </c>
      <c r="E30" s="7"/>
      <c r="F30" s="25">
        <f t="shared" si="1"/>
        <v>1429463889</v>
      </c>
      <c r="G30" s="26">
        <v>410135622</v>
      </c>
      <c r="H30" s="27">
        <v>1019328267</v>
      </c>
      <c r="I30" s="7"/>
      <c r="J30" s="7">
        <f t="shared" si="2"/>
        <v>72601</v>
      </c>
      <c r="K30" s="20">
        <v>13563</v>
      </c>
      <c r="L30" s="19">
        <v>59038</v>
      </c>
      <c r="M30" s="8"/>
      <c r="N30" s="31">
        <f t="shared" si="3"/>
        <v>135639944</v>
      </c>
      <c r="O30" s="26">
        <v>40251814</v>
      </c>
      <c r="P30" s="27">
        <v>95388130</v>
      </c>
      <c r="Q30" s="8"/>
      <c r="R30" s="8"/>
      <c r="S30" s="8"/>
      <c r="T30" s="8"/>
      <c r="U30" s="8"/>
      <c r="V30" s="8"/>
    </row>
    <row r="31" spans="1:22" ht="15">
      <c r="A31" s="32" t="s">
        <v>22</v>
      </c>
      <c r="B31" s="19">
        <f t="shared" si="0"/>
        <v>302443</v>
      </c>
      <c r="C31" s="20">
        <v>89587</v>
      </c>
      <c r="D31" s="19">
        <v>212856</v>
      </c>
      <c r="E31" s="7"/>
      <c r="F31" s="25">
        <f t="shared" si="1"/>
        <v>1628646889</v>
      </c>
      <c r="G31" s="26">
        <v>516209691</v>
      </c>
      <c r="H31" s="27">
        <v>1112437198</v>
      </c>
      <c r="I31" s="7"/>
      <c r="J31" s="7">
        <f t="shared" si="2"/>
        <v>94854</v>
      </c>
      <c r="K31" s="20">
        <v>35051</v>
      </c>
      <c r="L31" s="19">
        <v>59803</v>
      </c>
      <c r="M31" s="8"/>
      <c r="N31" s="31">
        <f t="shared" si="3"/>
        <v>129678088</v>
      </c>
      <c r="O31" s="26">
        <v>55230214</v>
      </c>
      <c r="P31" s="27">
        <v>74447874</v>
      </c>
      <c r="Q31" s="8"/>
      <c r="R31" s="8"/>
      <c r="S31" s="8"/>
      <c r="T31" s="8"/>
      <c r="U31" s="8"/>
      <c r="V31" s="8"/>
    </row>
    <row r="32" spans="1:22" ht="15">
      <c r="A32" s="32" t="s">
        <v>23</v>
      </c>
      <c r="B32" s="19">
        <f t="shared" si="0"/>
        <v>358717</v>
      </c>
      <c r="C32" s="20">
        <v>112983</v>
      </c>
      <c r="D32" s="19">
        <v>245734</v>
      </c>
      <c r="E32" s="7"/>
      <c r="F32" s="25">
        <f t="shared" si="1"/>
        <v>1787218678</v>
      </c>
      <c r="G32" s="26">
        <v>649994275</v>
      </c>
      <c r="H32" s="27">
        <v>1137224403</v>
      </c>
      <c r="I32" s="7"/>
      <c r="J32" s="7">
        <f t="shared" si="2"/>
        <v>199097</v>
      </c>
      <c r="K32" s="20">
        <v>72581</v>
      </c>
      <c r="L32" s="19">
        <v>126516</v>
      </c>
      <c r="M32" s="8"/>
      <c r="N32" s="31">
        <f t="shared" si="3"/>
        <v>252759841</v>
      </c>
      <c r="O32" s="26">
        <v>118469381</v>
      </c>
      <c r="P32" s="27">
        <v>134290460</v>
      </c>
      <c r="Q32" s="8"/>
      <c r="R32" s="8"/>
      <c r="S32" s="8"/>
      <c r="T32" s="8"/>
      <c r="U32" s="8"/>
      <c r="V32" s="8"/>
    </row>
    <row r="33" spans="1:22" ht="15">
      <c r="A33" s="32" t="s">
        <v>24</v>
      </c>
      <c r="B33" s="19">
        <f t="shared" si="0"/>
        <v>235527</v>
      </c>
      <c r="C33" s="20">
        <v>68386</v>
      </c>
      <c r="D33" s="19">
        <v>167141</v>
      </c>
      <c r="E33" s="7"/>
      <c r="F33" s="25">
        <f t="shared" si="1"/>
        <v>1199097111</v>
      </c>
      <c r="G33" s="26">
        <v>392068396</v>
      </c>
      <c r="H33" s="27">
        <v>807028715</v>
      </c>
      <c r="I33" s="7"/>
      <c r="J33" s="7">
        <f t="shared" si="2"/>
        <v>137726</v>
      </c>
      <c r="K33" s="20">
        <v>34811</v>
      </c>
      <c r="L33" s="19">
        <v>102915</v>
      </c>
      <c r="M33" s="8"/>
      <c r="N33" s="31">
        <f t="shared" si="3"/>
        <v>161629648</v>
      </c>
      <c r="O33" s="26">
        <v>51256748</v>
      </c>
      <c r="P33" s="27">
        <v>110372900</v>
      </c>
      <c r="Q33" s="8"/>
      <c r="R33" s="8"/>
      <c r="S33" s="8"/>
      <c r="T33" s="8"/>
      <c r="U33" s="8"/>
      <c r="V33" s="8"/>
    </row>
    <row r="34" spans="1:22" ht="15">
      <c r="A34" s="32" t="s">
        <v>25</v>
      </c>
      <c r="B34" s="19">
        <f t="shared" si="0"/>
        <v>177817</v>
      </c>
      <c r="C34" s="20">
        <v>51936</v>
      </c>
      <c r="D34" s="19">
        <v>125881</v>
      </c>
      <c r="E34" s="7"/>
      <c r="F34" s="25">
        <f t="shared" si="1"/>
        <v>597115642</v>
      </c>
      <c r="G34" s="26">
        <v>196744216</v>
      </c>
      <c r="H34" s="27">
        <v>400371426</v>
      </c>
      <c r="I34" s="7"/>
      <c r="J34" s="7">
        <f t="shared" si="2"/>
        <v>32781</v>
      </c>
      <c r="K34" s="20">
        <v>13482</v>
      </c>
      <c r="L34" s="19">
        <v>19299</v>
      </c>
      <c r="M34" s="8"/>
      <c r="N34" s="31">
        <f t="shared" si="3"/>
        <v>39519650</v>
      </c>
      <c r="O34" s="26">
        <v>13193802</v>
      </c>
      <c r="P34" s="27">
        <v>26325848</v>
      </c>
      <c r="Q34" s="8"/>
      <c r="R34" s="8"/>
      <c r="S34" s="8"/>
      <c r="T34" s="8"/>
      <c r="U34" s="8"/>
      <c r="V34" s="8"/>
    </row>
    <row r="35" spans="1:22" ht="15">
      <c r="A35" s="32" t="s">
        <v>26</v>
      </c>
      <c r="B35" s="19">
        <f t="shared" si="0"/>
        <v>286580</v>
      </c>
      <c r="C35" s="20">
        <v>77626</v>
      </c>
      <c r="D35" s="19">
        <v>208954</v>
      </c>
      <c r="E35" s="7"/>
      <c r="F35" s="25">
        <f t="shared" si="1"/>
        <v>1062228720</v>
      </c>
      <c r="G35" s="26">
        <v>297663062</v>
      </c>
      <c r="H35" s="27">
        <v>764565658</v>
      </c>
      <c r="I35" s="7"/>
      <c r="J35" s="7">
        <f t="shared" si="2"/>
        <v>90308</v>
      </c>
      <c r="K35" s="20">
        <v>28982</v>
      </c>
      <c r="L35" s="19">
        <v>61326</v>
      </c>
      <c r="M35" s="8"/>
      <c r="N35" s="31">
        <f t="shared" si="3"/>
        <v>79028539</v>
      </c>
      <c r="O35" s="26">
        <v>26115568</v>
      </c>
      <c r="P35" s="27">
        <v>52912971</v>
      </c>
      <c r="Q35" s="8"/>
      <c r="R35" s="8"/>
      <c r="S35" s="8"/>
      <c r="T35" s="8"/>
      <c r="U35" s="8"/>
      <c r="V35" s="8"/>
    </row>
    <row r="36" spans="1:22" ht="15">
      <c r="A36" s="32" t="s">
        <v>27</v>
      </c>
      <c r="B36" s="19">
        <f t="shared" si="0"/>
        <v>49289</v>
      </c>
      <c r="C36" s="20">
        <v>17414</v>
      </c>
      <c r="D36" s="19">
        <v>31875</v>
      </c>
      <c r="E36" s="7"/>
      <c r="F36" s="25">
        <f t="shared" si="1"/>
        <v>199079408</v>
      </c>
      <c r="G36" s="26">
        <v>79095030</v>
      </c>
      <c r="H36" s="27">
        <v>119984378</v>
      </c>
      <c r="I36" s="7"/>
      <c r="J36" s="7">
        <f t="shared" si="2"/>
        <v>23823</v>
      </c>
      <c r="K36" s="20">
        <v>9758</v>
      </c>
      <c r="L36" s="19">
        <v>14065</v>
      </c>
      <c r="M36" s="8"/>
      <c r="N36" s="31">
        <f t="shared" si="3"/>
        <v>24782609</v>
      </c>
      <c r="O36" s="26">
        <v>10784553</v>
      </c>
      <c r="P36" s="27">
        <v>13998056</v>
      </c>
      <c r="Q36" s="8"/>
      <c r="R36" s="8"/>
      <c r="S36" s="8"/>
      <c r="T36" s="8"/>
      <c r="U36" s="8"/>
      <c r="V36" s="8"/>
    </row>
    <row r="37" spans="1:22" ht="15">
      <c r="A37" s="32" t="s">
        <v>28</v>
      </c>
      <c r="B37" s="19">
        <f t="shared" si="0"/>
        <v>102829</v>
      </c>
      <c r="C37" s="20">
        <v>26763</v>
      </c>
      <c r="D37" s="19">
        <v>76066</v>
      </c>
      <c r="E37" s="7"/>
      <c r="F37" s="25">
        <f t="shared" si="1"/>
        <v>447142515</v>
      </c>
      <c r="G37" s="26">
        <v>113686468</v>
      </c>
      <c r="H37" s="27">
        <v>333456047</v>
      </c>
      <c r="I37" s="7"/>
      <c r="J37" s="7">
        <f t="shared" si="2"/>
        <v>39456</v>
      </c>
      <c r="K37" s="20">
        <v>10234</v>
      </c>
      <c r="L37" s="19">
        <v>29222</v>
      </c>
      <c r="M37" s="8"/>
      <c r="N37" s="31">
        <f t="shared" si="3"/>
        <v>38103394</v>
      </c>
      <c r="O37" s="26">
        <v>11921586</v>
      </c>
      <c r="P37" s="27">
        <v>26181808</v>
      </c>
      <c r="Q37" s="8"/>
      <c r="R37" s="8"/>
      <c r="S37" s="8"/>
      <c r="T37" s="8"/>
      <c r="U37" s="8"/>
      <c r="V37" s="8"/>
    </row>
    <row r="38" spans="1:22" ht="15">
      <c r="A38" s="32" t="s">
        <v>29</v>
      </c>
      <c r="B38" s="19">
        <f t="shared" si="0"/>
        <v>93722</v>
      </c>
      <c r="C38" s="20">
        <v>25246</v>
      </c>
      <c r="D38" s="19">
        <v>68476</v>
      </c>
      <c r="E38" s="7"/>
      <c r="F38" s="25">
        <f t="shared" si="1"/>
        <v>501785078</v>
      </c>
      <c r="G38" s="26">
        <v>121623459</v>
      </c>
      <c r="H38" s="27">
        <v>380161619</v>
      </c>
      <c r="I38" s="7"/>
      <c r="J38" s="7">
        <f t="shared" si="2"/>
        <v>33522</v>
      </c>
      <c r="K38" s="20">
        <v>9859</v>
      </c>
      <c r="L38" s="19">
        <v>23663</v>
      </c>
      <c r="M38" s="8"/>
      <c r="N38" s="31">
        <f t="shared" si="3"/>
        <v>50165643</v>
      </c>
      <c r="O38" s="26">
        <v>11233903</v>
      </c>
      <c r="P38" s="27">
        <v>38931740</v>
      </c>
      <c r="Q38" s="8"/>
      <c r="R38" s="8"/>
      <c r="S38" s="8"/>
      <c r="T38" s="8"/>
      <c r="U38" s="8"/>
      <c r="V38" s="8"/>
    </row>
    <row r="39" spans="1:22" ht="15">
      <c r="A39" s="32" t="s">
        <v>30</v>
      </c>
      <c r="B39" s="19">
        <f t="shared" si="0"/>
        <v>58179</v>
      </c>
      <c r="C39" s="20">
        <v>14727</v>
      </c>
      <c r="D39" s="19">
        <v>43452</v>
      </c>
      <c r="E39" s="7"/>
      <c r="F39" s="25">
        <f t="shared" si="1"/>
        <v>262508124</v>
      </c>
      <c r="G39" s="26">
        <v>75119809</v>
      </c>
      <c r="H39" s="27">
        <v>187388315</v>
      </c>
      <c r="I39" s="7"/>
      <c r="J39" s="7">
        <f t="shared" si="2"/>
        <v>32206</v>
      </c>
      <c r="K39" s="20">
        <v>11494</v>
      </c>
      <c r="L39" s="19">
        <v>20712</v>
      </c>
      <c r="M39" s="8"/>
      <c r="N39" s="31">
        <f t="shared" si="3"/>
        <v>38071888</v>
      </c>
      <c r="O39" s="26">
        <v>13961544</v>
      </c>
      <c r="P39" s="27">
        <v>24110344</v>
      </c>
      <c r="Q39" s="8"/>
      <c r="R39" s="8"/>
      <c r="S39" s="8"/>
      <c r="T39" s="8"/>
      <c r="U39" s="8"/>
      <c r="V39" s="8"/>
    </row>
    <row r="40" spans="1:22" ht="15">
      <c r="A40" s="32" t="s">
        <v>31</v>
      </c>
      <c r="B40" s="19">
        <f t="shared" si="0"/>
        <v>431653</v>
      </c>
      <c r="C40" s="20">
        <v>127809</v>
      </c>
      <c r="D40" s="19">
        <v>303844</v>
      </c>
      <c r="E40" s="7"/>
      <c r="F40" s="25">
        <f t="shared" si="1"/>
        <v>2624325759</v>
      </c>
      <c r="G40" s="26">
        <v>797886481</v>
      </c>
      <c r="H40" s="27">
        <v>1826439278</v>
      </c>
      <c r="I40" s="7"/>
      <c r="J40" s="7">
        <f t="shared" si="2"/>
        <v>117076</v>
      </c>
      <c r="K40" s="20">
        <v>29656</v>
      </c>
      <c r="L40" s="19">
        <v>87420</v>
      </c>
      <c r="M40" s="8"/>
      <c r="N40" s="31">
        <f t="shared" si="3"/>
        <v>148491368</v>
      </c>
      <c r="O40" s="26">
        <v>48677785</v>
      </c>
      <c r="P40" s="27">
        <v>99813583</v>
      </c>
      <c r="Q40" s="8"/>
      <c r="R40" s="8"/>
      <c r="S40" s="8"/>
      <c r="T40" s="8"/>
      <c r="U40" s="8"/>
      <c r="V40" s="8"/>
    </row>
    <row r="41" spans="1:22" ht="15">
      <c r="A41" s="32" t="s">
        <v>32</v>
      </c>
      <c r="B41" s="19">
        <f t="shared" si="0"/>
        <v>115019</v>
      </c>
      <c r="C41" s="20">
        <v>40994</v>
      </c>
      <c r="D41" s="19">
        <v>74025</v>
      </c>
      <c r="E41" s="7"/>
      <c r="F41" s="25">
        <f t="shared" si="1"/>
        <v>462370905</v>
      </c>
      <c r="G41" s="26">
        <v>188299762</v>
      </c>
      <c r="H41" s="27">
        <v>274071143</v>
      </c>
      <c r="I41" s="7"/>
      <c r="J41" s="7">
        <f t="shared" si="2"/>
        <v>28957</v>
      </c>
      <c r="K41" s="20">
        <v>13828</v>
      </c>
      <c r="L41" s="19">
        <v>15129</v>
      </c>
      <c r="M41" s="8"/>
      <c r="N41" s="31">
        <f t="shared" si="3"/>
        <v>31699005</v>
      </c>
      <c r="O41" s="26">
        <v>17817174</v>
      </c>
      <c r="P41" s="27">
        <v>13881831</v>
      </c>
      <c r="Q41" s="8"/>
      <c r="R41" s="8"/>
      <c r="S41" s="8"/>
      <c r="T41" s="8"/>
      <c r="U41" s="8"/>
      <c r="V41" s="8"/>
    </row>
    <row r="42" spans="1:22" ht="15">
      <c r="A42" s="32" t="s">
        <v>33</v>
      </c>
      <c r="B42" s="19">
        <f t="shared" si="0"/>
        <v>1075283</v>
      </c>
      <c r="C42" s="20">
        <v>225283</v>
      </c>
      <c r="D42" s="19">
        <v>850000</v>
      </c>
      <c r="E42" s="7"/>
      <c r="F42" s="25">
        <f t="shared" si="1"/>
        <v>6391770257</v>
      </c>
      <c r="G42" s="26">
        <v>1382350228</v>
      </c>
      <c r="H42" s="27">
        <v>5009420029</v>
      </c>
      <c r="I42" s="7"/>
      <c r="J42" s="7">
        <f t="shared" si="2"/>
        <v>239807</v>
      </c>
      <c r="K42" s="20">
        <v>45067</v>
      </c>
      <c r="L42" s="19">
        <v>194740</v>
      </c>
      <c r="M42" s="8"/>
      <c r="N42" s="31">
        <f t="shared" si="3"/>
        <v>339153083</v>
      </c>
      <c r="O42" s="26">
        <v>80126157</v>
      </c>
      <c r="P42" s="27">
        <v>259026926</v>
      </c>
      <c r="Q42" s="8"/>
      <c r="R42" s="8"/>
      <c r="S42" s="8"/>
      <c r="T42" s="8"/>
      <c r="U42" s="8"/>
      <c r="V42" s="8"/>
    </row>
    <row r="43" spans="1:22" ht="15">
      <c r="A43" s="32" t="s">
        <v>34</v>
      </c>
      <c r="B43" s="19">
        <f t="shared" si="0"/>
        <v>489854</v>
      </c>
      <c r="C43" s="20">
        <v>122765</v>
      </c>
      <c r="D43" s="19">
        <v>367089</v>
      </c>
      <c r="E43" s="7"/>
      <c r="F43" s="25">
        <f t="shared" si="1"/>
        <v>2019346674</v>
      </c>
      <c r="G43" s="26">
        <v>582834675</v>
      </c>
      <c r="H43" s="27">
        <v>1436511999</v>
      </c>
      <c r="I43" s="7"/>
      <c r="J43" s="7">
        <f t="shared" si="2"/>
        <v>145830</v>
      </c>
      <c r="K43" s="20">
        <v>45295</v>
      </c>
      <c r="L43" s="19">
        <v>100535</v>
      </c>
      <c r="M43" s="8"/>
      <c r="N43" s="31">
        <f t="shared" si="3"/>
        <v>150988054</v>
      </c>
      <c r="O43" s="26">
        <v>56805926</v>
      </c>
      <c r="P43" s="27">
        <v>94182128</v>
      </c>
      <c r="Q43" s="8"/>
      <c r="R43" s="8"/>
      <c r="S43" s="8"/>
      <c r="T43" s="8"/>
      <c r="U43" s="8"/>
      <c r="V43" s="8"/>
    </row>
    <row r="44" spans="1:22" ht="15">
      <c r="A44" s="32" t="s">
        <v>35</v>
      </c>
      <c r="B44" s="19">
        <f t="shared" si="0"/>
        <v>39915</v>
      </c>
      <c r="C44" s="20">
        <v>16170</v>
      </c>
      <c r="D44" s="19">
        <v>23745</v>
      </c>
      <c r="E44" s="7"/>
      <c r="F44" s="25">
        <f t="shared" si="1"/>
        <v>175206550</v>
      </c>
      <c r="G44" s="26">
        <v>76858278</v>
      </c>
      <c r="H44" s="27">
        <v>98348272</v>
      </c>
      <c r="I44" s="7"/>
      <c r="J44" s="7">
        <f t="shared" si="2"/>
        <v>26290</v>
      </c>
      <c r="K44" s="20">
        <v>10144</v>
      </c>
      <c r="L44" s="19">
        <v>16146</v>
      </c>
      <c r="M44" s="8"/>
      <c r="N44" s="31">
        <f t="shared" si="3"/>
        <v>24311163</v>
      </c>
      <c r="O44" s="26">
        <v>11754941</v>
      </c>
      <c r="P44" s="27">
        <v>12556222</v>
      </c>
      <c r="Q44" s="8"/>
      <c r="R44" s="8"/>
      <c r="S44" s="8"/>
      <c r="T44" s="8"/>
      <c r="U44" s="8"/>
      <c r="V44" s="8"/>
    </row>
    <row r="45" spans="1:22" ht="15">
      <c r="A45" s="32" t="s">
        <v>36</v>
      </c>
      <c r="B45" s="19">
        <f t="shared" si="0"/>
        <v>505737</v>
      </c>
      <c r="C45" s="20">
        <v>108641</v>
      </c>
      <c r="D45" s="19">
        <v>397096</v>
      </c>
      <c r="E45" s="7"/>
      <c r="F45" s="25">
        <f t="shared" si="1"/>
        <v>2274194807</v>
      </c>
      <c r="G45" s="26">
        <v>570552366</v>
      </c>
      <c r="H45" s="27">
        <v>1703642441</v>
      </c>
      <c r="I45" s="7"/>
      <c r="J45" s="7">
        <f t="shared" si="2"/>
        <v>202272</v>
      </c>
      <c r="K45" s="20">
        <v>76069</v>
      </c>
      <c r="L45" s="19">
        <v>126203</v>
      </c>
      <c r="M45" s="8"/>
      <c r="N45" s="31">
        <f t="shared" si="3"/>
        <v>224388735</v>
      </c>
      <c r="O45" s="26">
        <v>87516868</v>
      </c>
      <c r="P45" s="27">
        <v>136871867</v>
      </c>
      <c r="Q45" s="8"/>
      <c r="R45" s="8"/>
      <c r="S45" s="8"/>
      <c r="T45" s="8"/>
      <c r="U45" s="8"/>
      <c r="V45" s="8"/>
    </row>
    <row r="46" spans="1:22" ht="15">
      <c r="A46" s="32" t="s">
        <v>37</v>
      </c>
      <c r="B46" s="19">
        <f t="shared" si="0"/>
        <v>201647</v>
      </c>
      <c r="C46" s="20">
        <v>60749</v>
      </c>
      <c r="D46" s="19">
        <v>140898</v>
      </c>
      <c r="E46" s="7"/>
      <c r="F46" s="25">
        <f t="shared" si="1"/>
        <v>720586656</v>
      </c>
      <c r="G46" s="26">
        <v>254329956</v>
      </c>
      <c r="H46" s="27">
        <v>466256700</v>
      </c>
      <c r="I46" s="7"/>
      <c r="J46" s="7">
        <f t="shared" si="2"/>
        <v>51887</v>
      </c>
      <c r="K46" s="20">
        <v>26247</v>
      </c>
      <c r="L46" s="19">
        <v>25640</v>
      </c>
      <c r="M46" s="8"/>
      <c r="N46" s="31">
        <f t="shared" si="3"/>
        <v>42434831</v>
      </c>
      <c r="O46" s="26">
        <v>23632712</v>
      </c>
      <c r="P46" s="27">
        <v>18802119</v>
      </c>
      <c r="Q46" s="8"/>
      <c r="R46" s="8"/>
      <c r="S46" s="8"/>
      <c r="T46" s="8"/>
      <c r="U46" s="8"/>
      <c r="V46" s="8"/>
    </row>
    <row r="47" spans="1:22" ht="15">
      <c r="A47" s="32" t="s">
        <v>38</v>
      </c>
      <c r="B47" s="19">
        <f t="shared" si="0"/>
        <v>163123</v>
      </c>
      <c r="C47" s="20">
        <v>59468</v>
      </c>
      <c r="D47" s="19">
        <v>103655</v>
      </c>
      <c r="E47" s="7"/>
      <c r="F47" s="25">
        <f t="shared" si="1"/>
        <v>812760280</v>
      </c>
      <c r="G47" s="26">
        <v>292846600</v>
      </c>
      <c r="H47" s="27">
        <v>519913680</v>
      </c>
      <c r="I47" s="7"/>
      <c r="J47" s="7">
        <f t="shared" si="2"/>
        <v>85333</v>
      </c>
      <c r="K47" s="20">
        <v>24916</v>
      </c>
      <c r="L47" s="19">
        <v>60417</v>
      </c>
      <c r="M47" s="8"/>
      <c r="N47" s="31">
        <f t="shared" si="3"/>
        <v>110136534</v>
      </c>
      <c r="O47" s="26">
        <v>33450460</v>
      </c>
      <c r="P47" s="27">
        <v>76686074</v>
      </c>
      <c r="Q47" s="8"/>
      <c r="R47" s="8"/>
      <c r="S47" s="8"/>
      <c r="T47" s="8"/>
      <c r="U47" s="8"/>
      <c r="V47" s="8"/>
    </row>
    <row r="48" spans="1:22" ht="15">
      <c r="A48" s="32" t="s">
        <v>39</v>
      </c>
      <c r="B48" s="19">
        <f t="shared" si="0"/>
        <v>496162</v>
      </c>
      <c r="C48" s="20">
        <v>141622</v>
      </c>
      <c r="D48" s="19">
        <v>354540</v>
      </c>
      <c r="E48" s="7"/>
      <c r="F48" s="25">
        <f t="shared" si="1"/>
        <v>2418614296</v>
      </c>
      <c r="G48" s="26">
        <v>713808178</v>
      </c>
      <c r="H48" s="27">
        <v>1704806118</v>
      </c>
      <c r="I48" s="7"/>
      <c r="J48" s="7">
        <f t="shared" si="2"/>
        <v>178573</v>
      </c>
      <c r="K48" s="20">
        <v>64895</v>
      </c>
      <c r="L48" s="19">
        <v>113678</v>
      </c>
      <c r="M48" s="8"/>
      <c r="N48" s="31">
        <f t="shared" si="3"/>
        <v>241861868</v>
      </c>
      <c r="O48" s="26">
        <v>111867146</v>
      </c>
      <c r="P48" s="27">
        <v>129994722</v>
      </c>
      <c r="Q48" s="8"/>
      <c r="R48" s="8"/>
      <c r="S48" s="8"/>
      <c r="T48" s="8"/>
      <c r="U48" s="8"/>
      <c r="V48" s="8"/>
    </row>
    <row r="49" spans="1:22" ht="15">
      <c r="A49" s="32" t="s">
        <v>40</v>
      </c>
      <c r="B49" s="19">
        <f t="shared" si="0"/>
        <v>44084</v>
      </c>
      <c r="C49" s="20">
        <v>16898</v>
      </c>
      <c r="D49" s="19">
        <v>27186</v>
      </c>
      <c r="E49" s="7"/>
      <c r="F49" s="25">
        <f t="shared" si="1"/>
        <v>242533734</v>
      </c>
      <c r="G49" s="26">
        <v>97511078</v>
      </c>
      <c r="H49" s="27">
        <v>145022656</v>
      </c>
      <c r="I49" s="7"/>
      <c r="J49" s="7">
        <f t="shared" si="2"/>
        <v>13213</v>
      </c>
      <c r="K49" s="20">
        <v>7027</v>
      </c>
      <c r="L49" s="19">
        <v>6186</v>
      </c>
      <c r="M49" s="8"/>
      <c r="N49" s="31">
        <f t="shared" si="3"/>
        <v>13103821</v>
      </c>
      <c r="O49" s="26">
        <v>6347691</v>
      </c>
      <c r="P49" s="27">
        <v>6756130</v>
      </c>
      <c r="Q49" s="8"/>
      <c r="R49" s="8"/>
      <c r="S49" s="8"/>
      <c r="T49" s="8"/>
      <c r="U49" s="8"/>
      <c r="V49" s="8"/>
    </row>
    <row r="50" spans="1:22" ht="15">
      <c r="A50" s="32" t="s">
        <v>41</v>
      </c>
      <c r="B50" s="19">
        <f t="shared" si="0"/>
        <v>242167</v>
      </c>
      <c r="C50" s="20">
        <v>71712</v>
      </c>
      <c r="D50" s="19">
        <v>170455</v>
      </c>
      <c r="E50" s="7"/>
      <c r="F50" s="25">
        <f t="shared" si="1"/>
        <v>929530334</v>
      </c>
      <c r="G50" s="26">
        <v>298456491</v>
      </c>
      <c r="H50" s="27">
        <v>631073843</v>
      </c>
      <c r="I50" s="7"/>
      <c r="J50" s="7">
        <f t="shared" si="2"/>
        <v>49337</v>
      </c>
      <c r="K50" s="20">
        <v>21919</v>
      </c>
      <c r="L50" s="19">
        <v>27418</v>
      </c>
      <c r="M50" s="8"/>
      <c r="N50" s="31">
        <f t="shared" si="3"/>
        <v>55325258</v>
      </c>
      <c r="O50" s="26">
        <v>24280302</v>
      </c>
      <c r="P50" s="27">
        <v>31044956</v>
      </c>
      <c r="Q50" s="8"/>
      <c r="R50" s="8"/>
      <c r="S50" s="8"/>
      <c r="T50" s="8"/>
      <c r="U50" s="8"/>
      <c r="V50" s="8"/>
    </row>
    <row r="51" spans="1:22" ht="15">
      <c r="A51" s="32" t="s">
        <v>42</v>
      </c>
      <c r="B51" s="19">
        <f t="shared" si="0"/>
        <v>41199</v>
      </c>
      <c r="C51" s="20">
        <v>12675</v>
      </c>
      <c r="D51" s="19">
        <v>28524</v>
      </c>
      <c r="E51" s="7"/>
      <c r="F51" s="25">
        <f t="shared" si="1"/>
        <v>154215313</v>
      </c>
      <c r="G51" s="26">
        <v>55590630</v>
      </c>
      <c r="H51" s="27">
        <v>98624683</v>
      </c>
      <c r="I51" s="7"/>
      <c r="J51" s="7">
        <f t="shared" si="2"/>
        <v>21560</v>
      </c>
      <c r="K51" s="20">
        <v>6196</v>
      </c>
      <c r="L51" s="19">
        <v>15364</v>
      </c>
      <c r="M51" s="8"/>
      <c r="N51" s="31">
        <f t="shared" si="3"/>
        <v>15138812</v>
      </c>
      <c r="O51" s="26">
        <v>5431106</v>
      </c>
      <c r="P51" s="27">
        <v>9707706</v>
      </c>
      <c r="Q51" s="8"/>
      <c r="R51" s="8"/>
      <c r="S51" s="8"/>
      <c r="T51" s="8"/>
      <c r="U51" s="8"/>
      <c r="V51" s="8"/>
    </row>
    <row r="52" spans="1:22" ht="15">
      <c r="A52" s="32" t="s">
        <v>43</v>
      </c>
      <c r="B52" s="19">
        <f t="shared" si="0"/>
        <v>297148</v>
      </c>
      <c r="C52" s="20">
        <v>69874</v>
      </c>
      <c r="D52" s="19">
        <v>227274</v>
      </c>
      <c r="E52" s="7"/>
      <c r="F52" s="25">
        <f t="shared" si="1"/>
        <v>1112924272</v>
      </c>
      <c r="G52" s="26">
        <v>296917843</v>
      </c>
      <c r="H52" s="27">
        <v>816006429</v>
      </c>
      <c r="I52" s="7"/>
      <c r="J52" s="7">
        <f t="shared" si="2"/>
        <v>68771</v>
      </c>
      <c r="K52" s="20">
        <v>26553</v>
      </c>
      <c r="L52" s="19">
        <v>42218</v>
      </c>
      <c r="M52" s="8"/>
      <c r="N52" s="31">
        <f t="shared" si="3"/>
        <v>66011011</v>
      </c>
      <c r="O52" s="26">
        <v>24207466</v>
      </c>
      <c r="P52" s="27">
        <v>41803545</v>
      </c>
      <c r="Q52" s="8"/>
      <c r="R52" s="8"/>
      <c r="S52" s="8"/>
      <c r="T52" s="8"/>
      <c r="U52" s="8"/>
      <c r="V52" s="8"/>
    </row>
    <row r="53" spans="1:22" ht="15">
      <c r="A53" s="32" t="s">
        <v>44</v>
      </c>
      <c r="B53" s="19">
        <f t="shared" si="0"/>
        <v>1360392</v>
      </c>
      <c r="C53" s="20">
        <v>270901</v>
      </c>
      <c r="D53" s="19">
        <v>1089491</v>
      </c>
      <c r="E53" s="7"/>
      <c r="F53" s="25">
        <f t="shared" si="1"/>
        <v>5620252761</v>
      </c>
      <c r="G53" s="26">
        <v>1341590177</v>
      </c>
      <c r="H53" s="27">
        <v>4278662584</v>
      </c>
      <c r="I53" s="7"/>
      <c r="J53" s="7">
        <f t="shared" si="2"/>
        <v>266224</v>
      </c>
      <c r="K53" s="20">
        <v>87685</v>
      </c>
      <c r="L53" s="19">
        <v>178539</v>
      </c>
      <c r="M53" s="8"/>
      <c r="N53" s="31">
        <f t="shared" si="3"/>
        <v>295194341</v>
      </c>
      <c r="O53" s="26">
        <v>123440839</v>
      </c>
      <c r="P53" s="27">
        <v>171753502</v>
      </c>
      <c r="Q53" s="8"/>
      <c r="R53" s="8"/>
      <c r="S53" s="8"/>
      <c r="T53" s="8"/>
      <c r="U53" s="8"/>
      <c r="V53" s="8"/>
    </row>
    <row r="54" spans="1:22" ht="15">
      <c r="A54" s="32" t="s">
        <v>45</v>
      </c>
      <c r="B54" s="19">
        <f t="shared" si="0"/>
        <v>117173</v>
      </c>
      <c r="C54" s="20">
        <v>46901</v>
      </c>
      <c r="D54" s="19">
        <v>70272</v>
      </c>
      <c r="E54" s="7"/>
      <c r="F54" s="25">
        <f t="shared" si="1"/>
        <v>513505751</v>
      </c>
      <c r="G54" s="26">
        <v>225512153</v>
      </c>
      <c r="H54" s="27">
        <v>287993598</v>
      </c>
      <c r="I54" s="7"/>
      <c r="J54" s="7">
        <f t="shared" si="2"/>
        <v>75919</v>
      </c>
      <c r="K54" s="20">
        <v>26916</v>
      </c>
      <c r="L54" s="19">
        <v>49003</v>
      </c>
      <c r="M54" s="8"/>
      <c r="N54" s="31">
        <f t="shared" si="3"/>
        <v>71265259</v>
      </c>
      <c r="O54" s="26">
        <v>30520863</v>
      </c>
      <c r="P54" s="27">
        <v>40744396</v>
      </c>
      <c r="Q54" s="8"/>
      <c r="R54" s="8"/>
      <c r="S54" s="8"/>
      <c r="T54" s="8"/>
      <c r="U54" s="8"/>
      <c r="V54" s="8"/>
    </row>
    <row r="55" spans="1:22" ht="15">
      <c r="A55" s="32" t="s">
        <v>46</v>
      </c>
      <c r="B55" s="19">
        <f aca="true" t="shared" si="4" ref="B55:B60">SUM(C55:D55)</f>
        <v>35311</v>
      </c>
      <c r="C55" s="20">
        <v>13348</v>
      </c>
      <c r="D55" s="19">
        <v>21963</v>
      </c>
      <c r="E55" s="7"/>
      <c r="F55" s="25">
        <f aca="true" t="shared" si="5" ref="F55:F60">SUM(G55:H55)</f>
        <v>157084817</v>
      </c>
      <c r="G55" s="26">
        <v>66934731</v>
      </c>
      <c r="H55" s="27">
        <v>90150086</v>
      </c>
      <c r="I55" s="7"/>
      <c r="J55" s="7">
        <f aca="true" t="shared" si="6" ref="J55:J60">SUM(K55:L55)</f>
        <v>16000</v>
      </c>
      <c r="K55" s="20">
        <v>4039</v>
      </c>
      <c r="L55" s="19">
        <v>11961</v>
      </c>
      <c r="M55" s="8"/>
      <c r="N55" s="31">
        <f aca="true" t="shared" si="7" ref="N55:N60">SUM(O55:P55)</f>
        <v>18526582</v>
      </c>
      <c r="O55" s="26">
        <v>6937139</v>
      </c>
      <c r="P55" s="27">
        <v>11589443</v>
      </c>
      <c r="Q55" s="8"/>
      <c r="R55" s="8"/>
      <c r="S55" s="8"/>
      <c r="T55" s="8"/>
      <c r="U55" s="8"/>
      <c r="V55" s="8"/>
    </row>
    <row r="56" spans="1:22" ht="15">
      <c r="A56" s="32" t="s">
        <v>47</v>
      </c>
      <c r="B56" s="19">
        <f t="shared" si="4"/>
        <v>400268</v>
      </c>
      <c r="C56" s="20">
        <v>107503</v>
      </c>
      <c r="D56" s="19">
        <v>292765</v>
      </c>
      <c r="E56" s="7"/>
      <c r="F56" s="25">
        <f t="shared" si="5"/>
        <v>1762010096</v>
      </c>
      <c r="G56" s="26">
        <v>527555445</v>
      </c>
      <c r="H56" s="27">
        <v>1234454651</v>
      </c>
      <c r="I56" s="7"/>
      <c r="J56" s="7">
        <f t="shared" si="6"/>
        <v>129293</v>
      </c>
      <c r="K56" s="20">
        <v>59392</v>
      </c>
      <c r="L56" s="19">
        <v>69901</v>
      </c>
      <c r="M56" s="8"/>
      <c r="N56" s="31">
        <f t="shared" si="7"/>
        <v>137063862</v>
      </c>
      <c r="O56" s="26">
        <v>69313212</v>
      </c>
      <c r="P56" s="27">
        <v>67750650</v>
      </c>
      <c r="Q56" s="8"/>
      <c r="R56" s="8"/>
      <c r="S56" s="8"/>
      <c r="T56" s="8"/>
      <c r="U56" s="8"/>
      <c r="V56" s="8"/>
    </row>
    <row r="57" spans="1:22" ht="15">
      <c r="A57" s="32" t="s">
        <v>48</v>
      </c>
      <c r="B57" s="19">
        <f t="shared" si="4"/>
        <v>279966</v>
      </c>
      <c r="C57" s="20">
        <v>101960</v>
      </c>
      <c r="D57" s="19">
        <v>178006</v>
      </c>
      <c r="E57" s="7"/>
      <c r="F57" s="25">
        <f t="shared" si="5"/>
        <v>1605190061</v>
      </c>
      <c r="G57" s="26">
        <v>531494347</v>
      </c>
      <c r="H57" s="27">
        <v>1073695714</v>
      </c>
      <c r="I57" s="7"/>
      <c r="J57" s="7">
        <f t="shared" si="6"/>
        <v>143628</v>
      </c>
      <c r="K57" s="20">
        <v>54109</v>
      </c>
      <c r="L57" s="19">
        <v>89519</v>
      </c>
      <c r="M57" s="8"/>
      <c r="N57" s="31">
        <f t="shared" si="7"/>
        <v>255135319</v>
      </c>
      <c r="O57" s="26">
        <v>90899577</v>
      </c>
      <c r="P57" s="27">
        <v>164235742</v>
      </c>
      <c r="Q57" s="8"/>
      <c r="R57" s="8"/>
      <c r="S57" s="8"/>
      <c r="T57" s="8"/>
      <c r="U57" s="8"/>
      <c r="V57" s="8"/>
    </row>
    <row r="58" spans="1:22" ht="15">
      <c r="A58" s="32" t="s">
        <v>49</v>
      </c>
      <c r="B58" s="19">
        <f t="shared" si="4"/>
        <v>94039</v>
      </c>
      <c r="C58" s="20">
        <v>36462</v>
      </c>
      <c r="D58" s="19">
        <v>57577</v>
      </c>
      <c r="E58" s="7"/>
      <c r="F58" s="25">
        <f t="shared" si="5"/>
        <v>333746588</v>
      </c>
      <c r="G58" s="26">
        <v>138147800</v>
      </c>
      <c r="H58" s="27">
        <v>195598788</v>
      </c>
      <c r="I58" s="7"/>
      <c r="J58" s="7">
        <f t="shared" si="6"/>
        <v>25404</v>
      </c>
      <c r="K58" s="20">
        <v>12369</v>
      </c>
      <c r="L58" s="19">
        <v>13035</v>
      </c>
      <c r="M58" s="8"/>
      <c r="N58" s="31">
        <f t="shared" si="7"/>
        <v>25389609</v>
      </c>
      <c r="O58" s="26">
        <v>11436197</v>
      </c>
      <c r="P58" s="27">
        <v>13953412</v>
      </c>
      <c r="Q58" s="8"/>
      <c r="R58" s="8"/>
      <c r="S58" s="8"/>
      <c r="T58" s="8"/>
      <c r="U58" s="8"/>
      <c r="V58" s="8"/>
    </row>
    <row r="59" spans="1:22" ht="15">
      <c r="A59" s="32" t="s">
        <v>50</v>
      </c>
      <c r="B59" s="19">
        <f t="shared" si="4"/>
        <v>236789</v>
      </c>
      <c r="C59" s="20">
        <v>58731</v>
      </c>
      <c r="D59" s="19">
        <v>178058</v>
      </c>
      <c r="E59" s="7"/>
      <c r="F59" s="25">
        <f t="shared" si="5"/>
        <v>1112487604</v>
      </c>
      <c r="G59" s="26">
        <v>306494909</v>
      </c>
      <c r="H59" s="27">
        <v>805992695</v>
      </c>
      <c r="I59" s="7"/>
      <c r="J59" s="7">
        <f t="shared" si="6"/>
        <v>144902</v>
      </c>
      <c r="K59" s="20">
        <v>50987</v>
      </c>
      <c r="L59" s="19">
        <v>93915</v>
      </c>
      <c r="M59" s="8"/>
      <c r="N59" s="31">
        <f t="shared" si="7"/>
        <v>150562568</v>
      </c>
      <c r="O59" s="26">
        <v>50839281</v>
      </c>
      <c r="P59" s="27">
        <v>99723287</v>
      </c>
      <c r="Q59" s="8"/>
      <c r="R59" s="8"/>
      <c r="S59" s="8"/>
      <c r="T59" s="8"/>
      <c r="U59" s="8"/>
      <c r="V59" s="8"/>
    </row>
    <row r="60" spans="1:22" ht="15">
      <c r="A60" s="32" t="s">
        <v>51</v>
      </c>
      <c r="B60" s="19">
        <f t="shared" si="4"/>
        <v>43760</v>
      </c>
      <c r="C60" s="20">
        <v>12178</v>
      </c>
      <c r="D60" s="19">
        <v>31582</v>
      </c>
      <c r="E60" s="7"/>
      <c r="F60" s="25">
        <f t="shared" si="5"/>
        <v>201621974</v>
      </c>
      <c r="G60" s="26">
        <v>54502607</v>
      </c>
      <c r="H60" s="27">
        <v>147119367</v>
      </c>
      <c r="I60" s="7"/>
      <c r="J60" s="7">
        <f t="shared" si="6"/>
        <v>17180</v>
      </c>
      <c r="K60" s="20">
        <v>3574</v>
      </c>
      <c r="L60" s="19">
        <v>13606</v>
      </c>
      <c r="M60" s="8"/>
      <c r="N60" s="31">
        <f t="shared" si="7"/>
        <v>19921740</v>
      </c>
      <c r="O60" s="26">
        <v>3551217</v>
      </c>
      <c r="P60" s="27">
        <v>16370523</v>
      </c>
      <c r="Q60" s="8"/>
      <c r="R60" s="8"/>
      <c r="S60" s="8"/>
      <c r="T60" s="8"/>
      <c r="U60" s="8"/>
      <c r="V60" s="8"/>
    </row>
    <row r="61" spans="1:22" ht="15">
      <c r="A61" s="22"/>
      <c r="B61" s="10"/>
      <c r="C61" s="10"/>
      <c r="D61" s="10"/>
      <c r="E61" s="10"/>
      <c r="F61" s="10"/>
      <c r="G61" s="10"/>
      <c r="H61" s="10"/>
      <c r="I61" s="10"/>
      <c r="J61" s="10"/>
      <c r="K61" s="22"/>
      <c r="L61" s="22"/>
      <c r="M61" s="22"/>
      <c r="N61" s="22"/>
      <c r="O61" s="22"/>
      <c r="P61" s="22"/>
      <c r="Q61" s="8"/>
      <c r="R61" s="8"/>
      <c r="S61" s="8"/>
      <c r="T61" s="8"/>
      <c r="U61" s="8"/>
      <c r="V61" s="8"/>
    </row>
    <row r="62" spans="1:22" ht="15">
      <c r="A62" s="23" t="s">
        <v>62</v>
      </c>
      <c r="B62" s="24"/>
      <c r="C62" s="24"/>
      <c r="D62" s="24"/>
      <c r="E62" s="24"/>
      <c r="F62" s="24"/>
      <c r="G62" s="24"/>
      <c r="H62" s="24"/>
      <c r="I62" s="7"/>
      <c r="J62" s="7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5">
      <c r="A63" s="23"/>
      <c r="B63" s="24"/>
      <c r="C63" s="24"/>
      <c r="D63" s="24"/>
      <c r="E63" s="24"/>
      <c r="F63" s="24"/>
      <c r="G63" s="24"/>
      <c r="H63" s="24"/>
      <c r="I63" s="7"/>
      <c r="J63" s="7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5">
      <c r="A64" s="43" t="s">
        <v>71</v>
      </c>
      <c r="B64" s="7"/>
      <c r="C64" s="7"/>
      <c r="D64" s="7"/>
      <c r="E64" s="7"/>
      <c r="F64" s="7"/>
      <c r="G64" s="7"/>
      <c r="H64" s="7"/>
      <c r="I64" s="7"/>
      <c r="J64" s="7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12" ht="15.75">
      <c r="A65" s="6" t="s">
        <v>61</v>
      </c>
      <c r="B65" s="2"/>
      <c r="C65" s="2"/>
      <c r="D65" s="2"/>
      <c r="E65" s="2"/>
      <c r="F65" s="2"/>
      <c r="G65" s="2"/>
      <c r="H65" s="2"/>
      <c r="I65" s="2"/>
      <c r="J65" s="2"/>
      <c r="K65" s="4"/>
      <c r="L65" s="5"/>
    </row>
    <row r="66" spans="1:12" ht="15.75">
      <c r="A66" s="6"/>
      <c r="B66" s="2"/>
      <c r="C66" s="2"/>
      <c r="D66" s="2"/>
      <c r="E66" s="2"/>
      <c r="F66" s="2"/>
      <c r="G66" s="2"/>
      <c r="H66" s="2"/>
      <c r="I66" s="2"/>
      <c r="J66" s="2"/>
      <c r="K66" s="4"/>
      <c r="L66" s="5"/>
    </row>
    <row r="67" spans="1:12" ht="15.75">
      <c r="A67" s="4"/>
      <c r="B67" s="2"/>
      <c r="C67" s="2"/>
      <c r="D67" s="2"/>
      <c r="E67" s="2"/>
      <c r="F67" s="2"/>
      <c r="G67" s="2"/>
      <c r="H67" s="2"/>
      <c r="I67" s="2"/>
      <c r="J67" s="2"/>
      <c r="K67" s="4"/>
      <c r="L67" s="5"/>
    </row>
    <row r="68" spans="1:12" ht="15.75">
      <c r="A68" s="4"/>
      <c r="B68" s="2"/>
      <c r="C68" s="2"/>
      <c r="D68" s="2"/>
      <c r="E68" s="2"/>
      <c r="F68" s="2"/>
      <c r="G68" s="2"/>
      <c r="H68" s="2"/>
      <c r="I68" s="2"/>
      <c r="J68" s="2"/>
      <c r="K68" s="4"/>
      <c r="L68" s="5"/>
    </row>
    <row r="69" spans="1:12" ht="15.75">
      <c r="A69" s="4"/>
      <c r="B69" s="2"/>
      <c r="C69" s="2"/>
      <c r="D69" s="2"/>
      <c r="E69" s="2"/>
      <c r="F69" s="2"/>
      <c r="G69" s="2"/>
      <c r="H69" s="2"/>
      <c r="I69" s="2"/>
      <c r="J69" s="2"/>
      <c r="K69" s="4"/>
      <c r="L69" s="5"/>
    </row>
    <row r="70" spans="1:12" ht="15.75">
      <c r="A70" s="4"/>
      <c r="B70" s="2"/>
      <c r="C70" s="2"/>
      <c r="D70" s="2"/>
      <c r="E70" s="2"/>
      <c r="F70" s="2"/>
      <c r="G70" s="2"/>
      <c r="H70" s="2"/>
      <c r="I70" s="2"/>
      <c r="J70" s="2"/>
      <c r="K70" s="4"/>
      <c r="L70" s="5"/>
    </row>
    <row r="71" spans="1:12" ht="15.75">
      <c r="A71" s="4"/>
      <c r="B71" s="2"/>
      <c r="C71" s="2"/>
      <c r="D71" s="2"/>
      <c r="E71" s="2"/>
      <c r="F71" s="2"/>
      <c r="G71" s="2"/>
      <c r="H71" s="2"/>
      <c r="I71" s="2"/>
      <c r="J71" s="2"/>
      <c r="K71" s="4"/>
      <c r="L71" s="5"/>
    </row>
    <row r="72" spans="1:12" ht="15.75">
      <c r="A72" s="4"/>
      <c r="B72" s="2"/>
      <c r="C72" s="2"/>
      <c r="D72" s="2"/>
      <c r="E72" s="2"/>
      <c r="F72" s="2"/>
      <c r="G72" s="2"/>
      <c r="H72" s="2"/>
      <c r="I72" s="2"/>
      <c r="J72" s="2"/>
      <c r="K72" s="4"/>
      <c r="L72" s="5"/>
    </row>
    <row r="73" spans="1:12" ht="15.75">
      <c r="A73" s="4"/>
      <c r="B73" s="2"/>
      <c r="C73" s="2"/>
      <c r="D73" s="2"/>
      <c r="E73" s="2"/>
      <c r="F73" s="2"/>
      <c r="G73" s="2"/>
      <c r="H73" s="2"/>
      <c r="I73" s="2"/>
      <c r="J73" s="2"/>
      <c r="K73" s="4"/>
      <c r="L73" s="5"/>
    </row>
    <row r="74" spans="1:12" ht="15.75">
      <c r="A74" s="4"/>
      <c r="B74" s="2"/>
      <c r="C74" s="2"/>
      <c r="D74" s="2"/>
      <c r="E74" s="2"/>
      <c r="F74" s="2"/>
      <c r="G74" s="2"/>
      <c r="H74" s="2"/>
      <c r="I74" s="2"/>
      <c r="J74" s="2"/>
      <c r="K74" s="4"/>
      <c r="L74" s="5"/>
    </row>
    <row r="75" spans="1:12" ht="15.75">
      <c r="A75" s="4"/>
      <c r="B75" s="2"/>
      <c r="C75" s="2"/>
      <c r="D75" s="2"/>
      <c r="E75" s="2"/>
      <c r="F75" s="2"/>
      <c r="G75" s="2"/>
      <c r="H75" s="2"/>
      <c r="I75" s="2"/>
      <c r="J75" s="2"/>
      <c r="K75" s="4"/>
      <c r="L75" s="5"/>
    </row>
    <row r="76" spans="1:12" ht="15.75">
      <c r="A76" s="5"/>
      <c r="B76" s="3"/>
      <c r="C76" s="3"/>
      <c r="D76" s="3"/>
      <c r="E76" s="3"/>
      <c r="F76" s="3"/>
      <c r="G76" s="3"/>
      <c r="H76" s="3"/>
      <c r="I76" s="3"/>
      <c r="J76" s="3"/>
      <c r="K76" s="5"/>
      <c r="L76" s="5"/>
    </row>
    <row r="77" spans="1:12" ht="15.75">
      <c r="A77" s="5"/>
      <c r="B77" s="3"/>
      <c r="C77" s="3"/>
      <c r="D77" s="3"/>
      <c r="E77" s="3"/>
      <c r="F77" s="3"/>
      <c r="G77" s="3"/>
      <c r="H77" s="3"/>
      <c r="I77" s="3"/>
      <c r="J77" s="3"/>
      <c r="K77" s="5"/>
      <c r="L77" s="5"/>
    </row>
  </sheetData>
  <sheetProtection/>
  <mergeCells count="6">
    <mergeCell ref="B5:D5"/>
    <mergeCell ref="F5:H5"/>
    <mergeCell ref="B4:H4"/>
    <mergeCell ref="J4:P4"/>
    <mergeCell ref="J5:L5"/>
    <mergeCell ref="N5:P5"/>
  </mergeCells>
  <hyperlinks>
    <hyperlink ref="A64" r:id="rId1" display="SOURCE: US Census Bureau, 2015 Annual Survey of Public Employment and Payroll; www.census.gov/govs/apes/ (last viewed February 24, 2017)."/>
  </hyperlinks>
  <printOptions/>
  <pageMargins left="0.7" right="0.7" top="0.75" bottom="0.75" header="0.3" footer="0.3"/>
  <pageSetup fitToHeight="2" fitToWidth="1" horizontalDpi="600" verticalDpi="600" orientation="landscape" scale="5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Jenalyse Arena</dc:creator>
  <cp:keywords/>
  <dc:description/>
  <cp:lastModifiedBy>Charbonneau, Michele</cp:lastModifiedBy>
  <cp:lastPrinted>2017-02-24T20:03:19Z</cp:lastPrinted>
  <dcterms:created xsi:type="dcterms:W3CDTF">2014-01-31T19:24:14Z</dcterms:created>
  <dcterms:modified xsi:type="dcterms:W3CDTF">2022-03-02T14:18:24Z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