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rtments\Central Staff\Publications\Yearbooks 2002-16\2015\SECT-D\XLSX Files\"/>
    </mc:Choice>
  </mc:AlternateContent>
  <bookViews>
    <workbookView xWindow="120" yWindow="90" windowWidth="9435" windowHeight="5475"/>
  </bookViews>
  <sheets>
    <sheet name="d-18" sheetId="1" r:id="rId1"/>
  </sheets>
  <definedNames>
    <definedName name="_xlnm.Print_Area" localSheetId="0">'d-18'!$A$1:$G$92</definedName>
  </definedNames>
  <calcPr calcId="152511"/>
</workbook>
</file>

<file path=xl/calcChain.xml><?xml version="1.0" encoding="utf-8"?>
<calcChain xmlns="http://schemas.openxmlformats.org/spreadsheetml/2006/main">
  <c r="B86" i="1" l="1"/>
  <c r="B85" i="1"/>
  <c r="B84" i="1"/>
  <c r="B82" i="1"/>
  <c r="B81" i="1"/>
  <c r="B80" i="1"/>
  <c r="B79" i="1"/>
  <c r="B78" i="1"/>
  <c r="B77" i="1"/>
  <c r="B75" i="1"/>
  <c r="B74" i="1"/>
  <c r="B73" i="1"/>
  <c r="B72" i="1"/>
  <c r="B71" i="1"/>
  <c r="B70" i="1"/>
  <c r="B68" i="1"/>
  <c r="B67" i="1"/>
  <c r="B66" i="1"/>
  <c r="B65" i="1"/>
  <c r="B64" i="1"/>
  <c r="B63" i="1"/>
  <c r="B61" i="1"/>
  <c r="B60" i="1"/>
  <c r="B59" i="1"/>
  <c r="B58" i="1"/>
  <c r="B57" i="1"/>
  <c r="B56" i="1"/>
  <c r="B54" i="1"/>
  <c r="B53" i="1"/>
  <c r="B52" i="1"/>
  <c r="B51" i="1"/>
  <c r="B50" i="1"/>
  <c r="B49" i="1"/>
  <c r="B47" i="1"/>
  <c r="B46" i="1"/>
  <c r="B45" i="1"/>
  <c r="B44" i="1"/>
  <c r="B43" i="1"/>
  <c r="B42" i="1"/>
  <c r="B40" i="1"/>
  <c r="B39" i="1"/>
  <c r="B38" i="1"/>
  <c r="B37" i="1"/>
  <c r="B36" i="1"/>
  <c r="B35" i="1"/>
  <c r="B33" i="1"/>
  <c r="B32" i="1"/>
  <c r="B31" i="1"/>
  <c r="B30" i="1"/>
  <c r="B29" i="1"/>
  <c r="B28" i="1"/>
  <c r="B26" i="1"/>
  <c r="B25" i="1"/>
  <c r="B24" i="1"/>
  <c r="B23" i="1"/>
  <c r="B22" i="1"/>
  <c r="B21" i="1"/>
  <c r="B18" i="1"/>
  <c r="B17" i="1"/>
  <c r="B16" i="1"/>
  <c r="B15" i="1"/>
  <c r="B14" i="1"/>
  <c r="E20" i="1"/>
  <c r="D20" i="1"/>
  <c r="D11" i="1"/>
  <c r="E13" i="1"/>
  <c r="D13" i="1"/>
  <c r="C20" i="1"/>
  <c r="C13" i="1"/>
  <c r="C11" i="1"/>
  <c r="B20" i="1"/>
  <c r="B13" i="1"/>
  <c r="E11" i="1"/>
  <c r="B11" i="1"/>
</calcChain>
</file>

<file path=xl/sharedStrings.xml><?xml version="1.0" encoding="utf-8"?>
<sst xmlns="http://schemas.openxmlformats.org/spreadsheetml/2006/main" count="79" uniqueCount="79">
  <si>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</si>
  <si>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</si>
  <si>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</si>
  <si>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</si>
  <si>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</si>
  <si>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</si>
  <si>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</si>
  <si>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</si>
  <si>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</si>
  <si>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</si>
  <si>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</si>
  <si>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</si>
  <si>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</si>
  <si>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</si>
  <si>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</si>
  <si>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</si>
  <si>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</si>
  <si>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</si>
  <si>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</si>
  <si>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</si>
  <si>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</si>
  <si>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</si>
  <si>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</si>
  <si>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</si>
  <si>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</si>
  <si>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</si>
  <si>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</si>
  <si>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</si>
  <si>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</si>
  <si>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</si>
  <si>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</si>
  <si>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</si>
  <si>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</si>
  <si>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</si>
  <si>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</si>
  <si>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</si>
  <si>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</si>
  <si>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</si>
  <si>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</si>
  <si>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</si>
  <si>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</si>
  <si>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</si>
  <si>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</si>
  <si>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</si>
  <si>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</si>
  <si>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</si>
  <si>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</si>
  <si>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</si>
  <si>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</si>
  <si>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</si>
  <si>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</si>
  <si>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</si>
  <si>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</si>
  <si>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</si>
  <si>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</si>
  <si>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</si>
  <si>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</si>
  <si>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</si>
  <si>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</si>
  <si>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</si>
  <si>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</si>
  <si>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</si>
  <si>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</si>
  <si>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</si>
  <si>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</si>
  <si>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Rest of State</t>
  </si>
  <si>
    <t>Yes</t>
  </si>
  <si>
    <t>No</t>
  </si>
  <si>
    <t>Void, and</t>
  </si>
  <si>
    <t>Scattering</t>
  </si>
  <si>
    <t>Total</t>
  </si>
  <si>
    <t>NOTE: See Glossary D on page XXX for the provisions of the proposal.</t>
  </si>
  <si>
    <t>TABLE D-18</t>
  </si>
  <si>
    <t xml:space="preserve">Vote Cast to Amend the New York State Constitution </t>
  </si>
  <si>
    <t>Blank,</t>
  </si>
  <si>
    <t>for Permitting Electronic Distribution of State</t>
  </si>
  <si>
    <t>Legislative Bills</t>
  </si>
  <si>
    <t>New York State by County — November 4, 2014</t>
  </si>
  <si>
    <t>SOURCE:  New York State Board of Elections; www.elections.ny.gov (last viewed June 4, 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</si>
</sst>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4">
    <font>
      <sz val="12"/>
      <name val="Rockwell"/>
    </font>
    <font>
      <sz val="12"/>
      <name val="Clearface Regular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2" borderId="0"/>
  </cellStyleXfs>
  <cellXfs count="24">
    <xf numFmtId="0" fontId="0" fillId="2" borderId="0" xfId="0" applyNumberFormat="1"/>
    <xf numFmtId="0" fontId="1" fillId="2" borderId="0" xfId="0" applyNumberFormat="1" applyFont="1"/>
    <xf numFmtId="3" fontId="1" fillId="2" borderId="0" xfId="0" applyNumberFormat="1" applyFont="1"/>
    <xf numFmtId="0" fontId="2" fillId="2" borderId="0" xfId="0" applyNumberFormat="1" applyFont="1" applyProtection="1">
      <protection locked="0"/>
    </xf>
    <xf numFmtId="0" fontId="3" fillId="2" borderId="0" xfId="0" applyNumberFormat="1" applyFont="1"/>
    <xf numFmtId="5" fontId="2" fillId="2" borderId="0" xfId="0" applyNumberFormat="1" applyFont="1" applyProtection="1">
      <protection locked="0"/>
    </xf>
    <xf numFmtId="0" fontId="3" fillId="2" borderId="0" xfId="0" applyNumberFormat="1" applyFont="1" applyProtection="1">
      <protection locked="0"/>
    </xf>
    <xf numFmtId="3" fontId="3" fillId="2" borderId="0" xfId="0" applyNumberFormat="1" applyFont="1"/>
    <xf numFmtId="37" fontId="3" fillId="2" borderId="0" xfId="0" applyNumberFormat="1" applyFont="1"/>
    <xf numFmtId="0" fontId="3" fillId="2" borderId="1" xfId="0" applyNumberFormat="1" applyFont="1" applyBorder="1" applyProtection="1">
      <protection locked="0"/>
    </xf>
    <xf numFmtId="3" fontId="3" fillId="2" borderId="1" xfId="0" applyNumberFormat="1" applyFont="1" applyBorder="1"/>
    <xf numFmtId="3" fontId="3" fillId="2" borderId="2" xfId="0" applyNumberFormat="1" applyFont="1" applyBorder="1"/>
    <xf numFmtId="0" fontId="3" fillId="2" borderId="0" xfId="0" applyNumberFormat="1" applyFont="1" applyBorder="1" applyProtection="1">
      <protection locked="0"/>
    </xf>
    <xf numFmtId="3" fontId="3" fillId="2" borderId="0" xfId="0" applyNumberFormat="1" applyFont="1" applyBorder="1"/>
    <xf numFmtId="5" fontId="3" fillId="2" borderId="0" xfId="0" applyNumberFormat="1" applyFont="1" applyProtection="1">
      <protection locked="0"/>
    </xf>
    <xf numFmtId="0" fontId="3" fillId="2" borderId="3" xfId="0" applyNumberFormat="1" applyFont="1" applyBorder="1" applyProtection="1">
      <protection locked="0"/>
    </xf>
    <xf numFmtId="0" fontId="3" fillId="2" borderId="3" xfId="0" applyNumberFormat="1" applyFont="1" applyBorder="1" applyAlignment="1">
      <alignment horizontal="right"/>
    </xf>
    <xf numFmtId="0" fontId="3" fillId="2" borderId="3" xfId="0" quotePrefix="1" applyNumberFormat="1" applyFont="1" applyBorder="1" applyAlignment="1">
      <alignment horizontal="right"/>
    </xf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right"/>
    </xf>
    <xf numFmtId="0" fontId="3" fillId="2" borderId="2" xfId="0" applyNumberFormat="1" applyFont="1" applyBorder="1"/>
    <xf numFmtId="0" fontId="3" fillId="2" borderId="2" xfId="0" applyNumberFormat="1" applyFont="1" applyBorder="1" applyAlignment="1">
      <alignment horizontal="right"/>
    </xf>
    <xf numFmtId="3" fontId="3" fillId="3" borderId="0" xfId="0" applyNumberFormat="1" applyFont="1" applyFill="1" applyBorder="1"/>
    <xf numFmtId="3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showOutlineSymbols="0" zoomScale="87" workbookViewId="0"/>
  </sheetViews>
  <sheetFormatPr defaultColWidth="11.44140625" defaultRowHeight="15.75"/>
  <cols>
    <col min="1" max="1" width="20.6640625" style="1" customWidth="1"/>
    <col min="2" max="230" width="11.6640625" style="1" customWidth="1"/>
    <col min="231" max="16384" width="11.44140625" style="1"/>
  </cols>
  <sheetData>
    <row r="1" spans="1:12" ht="22.5">
      <c r="A1" s="3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>
      <c r="A2" s="5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2.5">
      <c r="A3" s="5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2.5">
      <c r="A4" s="5" t="s">
        <v>76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2.5">
      <c r="A5" s="5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20"/>
      <c r="B7" s="20"/>
      <c r="C7" s="20"/>
      <c r="D7" s="20"/>
      <c r="E7" s="21" t="s">
        <v>74</v>
      </c>
      <c r="F7" s="4"/>
      <c r="G7" s="4"/>
      <c r="H7" s="4"/>
      <c r="I7" s="4"/>
      <c r="J7" s="4"/>
      <c r="K7" s="4"/>
      <c r="L7" s="4"/>
    </row>
    <row r="8" spans="1:12">
      <c r="A8" s="18"/>
      <c r="B8" s="18"/>
      <c r="C8" s="18"/>
      <c r="D8" s="18"/>
      <c r="E8" s="19" t="s">
        <v>68</v>
      </c>
      <c r="F8" s="4"/>
      <c r="G8" s="4"/>
      <c r="H8" s="4"/>
      <c r="I8" s="4"/>
      <c r="J8" s="4"/>
      <c r="K8" s="4"/>
      <c r="L8" s="4"/>
    </row>
    <row r="9" spans="1:12">
      <c r="A9" s="15" t="s">
        <v>0</v>
      </c>
      <c r="B9" s="16" t="s">
        <v>70</v>
      </c>
      <c r="C9" s="16" t="s">
        <v>66</v>
      </c>
      <c r="D9" s="17" t="s">
        <v>67</v>
      </c>
      <c r="E9" s="17" t="s">
        <v>69</v>
      </c>
      <c r="F9" s="4"/>
      <c r="G9" s="4"/>
      <c r="H9" s="4"/>
      <c r="I9" s="4"/>
      <c r="J9" s="4"/>
      <c r="K9" s="4"/>
      <c r="L9" s="4"/>
    </row>
    <row r="10" spans="1:12">
      <c r="A10" s="4"/>
      <c r="B10" s="4"/>
      <c r="C10" s="4"/>
      <c r="F10" s="4"/>
      <c r="G10" s="4"/>
      <c r="H10" s="4"/>
      <c r="I10" s="4"/>
      <c r="J10" s="4"/>
      <c r="K10" s="4"/>
      <c r="L10" s="4"/>
    </row>
    <row r="11" spans="1:12">
      <c r="A11" s="6" t="s">
        <v>1</v>
      </c>
      <c r="B11" s="7">
        <f>+B13+B20</f>
        <v>3924990</v>
      </c>
      <c r="C11" s="7">
        <f>+C13+C20</f>
        <v>2329959</v>
      </c>
      <c r="D11" s="7">
        <f>+D13+D20</f>
        <v>681232</v>
      </c>
      <c r="E11" s="7">
        <f>+E13+E20</f>
        <v>913799</v>
      </c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F12" s="4"/>
      <c r="G12" s="4"/>
      <c r="H12" s="4"/>
      <c r="I12" s="4"/>
      <c r="J12" s="4"/>
      <c r="K12" s="4"/>
      <c r="L12" s="4"/>
    </row>
    <row r="13" spans="1:12">
      <c r="A13" s="6" t="s">
        <v>2</v>
      </c>
      <c r="B13" s="7">
        <f>SUM(B14:B18)</f>
        <v>1035932</v>
      </c>
      <c r="C13" s="7">
        <f>SUM(C14:C18)</f>
        <v>524962</v>
      </c>
      <c r="D13" s="7">
        <f>SUM(D14:D18)</f>
        <v>116588</v>
      </c>
      <c r="E13" s="7">
        <f>SUM(E14:E18)</f>
        <v>394382</v>
      </c>
      <c r="F13" s="4"/>
      <c r="G13" s="4"/>
      <c r="H13" s="4"/>
      <c r="I13" s="4"/>
      <c r="J13" s="4"/>
      <c r="K13" s="4"/>
      <c r="L13" s="4"/>
    </row>
    <row r="14" spans="1:12">
      <c r="A14" s="6" t="s">
        <v>3</v>
      </c>
      <c r="B14" s="7">
        <f>SUM(C14:E14)</f>
        <v>141227</v>
      </c>
      <c r="C14" s="13">
        <v>59188</v>
      </c>
      <c r="D14" s="13">
        <v>14411</v>
      </c>
      <c r="E14" s="13">
        <v>67628</v>
      </c>
      <c r="F14" s="8"/>
      <c r="G14" s="8"/>
      <c r="H14" s="8"/>
      <c r="I14" s="8"/>
      <c r="J14" s="4"/>
      <c r="K14" s="4"/>
      <c r="L14" s="4"/>
    </row>
    <row r="15" spans="1:12">
      <c r="A15" s="6" t="s">
        <v>4</v>
      </c>
      <c r="B15" s="7">
        <f>SUM(C15:E15)</f>
        <v>307980</v>
      </c>
      <c r="C15" s="13">
        <v>144898</v>
      </c>
      <c r="D15" s="13">
        <v>33351</v>
      </c>
      <c r="E15" s="13">
        <v>129731</v>
      </c>
      <c r="F15" s="8"/>
      <c r="G15" s="8"/>
      <c r="H15" s="8"/>
      <c r="I15" s="8"/>
      <c r="J15" s="4"/>
      <c r="K15" s="4"/>
      <c r="L15" s="4"/>
    </row>
    <row r="16" spans="1:12">
      <c r="A16" s="6" t="s">
        <v>5</v>
      </c>
      <c r="B16" s="7">
        <f>SUM(C16:E16)</f>
        <v>260813</v>
      </c>
      <c r="C16" s="13">
        <v>158083</v>
      </c>
      <c r="D16" s="13">
        <v>25086</v>
      </c>
      <c r="E16" s="13">
        <v>77644</v>
      </c>
      <c r="F16" s="4"/>
      <c r="G16" s="4"/>
      <c r="H16" s="4"/>
      <c r="I16" s="8"/>
      <c r="J16" s="4"/>
      <c r="K16" s="4"/>
      <c r="L16" s="4"/>
    </row>
    <row r="17" spans="1:12">
      <c r="A17" s="6" t="s">
        <v>6</v>
      </c>
      <c r="B17" s="7">
        <f>SUM(C17:E17)</f>
        <v>244720</v>
      </c>
      <c r="C17" s="13">
        <v>117589</v>
      </c>
      <c r="D17" s="13">
        <v>30604</v>
      </c>
      <c r="E17" s="13">
        <v>96527</v>
      </c>
      <c r="F17" s="4"/>
      <c r="G17" s="4"/>
      <c r="H17" s="4"/>
      <c r="I17" s="8"/>
      <c r="J17" s="4"/>
      <c r="K17" s="4"/>
      <c r="L17" s="4"/>
    </row>
    <row r="18" spans="1:12">
      <c r="A18" s="6" t="s">
        <v>7</v>
      </c>
      <c r="B18" s="7">
        <f>SUM(C18:E18)</f>
        <v>81192</v>
      </c>
      <c r="C18" s="13">
        <v>45204</v>
      </c>
      <c r="D18" s="13">
        <v>13136</v>
      </c>
      <c r="E18" s="13">
        <v>22852</v>
      </c>
      <c r="F18" s="8"/>
      <c r="G18" s="8"/>
      <c r="H18" s="8"/>
      <c r="I18" s="8"/>
      <c r="J18" s="4"/>
      <c r="K18" s="4"/>
      <c r="L18" s="4"/>
    </row>
    <row r="19" spans="1:12">
      <c r="A19" s="4"/>
      <c r="B19" s="7"/>
      <c r="C19" s="7"/>
      <c r="D19" s="2"/>
      <c r="E19" s="2"/>
      <c r="F19" s="8"/>
      <c r="G19" s="8"/>
      <c r="H19" s="8"/>
      <c r="I19" s="8"/>
      <c r="J19" s="4"/>
      <c r="K19" s="4"/>
      <c r="L19" s="4"/>
    </row>
    <row r="20" spans="1:12">
      <c r="A20" s="6" t="s">
        <v>65</v>
      </c>
      <c r="B20" s="7">
        <f>SUM(B21:B86)</f>
        <v>2889058</v>
      </c>
      <c r="C20" s="7">
        <f>SUM(C21:C86)</f>
        <v>1804997</v>
      </c>
      <c r="D20" s="7">
        <f>SUM(D21:D86)</f>
        <v>564644</v>
      </c>
      <c r="E20" s="7">
        <f>SUM(E21:E86)</f>
        <v>519417</v>
      </c>
      <c r="F20" s="8"/>
      <c r="G20" s="8"/>
      <c r="H20" s="8"/>
      <c r="I20" s="8"/>
      <c r="J20" s="4"/>
      <c r="K20" s="4"/>
      <c r="L20" s="4"/>
    </row>
    <row r="21" spans="1:12">
      <c r="A21" s="6" t="s">
        <v>8</v>
      </c>
      <c r="B21" s="7">
        <f t="shared" ref="B21:B26" si="0">SUM(C21:E21)</f>
        <v>89277</v>
      </c>
      <c r="C21" s="22">
        <v>62316</v>
      </c>
      <c r="D21" s="22">
        <v>14920</v>
      </c>
      <c r="E21" s="13">
        <v>12041</v>
      </c>
      <c r="F21" s="8"/>
      <c r="G21" s="8"/>
      <c r="H21" s="8"/>
      <c r="I21" s="8"/>
      <c r="J21" s="4"/>
      <c r="K21" s="4"/>
      <c r="L21" s="4"/>
    </row>
    <row r="22" spans="1:12">
      <c r="A22" s="6" t="s">
        <v>9</v>
      </c>
      <c r="B22" s="7">
        <f t="shared" si="0"/>
        <v>12294</v>
      </c>
      <c r="C22" s="13">
        <v>6997</v>
      </c>
      <c r="D22" s="13">
        <v>2947</v>
      </c>
      <c r="E22" s="13">
        <v>2350</v>
      </c>
      <c r="F22" s="8"/>
      <c r="G22" s="8"/>
      <c r="H22" s="8"/>
      <c r="I22" s="8"/>
      <c r="J22" s="4"/>
      <c r="K22" s="4"/>
      <c r="L22" s="4"/>
    </row>
    <row r="23" spans="1:12">
      <c r="A23" s="6" t="s">
        <v>10</v>
      </c>
      <c r="B23" s="7">
        <f t="shared" si="0"/>
        <v>53350</v>
      </c>
      <c r="C23" s="13">
        <v>38186</v>
      </c>
      <c r="D23" s="13">
        <v>7905</v>
      </c>
      <c r="E23" s="13">
        <v>7259</v>
      </c>
      <c r="F23" s="8"/>
      <c r="G23" s="8"/>
      <c r="H23" s="8"/>
      <c r="I23" s="8"/>
      <c r="J23" s="4"/>
      <c r="K23" s="4"/>
      <c r="L23" s="4"/>
    </row>
    <row r="24" spans="1:12">
      <c r="A24" s="6" t="s">
        <v>11</v>
      </c>
      <c r="B24" s="7">
        <f t="shared" si="0"/>
        <v>20136</v>
      </c>
      <c r="C24" s="13">
        <v>11065</v>
      </c>
      <c r="D24" s="13">
        <v>4906</v>
      </c>
      <c r="E24" s="13">
        <v>4165</v>
      </c>
      <c r="F24" s="8"/>
      <c r="G24" s="8"/>
      <c r="H24" s="8"/>
      <c r="I24" s="8"/>
      <c r="J24" s="4"/>
      <c r="K24" s="4"/>
      <c r="L24" s="4"/>
    </row>
    <row r="25" spans="1:12">
      <c r="A25" s="6" t="s">
        <v>12</v>
      </c>
      <c r="B25" s="7">
        <f t="shared" si="0"/>
        <v>21818</v>
      </c>
      <c r="C25" s="13">
        <v>13447</v>
      </c>
      <c r="D25" s="13">
        <v>5607</v>
      </c>
      <c r="E25" s="13">
        <v>2764</v>
      </c>
      <c r="F25" s="8"/>
      <c r="G25" s="8"/>
      <c r="H25" s="8"/>
      <c r="I25" s="8"/>
      <c r="J25" s="4"/>
      <c r="K25" s="4"/>
      <c r="L25" s="4"/>
    </row>
    <row r="26" spans="1:12">
      <c r="A26" s="6" t="s">
        <v>13</v>
      </c>
      <c r="B26" s="7">
        <f t="shared" si="0"/>
        <v>35169</v>
      </c>
      <c r="C26" s="13">
        <v>23895</v>
      </c>
      <c r="D26" s="13">
        <v>6602</v>
      </c>
      <c r="E26" s="13">
        <v>4672</v>
      </c>
      <c r="F26" s="8"/>
      <c r="G26" s="8"/>
      <c r="H26" s="8"/>
      <c r="I26" s="8"/>
      <c r="J26" s="4"/>
      <c r="K26" s="4"/>
      <c r="L26" s="4"/>
    </row>
    <row r="27" spans="1:12">
      <c r="A27" s="4"/>
      <c r="B27" s="7"/>
      <c r="C27" s="13"/>
      <c r="D27" s="13"/>
      <c r="E27" s="13"/>
      <c r="F27" s="8"/>
      <c r="G27" s="8"/>
      <c r="H27" s="8"/>
      <c r="I27" s="8"/>
      <c r="J27" s="4"/>
      <c r="K27" s="4"/>
      <c r="L27" s="4"/>
    </row>
    <row r="28" spans="1:12">
      <c r="A28" s="6" t="s">
        <v>14</v>
      </c>
      <c r="B28" s="7">
        <f t="shared" ref="B28:B33" si="1">SUM(C28:E28)</f>
        <v>23335</v>
      </c>
      <c r="C28" s="13">
        <v>13970</v>
      </c>
      <c r="D28" s="13">
        <v>3877</v>
      </c>
      <c r="E28" s="13">
        <v>5488</v>
      </c>
      <c r="F28" s="8"/>
      <c r="G28" s="8"/>
      <c r="H28" s="8"/>
      <c r="I28" s="8"/>
      <c r="J28" s="4"/>
      <c r="K28" s="4"/>
      <c r="L28" s="4"/>
    </row>
    <row r="29" spans="1:12">
      <c r="A29" s="6" t="s">
        <v>15</v>
      </c>
      <c r="B29" s="7">
        <f t="shared" si="1"/>
        <v>12268</v>
      </c>
      <c r="C29" s="13">
        <v>8094</v>
      </c>
      <c r="D29" s="13">
        <v>2326</v>
      </c>
      <c r="E29" s="13">
        <v>1848</v>
      </c>
      <c r="F29" s="8"/>
      <c r="G29" s="8"/>
      <c r="H29" s="8"/>
      <c r="I29" s="8"/>
      <c r="J29" s="4"/>
      <c r="K29" s="4"/>
      <c r="L29" s="4"/>
    </row>
    <row r="30" spans="1:12">
      <c r="A30" s="6" t="s">
        <v>16</v>
      </c>
      <c r="B30" s="7">
        <f t="shared" si="1"/>
        <v>20311</v>
      </c>
      <c r="C30" s="13">
        <v>13238</v>
      </c>
      <c r="D30" s="13">
        <v>3926</v>
      </c>
      <c r="E30" s="13">
        <v>3147</v>
      </c>
      <c r="F30" s="8"/>
      <c r="G30" s="8"/>
      <c r="H30" s="8"/>
      <c r="I30" s="8"/>
      <c r="J30" s="4"/>
      <c r="K30" s="4"/>
      <c r="L30" s="4"/>
    </row>
    <row r="31" spans="1:12">
      <c r="A31" s="6" t="s">
        <v>17</v>
      </c>
      <c r="B31" s="7">
        <f t="shared" si="1"/>
        <v>21279</v>
      </c>
      <c r="C31" s="13">
        <v>14272</v>
      </c>
      <c r="D31" s="13">
        <v>4055</v>
      </c>
      <c r="E31" s="13">
        <v>2952</v>
      </c>
      <c r="F31" s="8"/>
      <c r="G31" s="8"/>
      <c r="H31" s="8"/>
      <c r="I31" s="8"/>
      <c r="J31" s="4"/>
      <c r="K31" s="4"/>
      <c r="L31" s="4"/>
    </row>
    <row r="32" spans="1:12">
      <c r="A32" s="6" t="s">
        <v>18</v>
      </c>
      <c r="B32" s="7">
        <f t="shared" si="1"/>
        <v>11983</v>
      </c>
      <c r="C32" s="13">
        <v>7591</v>
      </c>
      <c r="D32" s="13">
        <v>2932</v>
      </c>
      <c r="E32" s="13">
        <v>1460</v>
      </c>
      <c r="F32" s="8"/>
      <c r="G32" s="8"/>
      <c r="H32" s="8"/>
      <c r="I32" s="8"/>
      <c r="J32" s="4"/>
      <c r="K32" s="4"/>
      <c r="L32" s="4"/>
    </row>
    <row r="33" spans="1:12">
      <c r="A33" s="6" t="s">
        <v>19</v>
      </c>
      <c r="B33" s="7">
        <f t="shared" si="1"/>
        <v>13052</v>
      </c>
      <c r="C33" s="13">
        <v>7746</v>
      </c>
      <c r="D33" s="13">
        <v>2922</v>
      </c>
      <c r="E33" s="13">
        <v>2384</v>
      </c>
      <c r="F33" s="8"/>
      <c r="G33" s="8"/>
      <c r="H33" s="8"/>
      <c r="I33" s="8"/>
      <c r="J33" s="4"/>
      <c r="K33" s="4"/>
      <c r="L33" s="4"/>
    </row>
    <row r="34" spans="1:12">
      <c r="A34" s="4"/>
      <c r="B34" s="7"/>
      <c r="C34" s="13"/>
      <c r="D34" s="13"/>
      <c r="E34" s="13"/>
      <c r="F34" s="8"/>
      <c r="G34" s="8"/>
      <c r="H34" s="8"/>
      <c r="I34" s="8"/>
      <c r="J34" s="4"/>
      <c r="K34" s="4"/>
      <c r="L34" s="4"/>
    </row>
    <row r="35" spans="1:12">
      <c r="A35" s="6" t="s">
        <v>20</v>
      </c>
      <c r="B35" s="7">
        <f t="shared" ref="B35:B40" si="2">SUM(C35:E35)</f>
        <v>77738</v>
      </c>
      <c r="C35" s="13">
        <v>50297</v>
      </c>
      <c r="D35" s="13">
        <v>14585</v>
      </c>
      <c r="E35" s="13">
        <v>12856</v>
      </c>
      <c r="F35" s="8"/>
      <c r="G35" s="8"/>
      <c r="H35" s="8"/>
      <c r="I35" s="8"/>
      <c r="J35" s="4"/>
      <c r="K35" s="4"/>
      <c r="L35" s="4"/>
    </row>
    <row r="36" spans="1:12">
      <c r="A36" s="6" t="s">
        <v>21</v>
      </c>
      <c r="B36" s="7">
        <f t="shared" si="2"/>
        <v>246048</v>
      </c>
      <c r="C36" s="13">
        <v>161739</v>
      </c>
      <c r="D36" s="13">
        <v>45868</v>
      </c>
      <c r="E36" s="13">
        <v>38441</v>
      </c>
      <c r="F36" s="8"/>
      <c r="G36" s="8"/>
      <c r="H36" s="8"/>
      <c r="I36" s="8"/>
      <c r="J36" s="4"/>
      <c r="K36" s="4"/>
      <c r="L36" s="4"/>
    </row>
    <row r="37" spans="1:12">
      <c r="A37" s="6" t="s">
        <v>22</v>
      </c>
      <c r="B37" s="7">
        <f t="shared" si="2"/>
        <v>11479</v>
      </c>
      <c r="C37" s="13">
        <v>6183</v>
      </c>
      <c r="D37" s="13">
        <v>2095</v>
      </c>
      <c r="E37" s="13">
        <v>3201</v>
      </c>
      <c r="F37" s="8"/>
      <c r="G37" s="8"/>
      <c r="H37" s="8"/>
      <c r="I37" s="8"/>
      <c r="J37" s="4"/>
      <c r="K37" s="4"/>
      <c r="L37" s="4"/>
    </row>
    <row r="38" spans="1:12">
      <c r="A38" s="6" t="s">
        <v>23</v>
      </c>
      <c r="B38" s="7">
        <f t="shared" si="2"/>
        <v>10779</v>
      </c>
      <c r="C38" s="13">
        <v>6021</v>
      </c>
      <c r="D38" s="13">
        <v>2031</v>
      </c>
      <c r="E38" s="13">
        <v>2727</v>
      </c>
      <c r="F38" s="8"/>
      <c r="G38" s="8"/>
      <c r="H38" s="8"/>
      <c r="I38" s="8"/>
      <c r="J38" s="4"/>
      <c r="K38" s="4"/>
      <c r="L38" s="4"/>
    </row>
    <row r="39" spans="1:12">
      <c r="A39" s="6" t="s">
        <v>24</v>
      </c>
      <c r="B39" s="7">
        <f t="shared" si="2"/>
        <v>13941</v>
      </c>
      <c r="C39" s="13">
        <v>8453</v>
      </c>
      <c r="D39" s="13">
        <v>3346</v>
      </c>
      <c r="E39" s="13">
        <v>2142</v>
      </c>
      <c r="F39" s="8"/>
      <c r="G39" s="8"/>
      <c r="H39" s="8"/>
      <c r="I39" s="8"/>
      <c r="J39" s="4"/>
      <c r="K39" s="4"/>
      <c r="L39" s="4"/>
    </row>
    <row r="40" spans="1:12">
      <c r="A40" s="6" t="s">
        <v>25</v>
      </c>
      <c r="B40" s="7">
        <f t="shared" si="2"/>
        <v>16533</v>
      </c>
      <c r="C40" s="13">
        <v>9764</v>
      </c>
      <c r="D40" s="13">
        <v>3993</v>
      </c>
      <c r="E40" s="13">
        <v>2776</v>
      </c>
      <c r="F40" s="8"/>
      <c r="G40" s="8"/>
      <c r="H40" s="8"/>
      <c r="I40" s="8"/>
      <c r="J40" s="4"/>
      <c r="K40" s="4"/>
      <c r="L40" s="4"/>
    </row>
    <row r="41" spans="1:12">
      <c r="A41" s="4"/>
      <c r="B41" s="7"/>
      <c r="C41" s="13"/>
      <c r="D41" s="13"/>
      <c r="E41" s="13"/>
      <c r="F41" s="8"/>
      <c r="G41" s="8"/>
      <c r="H41" s="8"/>
      <c r="I41" s="8"/>
      <c r="J41" s="4"/>
      <c r="K41" s="4"/>
      <c r="L41" s="4"/>
    </row>
    <row r="42" spans="1:12">
      <c r="A42" s="6" t="s">
        <v>26</v>
      </c>
      <c r="B42" s="7">
        <f t="shared" ref="B42:B47" si="3">SUM(C42:E42)</f>
        <v>15946</v>
      </c>
      <c r="C42" s="13">
        <v>9622</v>
      </c>
      <c r="D42" s="13">
        <v>3674</v>
      </c>
      <c r="E42" s="13">
        <v>2650</v>
      </c>
      <c r="F42" s="8"/>
      <c r="G42" s="8"/>
      <c r="H42" s="8"/>
      <c r="I42" s="8"/>
      <c r="J42" s="4"/>
      <c r="K42" s="4"/>
      <c r="L42" s="4"/>
    </row>
    <row r="43" spans="1:12">
      <c r="A43" s="6" t="s">
        <v>27</v>
      </c>
      <c r="B43" s="7">
        <f t="shared" si="3"/>
        <v>2480</v>
      </c>
      <c r="C43" s="13">
        <v>1610</v>
      </c>
      <c r="D43" s="13">
        <v>573</v>
      </c>
      <c r="E43" s="13">
        <v>297</v>
      </c>
      <c r="F43" s="8"/>
      <c r="G43" s="8"/>
      <c r="H43" s="8"/>
      <c r="I43" s="8"/>
      <c r="J43" s="4"/>
      <c r="K43" s="4"/>
      <c r="L43" s="4"/>
    </row>
    <row r="44" spans="1:12">
      <c r="A44" s="6" t="s">
        <v>28</v>
      </c>
      <c r="B44" s="7">
        <f t="shared" si="3"/>
        <v>15567</v>
      </c>
      <c r="C44" s="13">
        <v>9380</v>
      </c>
      <c r="D44" s="13">
        <v>3515</v>
      </c>
      <c r="E44" s="13">
        <v>2672</v>
      </c>
      <c r="F44" s="8"/>
      <c r="G44" s="8"/>
      <c r="H44" s="8"/>
      <c r="I44" s="8"/>
      <c r="J44" s="4"/>
      <c r="K44" s="4"/>
      <c r="L44" s="4"/>
    </row>
    <row r="45" spans="1:12">
      <c r="A45" s="6" t="s">
        <v>29</v>
      </c>
      <c r="B45" s="7">
        <f t="shared" si="3"/>
        <v>25044</v>
      </c>
      <c r="C45" s="13">
        <v>15665</v>
      </c>
      <c r="D45" s="13">
        <v>5759</v>
      </c>
      <c r="E45" s="13">
        <v>3620</v>
      </c>
      <c r="F45" s="8"/>
      <c r="G45" s="8"/>
      <c r="H45" s="8"/>
      <c r="I45" s="8"/>
      <c r="J45" s="4"/>
      <c r="K45" s="4"/>
      <c r="L45" s="4"/>
    </row>
    <row r="46" spans="1:12">
      <c r="A46" s="6" t="s">
        <v>30</v>
      </c>
      <c r="B46" s="7">
        <f t="shared" si="3"/>
        <v>7009</v>
      </c>
      <c r="C46" s="13">
        <v>3771</v>
      </c>
      <c r="D46" s="13">
        <v>2120</v>
      </c>
      <c r="E46" s="13">
        <v>1118</v>
      </c>
      <c r="F46" s="8"/>
      <c r="G46" s="8"/>
      <c r="H46" s="8"/>
      <c r="I46" s="8"/>
      <c r="J46" s="4"/>
      <c r="K46" s="4"/>
      <c r="L46" s="4"/>
    </row>
    <row r="47" spans="1:12">
      <c r="A47" s="6" t="s">
        <v>31</v>
      </c>
      <c r="B47" s="7">
        <f t="shared" si="3"/>
        <v>18797</v>
      </c>
      <c r="C47" s="13">
        <v>10265</v>
      </c>
      <c r="D47" s="13">
        <v>5130</v>
      </c>
      <c r="E47" s="13">
        <v>3402</v>
      </c>
      <c r="F47" s="8"/>
      <c r="G47" s="8"/>
      <c r="H47" s="8"/>
      <c r="I47" s="8"/>
      <c r="J47" s="4"/>
      <c r="K47" s="4"/>
      <c r="L47" s="4"/>
    </row>
    <row r="48" spans="1:12">
      <c r="A48" s="4"/>
      <c r="B48" s="7"/>
      <c r="C48" s="13"/>
      <c r="D48" s="13"/>
      <c r="E48" s="13"/>
      <c r="F48" s="8"/>
      <c r="G48" s="8"/>
      <c r="H48" s="8"/>
      <c r="I48" s="8"/>
      <c r="J48" s="4"/>
      <c r="K48" s="4"/>
      <c r="L48" s="4"/>
    </row>
    <row r="49" spans="1:12">
      <c r="A49" s="6" t="s">
        <v>32</v>
      </c>
      <c r="B49" s="7">
        <f t="shared" ref="B49:B54" si="4">SUM(C49:E49)</f>
        <v>18771</v>
      </c>
      <c r="C49" s="13">
        <v>12452</v>
      </c>
      <c r="D49" s="13">
        <v>4460</v>
      </c>
      <c r="E49" s="13">
        <v>1859</v>
      </c>
      <c r="F49" s="8"/>
      <c r="G49" s="8"/>
      <c r="H49" s="8"/>
      <c r="I49" s="8"/>
      <c r="J49" s="4"/>
      <c r="K49" s="4"/>
      <c r="L49" s="4"/>
    </row>
    <row r="50" spans="1:12">
      <c r="A50" s="6" t="s">
        <v>33</v>
      </c>
      <c r="B50" s="7">
        <f t="shared" si="4"/>
        <v>205765</v>
      </c>
      <c r="C50" s="13">
        <v>134525</v>
      </c>
      <c r="D50" s="13">
        <v>43426</v>
      </c>
      <c r="E50" s="13">
        <v>27814</v>
      </c>
      <c r="F50" s="8"/>
      <c r="G50" s="8"/>
      <c r="H50" s="8"/>
      <c r="I50" s="8"/>
      <c r="J50" s="4"/>
      <c r="K50" s="4"/>
      <c r="L50" s="4"/>
    </row>
    <row r="51" spans="1:12">
      <c r="A51" s="6" t="s">
        <v>34</v>
      </c>
      <c r="B51" s="7">
        <f t="shared" si="4"/>
        <v>13312</v>
      </c>
      <c r="C51" s="13">
        <v>7771</v>
      </c>
      <c r="D51" s="13">
        <v>3692</v>
      </c>
      <c r="E51" s="13">
        <v>1849</v>
      </c>
      <c r="F51" s="4"/>
      <c r="G51" s="4"/>
      <c r="H51" s="4"/>
      <c r="I51" s="8"/>
      <c r="J51" s="4"/>
      <c r="K51" s="4"/>
      <c r="L51" s="4"/>
    </row>
    <row r="52" spans="1:12">
      <c r="A52" s="6" t="s">
        <v>35</v>
      </c>
      <c r="B52" s="7">
        <f t="shared" si="4"/>
        <v>326210</v>
      </c>
      <c r="C52" s="13">
        <v>198067</v>
      </c>
      <c r="D52" s="13">
        <v>57691</v>
      </c>
      <c r="E52" s="13">
        <v>70452</v>
      </c>
      <c r="F52" s="8"/>
      <c r="G52" s="8"/>
      <c r="H52" s="8"/>
      <c r="I52" s="8"/>
      <c r="J52" s="4"/>
      <c r="K52" s="4"/>
      <c r="L52" s="4"/>
    </row>
    <row r="53" spans="1:12">
      <c r="A53" s="6" t="s">
        <v>36</v>
      </c>
      <c r="B53" s="7">
        <f t="shared" si="4"/>
        <v>55140</v>
      </c>
      <c r="C53" s="13">
        <v>32113</v>
      </c>
      <c r="D53" s="13">
        <v>11034</v>
      </c>
      <c r="E53" s="13">
        <v>11993</v>
      </c>
      <c r="F53" s="8"/>
      <c r="G53" s="8"/>
      <c r="H53" s="8"/>
      <c r="I53" s="8"/>
      <c r="J53" s="4"/>
      <c r="K53" s="4"/>
      <c r="L53" s="4"/>
    </row>
    <row r="54" spans="1:12">
      <c r="A54" s="6" t="s">
        <v>37</v>
      </c>
      <c r="B54" s="7">
        <f t="shared" si="4"/>
        <v>52271</v>
      </c>
      <c r="C54" s="13">
        <v>31180</v>
      </c>
      <c r="D54" s="13">
        <v>11643</v>
      </c>
      <c r="E54" s="13">
        <v>9448</v>
      </c>
      <c r="F54" s="8"/>
      <c r="G54" s="8"/>
      <c r="H54" s="8"/>
      <c r="I54" s="8"/>
      <c r="J54" s="4"/>
      <c r="K54" s="4"/>
      <c r="L54" s="4"/>
    </row>
    <row r="55" spans="1:12">
      <c r="A55" s="4"/>
      <c r="B55" s="7"/>
      <c r="C55" s="13"/>
      <c r="D55" s="13"/>
      <c r="E55" s="13"/>
      <c r="F55" s="4"/>
      <c r="G55" s="4"/>
      <c r="H55" s="4"/>
      <c r="I55" s="8"/>
      <c r="J55" s="4"/>
      <c r="K55" s="4"/>
      <c r="L55" s="4"/>
    </row>
    <row r="56" spans="1:12">
      <c r="A56" s="6" t="s">
        <v>38</v>
      </c>
      <c r="B56" s="7">
        <f t="shared" ref="B56:B61" si="5">SUM(C56:E56)</f>
        <v>137298</v>
      </c>
      <c r="C56" s="13">
        <v>92677</v>
      </c>
      <c r="D56" s="13">
        <v>27147</v>
      </c>
      <c r="E56" s="13">
        <v>17474</v>
      </c>
      <c r="F56" s="8"/>
      <c r="G56" s="8"/>
      <c r="H56" s="8"/>
      <c r="I56" s="8"/>
      <c r="J56" s="4"/>
      <c r="K56" s="4"/>
      <c r="L56" s="4"/>
    </row>
    <row r="57" spans="1:12">
      <c r="A57" s="6" t="s">
        <v>39</v>
      </c>
      <c r="B57" s="7">
        <f t="shared" si="5"/>
        <v>32844</v>
      </c>
      <c r="C57" s="13">
        <v>20370</v>
      </c>
      <c r="D57" s="13">
        <v>6791</v>
      </c>
      <c r="E57" s="13">
        <v>5683</v>
      </c>
      <c r="F57" s="8"/>
      <c r="G57" s="8"/>
      <c r="H57" s="8"/>
      <c r="I57" s="8"/>
      <c r="J57" s="4"/>
      <c r="K57" s="4"/>
      <c r="L57" s="4"/>
    </row>
    <row r="58" spans="1:12">
      <c r="A58" s="6" t="s">
        <v>40</v>
      </c>
      <c r="B58" s="7">
        <f t="shared" si="5"/>
        <v>91147</v>
      </c>
      <c r="C58" s="13">
        <v>48211</v>
      </c>
      <c r="D58" s="13">
        <v>17050</v>
      </c>
      <c r="E58" s="13">
        <v>25886</v>
      </c>
      <c r="F58" s="8"/>
      <c r="G58" s="8"/>
      <c r="H58" s="8"/>
      <c r="I58" s="8"/>
      <c r="J58" s="4"/>
      <c r="K58" s="4"/>
      <c r="L58" s="4"/>
    </row>
    <row r="59" spans="1:12">
      <c r="A59" s="6" t="s">
        <v>41</v>
      </c>
      <c r="B59" s="7">
        <f t="shared" si="5"/>
        <v>9742</v>
      </c>
      <c r="C59" s="13">
        <v>5448</v>
      </c>
      <c r="D59" s="13">
        <v>2715</v>
      </c>
      <c r="E59" s="13">
        <v>1579</v>
      </c>
      <c r="F59" s="8"/>
      <c r="G59" s="8"/>
      <c r="H59" s="8"/>
      <c r="I59" s="8"/>
      <c r="J59" s="4"/>
      <c r="K59" s="4"/>
      <c r="L59" s="4"/>
    </row>
    <row r="60" spans="1:12">
      <c r="A60" s="6" t="s">
        <v>42</v>
      </c>
      <c r="B60" s="7">
        <f t="shared" si="5"/>
        <v>29646</v>
      </c>
      <c r="C60" s="13">
        <v>18986</v>
      </c>
      <c r="D60" s="13">
        <v>6826</v>
      </c>
      <c r="E60" s="13">
        <v>3834</v>
      </c>
      <c r="F60" s="8"/>
      <c r="G60" s="8"/>
      <c r="H60" s="8"/>
      <c r="I60" s="8"/>
      <c r="J60" s="4"/>
      <c r="K60" s="4"/>
      <c r="L60" s="4"/>
    </row>
    <row r="61" spans="1:12">
      <c r="A61" s="6" t="s">
        <v>43</v>
      </c>
      <c r="B61" s="7">
        <f t="shared" si="5"/>
        <v>16462</v>
      </c>
      <c r="C61" s="13">
        <v>7909</v>
      </c>
      <c r="D61" s="13">
        <v>6399</v>
      </c>
      <c r="E61" s="13">
        <v>2154</v>
      </c>
      <c r="F61" s="8"/>
      <c r="G61" s="8"/>
      <c r="H61" s="8"/>
      <c r="I61" s="8"/>
      <c r="J61" s="4"/>
      <c r="K61" s="4"/>
      <c r="L61" s="4"/>
    </row>
    <row r="62" spans="1:12">
      <c r="A62" s="4"/>
      <c r="B62" s="7"/>
      <c r="C62" s="13"/>
      <c r="D62" s="13"/>
      <c r="E62" s="13"/>
      <c r="F62" s="8"/>
      <c r="G62" s="8"/>
      <c r="H62" s="8"/>
      <c r="I62" s="8"/>
      <c r="J62" s="4"/>
      <c r="K62" s="4"/>
      <c r="L62" s="4"/>
    </row>
    <row r="63" spans="1:12">
      <c r="A63" s="6" t="s">
        <v>44</v>
      </c>
      <c r="B63" s="7">
        <f t="shared" ref="B63:B68" si="6">SUM(C63:E63)</f>
        <v>28042</v>
      </c>
      <c r="C63" s="13">
        <v>18685</v>
      </c>
      <c r="D63" s="13">
        <v>5156</v>
      </c>
      <c r="E63" s="13">
        <v>4201</v>
      </c>
      <c r="F63" s="8"/>
      <c r="G63" s="8"/>
      <c r="H63" s="8"/>
      <c r="I63" s="8"/>
      <c r="J63" s="4"/>
      <c r="K63" s="4"/>
      <c r="L63" s="4"/>
    </row>
    <row r="64" spans="1:12">
      <c r="A64" s="6" t="s">
        <v>45</v>
      </c>
      <c r="B64" s="7">
        <f t="shared" si="6"/>
        <v>47802</v>
      </c>
      <c r="C64" s="13">
        <v>30100</v>
      </c>
      <c r="D64" s="13">
        <v>9903</v>
      </c>
      <c r="E64" s="13">
        <v>7799</v>
      </c>
      <c r="F64" s="8"/>
      <c r="G64" s="8"/>
      <c r="H64" s="8"/>
      <c r="I64" s="8"/>
      <c r="J64" s="4"/>
      <c r="K64" s="4"/>
      <c r="L64" s="4"/>
    </row>
    <row r="65" spans="1:12">
      <c r="A65" s="6" t="s">
        <v>46</v>
      </c>
      <c r="B65" s="7">
        <f t="shared" si="6"/>
        <v>75917</v>
      </c>
      <c r="C65" s="13">
        <v>40131</v>
      </c>
      <c r="D65" s="13">
        <v>14014</v>
      </c>
      <c r="E65" s="13">
        <v>21772</v>
      </c>
      <c r="F65" s="8"/>
      <c r="G65" s="8"/>
      <c r="H65" s="8"/>
      <c r="I65" s="8"/>
      <c r="J65" s="4"/>
      <c r="K65" s="4"/>
      <c r="L65" s="4"/>
    </row>
    <row r="66" spans="1:12">
      <c r="A66" s="6" t="s">
        <v>47</v>
      </c>
      <c r="B66" s="7">
        <f t="shared" si="6"/>
        <v>26056</v>
      </c>
      <c r="C66" s="13">
        <v>13818</v>
      </c>
      <c r="D66" s="13">
        <v>5477</v>
      </c>
      <c r="E66" s="13">
        <v>6761</v>
      </c>
      <c r="F66" s="8"/>
      <c r="G66" s="8"/>
      <c r="H66" s="8"/>
      <c r="I66" s="8"/>
      <c r="J66" s="4"/>
      <c r="K66" s="4"/>
      <c r="L66" s="4"/>
    </row>
    <row r="67" spans="1:12">
      <c r="A67" s="6" t="s">
        <v>48</v>
      </c>
      <c r="B67" s="7">
        <f t="shared" si="6"/>
        <v>69806</v>
      </c>
      <c r="C67" s="13">
        <v>49452</v>
      </c>
      <c r="D67" s="13">
        <v>12365</v>
      </c>
      <c r="E67" s="13">
        <v>7989</v>
      </c>
      <c r="F67" s="8"/>
      <c r="G67" s="8"/>
      <c r="H67" s="8"/>
      <c r="I67" s="8"/>
      <c r="J67" s="4"/>
      <c r="K67" s="4"/>
      <c r="L67" s="4"/>
    </row>
    <row r="68" spans="1:12">
      <c r="A68" s="6" t="s">
        <v>49</v>
      </c>
      <c r="B68" s="7">
        <f t="shared" si="6"/>
        <v>45236</v>
      </c>
      <c r="C68" s="13">
        <v>31147</v>
      </c>
      <c r="D68" s="13">
        <v>7707</v>
      </c>
      <c r="E68" s="13">
        <v>6382</v>
      </c>
      <c r="F68" s="8"/>
      <c r="G68" s="8"/>
      <c r="H68" s="8"/>
      <c r="I68" s="8"/>
      <c r="J68" s="4"/>
      <c r="K68" s="4"/>
      <c r="L68" s="4"/>
    </row>
    <row r="69" spans="1:12">
      <c r="A69" s="4"/>
      <c r="B69" s="7"/>
      <c r="C69" s="13"/>
      <c r="D69" s="13"/>
      <c r="E69" s="13"/>
      <c r="F69" s="8"/>
      <c r="G69" s="8"/>
      <c r="H69" s="8"/>
      <c r="I69" s="8"/>
      <c r="J69" s="4"/>
      <c r="K69" s="4"/>
      <c r="L69" s="4"/>
    </row>
    <row r="70" spans="1:12">
      <c r="A70" s="6" t="s">
        <v>50</v>
      </c>
      <c r="B70" s="7">
        <f t="shared" ref="B70:B75" si="7">SUM(C70:E70)</f>
        <v>10043</v>
      </c>
      <c r="C70" s="13">
        <v>6641</v>
      </c>
      <c r="D70" s="13">
        <v>2545</v>
      </c>
      <c r="E70" s="13">
        <v>857</v>
      </c>
      <c r="F70" s="8"/>
      <c r="G70" s="8"/>
      <c r="H70" s="8"/>
      <c r="I70" s="8"/>
      <c r="J70" s="4"/>
      <c r="K70" s="4"/>
      <c r="L70" s="4"/>
    </row>
    <row r="71" spans="1:12">
      <c r="A71" s="6" t="s">
        <v>51</v>
      </c>
      <c r="B71" s="7">
        <f t="shared" si="7"/>
        <v>6095</v>
      </c>
      <c r="C71" s="23">
        <v>3709</v>
      </c>
      <c r="D71" s="23">
        <v>1436</v>
      </c>
      <c r="E71" s="23">
        <v>950</v>
      </c>
      <c r="F71" s="8"/>
      <c r="G71" s="8"/>
      <c r="H71" s="8"/>
      <c r="I71" s="8"/>
      <c r="J71" s="4"/>
      <c r="K71" s="4"/>
      <c r="L71" s="4"/>
    </row>
    <row r="72" spans="1:12">
      <c r="A72" s="6" t="s">
        <v>52</v>
      </c>
      <c r="B72" s="7">
        <f t="shared" si="7"/>
        <v>9331</v>
      </c>
      <c r="C72" s="13">
        <v>6223</v>
      </c>
      <c r="D72" s="13">
        <v>2242</v>
      </c>
      <c r="E72" s="13">
        <v>866</v>
      </c>
      <c r="F72" s="4"/>
      <c r="G72" s="4"/>
      <c r="H72" s="4"/>
      <c r="I72" s="4"/>
      <c r="J72" s="4"/>
      <c r="K72" s="4"/>
      <c r="L72" s="4"/>
    </row>
    <row r="73" spans="1:12">
      <c r="A73" s="6" t="s">
        <v>53</v>
      </c>
      <c r="B73" s="7">
        <f t="shared" si="7"/>
        <v>28467</v>
      </c>
      <c r="C73" s="13">
        <v>17729</v>
      </c>
      <c r="D73" s="13">
        <v>6394</v>
      </c>
      <c r="E73" s="13">
        <v>4344</v>
      </c>
      <c r="F73" s="4"/>
      <c r="G73" s="4"/>
      <c r="H73" s="4"/>
      <c r="I73" s="8"/>
      <c r="J73" s="4"/>
      <c r="K73" s="4"/>
      <c r="L73" s="4"/>
    </row>
    <row r="74" spans="1:12">
      <c r="A74" s="6" t="s">
        <v>54</v>
      </c>
      <c r="B74" s="7">
        <f t="shared" si="7"/>
        <v>337159</v>
      </c>
      <c r="C74" s="13">
        <v>198839</v>
      </c>
      <c r="D74" s="13">
        <v>66781</v>
      </c>
      <c r="E74" s="13">
        <v>71539</v>
      </c>
      <c r="F74" s="4"/>
      <c r="G74" s="4"/>
      <c r="H74" s="4"/>
      <c r="I74" s="8"/>
      <c r="J74" s="4"/>
      <c r="K74" s="4"/>
      <c r="L74" s="4"/>
    </row>
    <row r="75" spans="1:12">
      <c r="A75" s="6" t="s">
        <v>55</v>
      </c>
      <c r="B75" s="7">
        <f t="shared" si="7"/>
        <v>18083</v>
      </c>
      <c r="C75" s="13">
        <v>10546</v>
      </c>
      <c r="D75" s="13">
        <v>4578</v>
      </c>
      <c r="E75" s="13">
        <v>2959</v>
      </c>
      <c r="F75" s="4"/>
      <c r="G75" s="4"/>
      <c r="H75" s="4"/>
      <c r="I75" s="8"/>
      <c r="J75" s="4"/>
      <c r="K75" s="4"/>
      <c r="L75" s="4"/>
    </row>
    <row r="76" spans="1:12">
      <c r="A76" s="4"/>
      <c r="B76" s="7"/>
      <c r="C76" s="13"/>
      <c r="D76" s="13"/>
      <c r="E76" s="13"/>
      <c r="F76" s="4"/>
      <c r="G76" s="4"/>
      <c r="H76" s="4"/>
      <c r="I76" s="8"/>
      <c r="J76" s="4"/>
      <c r="K76" s="4"/>
      <c r="L76" s="4"/>
    </row>
    <row r="77" spans="1:12">
      <c r="A77" s="6" t="s">
        <v>56</v>
      </c>
      <c r="B77" s="7">
        <f t="shared" ref="B77:B82" si="8">SUM(C77:E77)</f>
        <v>13930</v>
      </c>
      <c r="C77" s="13">
        <v>8491</v>
      </c>
      <c r="D77" s="13">
        <v>2369</v>
      </c>
      <c r="E77" s="13">
        <v>3070</v>
      </c>
      <c r="F77" s="4"/>
      <c r="G77" s="4"/>
      <c r="H77" s="4"/>
      <c r="I77" s="8"/>
      <c r="J77" s="4"/>
      <c r="K77" s="4"/>
      <c r="L77" s="4"/>
    </row>
    <row r="78" spans="1:12">
      <c r="A78" s="6" t="s">
        <v>57</v>
      </c>
      <c r="B78" s="7">
        <f t="shared" si="8"/>
        <v>26432</v>
      </c>
      <c r="C78" s="13">
        <v>19345</v>
      </c>
      <c r="D78" s="13">
        <v>3903</v>
      </c>
      <c r="E78" s="13">
        <v>3184</v>
      </c>
      <c r="F78" s="4"/>
      <c r="G78" s="4"/>
      <c r="H78" s="4"/>
      <c r="I78" s="4"/>
      <c r="J78" s="4"/>
      <c r="K78" s="4"/>
      <c r="L78" s="4"/>
    </row>
    <row r="79" spans="1:12">
      <c r="A79" s="6" t="s">
        <v>58</v>
      </c>
      <c r="B79" s="7">
        <f t="shared" si="8"/>
        <v>53804</v>
      </c>
      <c r="C79" s="13">
        <v>35228</v>
      </c>
      <c r="D79" s="13">
        <v>10391</v>
      </c>
      <c r="E79" s="13">
        <v>8185</v>
      </c>
      <c r="F79" s="8"/>
      <c r="G79" s="8"/>
      <c r="H79" s="8"/>
      <c r="I79" s="8"/>
      <c r="J79" s="4"/>
      <c r="K79" s="4"/>
      <c r="L79" s="4"/>
    </row>
    <row r="80" spans="1:12">
      <c r="A80" s="6" t="s">
        <v>59</v>
      </c>
      <c r="B80" s="7">
        <f t="shared" si="8"/>
        <v>19664</v>
      </c>
      <c r="C80" s="13">
        <v>13079</v>
      </c>
      <c r="D80" s="13">
        <v>3592</v>
      </c>
      <c r="E80" s="13">
        <v>2993</v>
      </c>
      <c r="F80" s="4"/>
      <c r="G80" s="4"/>
      <c r="H80" s="4"/>
      <c r="I80" s="4"/>
      <c r="J80" s="4"/>
      <c r="K80" s="4"/>
      <c r="L80" s="4"/>
    </row>
    <row r="81" spans="1:12">
      <c r="A81" s="6" t="s">
        <v>60</v>
      </c>
      <c r="B81" s="7">
        <f t="shared" si="8"/>
        <v>15598</v>
      </c>
      <c r="C81" s="13">
        <v>9713</v>
      </c>
      <c r="D81" s="13">
        <v>3385</v>
      </c>
      <c r="E81" s="13">
        <v>2500</v>
      </c>
      <c r="F81" s="8"/>
      <c r="G81" s="8"/>
      <c r="H81" s="8"/>
      <c r="I81" s="8"/>
      <c r="J81" s="4"/>
      <c r="K81" s="4"/>
      <c r="L81" s="4"/>
    </row>
    <row r="82" spans="1:12">
      <c r="A82" s="6" t="s">
        <v>61</v>
      </c>
      <c r="B82" s="7">
        <f t="shared" si="8"/>
        <v>25586</v>
      </c>
      <c r="C82" s="13">
        <v>16700</v>
      </c>
      <c r="D82" s="13">
        <v>6407</v>
      </c>
      <c r="E82" s="13">
        <v>2479</v>
      </c>
      <c r="F82" s="4"/>
      <c r="G82" s="4"/>
      <c r="H82" s="4"/>
      <c r="I82" s="4"/>
      <c r="J82" s="4"/>
      <c r="K82" s="4"/>
      <c r="L82" s="4"/>
    </row>
    <row r="83" spans="1:12">
      <c r="A83" s="4"/>
      <c r="B83" s="7"/>
      <c r="C83" s="13"/>
      <c r="D83" s="13"/>
      <c r="E83" s="13"/>
      <c r="F83" s="4"/>
      <c r="G83" s="4"/>
      <c r="H83" s="4"/>
      <c r="I83" s="4"/>
      <c r="J83" s="4"/>
      <c r="K83" s="4"/>
      <c r="L83" s="4"/>
    </row>
    <row r="84" spans="1:12">
      <c r="A84" s="6" t="s">
        <v>62</v>
      </c>
      <c r="B84" s="7">
        <f>SUM(C84:E84)</f>
        <v>229387</v>
      </c>
      <c r="C84" s="13">
        <v>141034</v>
      </c>
      <c r="D84" s="13">
        <v>36541</v>
      </c>
      <c r="E84" s="13">
        <v>51812</v>
      </c>
      <c r="F84" s="4"/>
      <c r="G84" s="4"/>
      <c r="H84" s="4"/>
      <c r="I84" s="4"/>
      <c r="J84" s="4"/>
      <c r="K84" s="4"/>
      <c r="L84" s="4"/>
    </row>
    <row r="85" spans="1:12">
      <c r="A85" s="6" t="s">
        <v>63</v>
      </c>
      <c r="B85" s="7">
        <f>SUM(C85:E85)</f>
        <v>11704</v>
      </c>
      <c r="C85" s="13">
        <v>6944</v>
      </c>
      <c r="D85" s="13">
        <v>3353</v>
      </c>
      <c r="E85" s="13">
        <v>1407</v>
      </c>
      <c r="F85" s="4"/>
      <c r="G85" s="4"/>
      <c r="H85" s="4"/>
      <c r="I85" s="4"/>
      <c r="J85" s="4"/>
      <c r="K85" s="4"/>
      <c r="L85" s="4"/>
    </row>
    <row r="86" spans="1:12">
      <c r="A86" s="6" t="s">
        <v>64</v>
      </c>
      <c r="B86" s="7">
        <f>SUM(C86:E86)</f>
        <v>6675</v>
      </c>
      <c r="C86" s="13">
        <v>4147</v>
      </c>
      <c r="D86" s="13">
        <v>1617</v>
      </c>
      <c r="E86" s="13">
        <v>911</v>
      </c>
      <c r="F86" s="4"/>
      <c r="G86" s="4"/>
      <c r="H86" s="4"/>
      <c r="I86" s="4"/>
      <c r="J86" s="4"/>
      <c r="K86" s="4"/>
      <c r="L86" s="4"/>
    </row>
    <row r="87" spans="1:12">
      <c r="A87" s="9"/>
      <c r="B87" s="10"/>
      <c r="C87" s="11"/>
      <c r="D87" s="11"/>
      <c r="E87" s="11"/>
      <c r="F87" s="4"/>
      <c r="G87" s="4"/>
      <c r="H87" s="4"/>
      <c r="I87" s="4"/>
      <c r="J87" s="4"/>
      <c r="K87" s="4"/>
      <c r="L87" s="4"/>
    </row>
    <row r="88" spans="1:12">
      <c r="A88" s="12" t="s">
        <v>71</v>
      </c>
      <c r="B88" s="13"/>
      <c r="C88" s="7"/>
      <c r="D88" s="7"/>
      <c r="E88" s="7"/>
      <c r="F88" s="4"/>
      <c r="G88" s="4"/>
      <c r="H88" s="4"/>
      <c r="I88" s="4"/>
      <c r="J88" s="4"/>
      <c r="K88" s="4"/>
      <c r="L88" s="4"/>
    </row>
    <row r="89" spans="1:12">
      <c r="A89" s="12"/>
      <c r="B89" s="13"/>
      <c r="C89" s="7"/>
      <c r="D89" s="7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7"/>
      <c r="C90" s="7"/>
      <c r="D90" s="7"/>
      <c r="E90" s="4"/>
      <c r="F90" s="4"/>
      <c r="G90" s="4"/>
      <c r="H90" s="4"/>
      <c r="I90" s="4"/>
      <c r="J90" s="4"/>
      <c r="K90" s="4"/>
      <c r="L90" s="4"/>
    </row>
    <row r="91" spans="1:12">
      <c r="A91" s="14" t="s">
        <v>78</v>
      </c>
      <c r="B91" s="7"/>
      <c r="C91" s="7"/>
      <c r="D91" s="7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7"/>
      <c r="C92" s="7"/>
      <c r="D92" s="7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7"/>
      <c r="C93" s="7"/>
      <c r="D93" s="7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7"/>
      <c r="C94" s="7"/>
      <c r="D94" s="7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7"/>
      <c r="C95" s="7"/>
      <c r="D95" s="7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7"/>
      <c r="C96" s="7"/>
      <c r="D96" s="7"/>
      <c r="E96" s="8"/>
      <c r="F96" s="4"/>
      <c r="G96" s="4"/>
      <c r="H96" s="4"/>
      <c r="I96" s="4"/>
      <c r="J96" s="4"/>
      <c r="K96" s="4"/>
      <c r="L96" s="4"/>
    </row>
    <row r="97" spans="1:12">
      <c r="A97" s="4"/>
      <c r="B97" s="7"/>
      <c r="C97" s="7"/>
      <c r="D97" s="7"/>
      <c r="E97" s="8"/>
      <c r="F97" s="4"/>
      <c r="G97" s="4"/>
      <c r="H97" s="4"/>
      <c r="I97" s="4"/>
      <c r="J97" s="4"/>
      <c r="K97" s="4"/>
      <c r="L97" s="4"/>
    </row>
    <row r="98" spans="1:12">
      <c r="A98" s="4"/>
      <c r="B98" s="7"/>
      <c r="C98" s="7"/>
      <c r="D98" s="7"/>
      <c r="E98" s="8"/>
      <c r="F98" s="4"/>
      <c r="G98" s="4"/>
      <c r="H98" s="4"/>
      <c r="I98" s="4"/>
      <c r="J98" s="4"/>
      <c r="K98" s="4"/>
      <c r="L98" s="4"/>
    </row>
    <row r="99" spans="1:12">
      <c r="A99" s="4"/>
      <c r="B99" s="7"/>
      <c r="C99" s="7"/>
      <c r="D99" s="7"/>
      <c r="E99" s="8"/>
      <c r="F99" s="4"/>
      <c r="G99" s="4"/>
      <c r="H99" s="4"/>
      <c r="I99" s="4"/>
      <c r="J99" s="4"/>
      <c r="K99" s="4"/>
      <c r="L99" s="4"/>
    </row>
    <row r="100" spans="1:12">
      <c r="A100" s="4"/>
      <c r="B100" s="7"/>
      <c r="C100" s="7"/>
      <c r="D100" s="7"/>
      <c r="E100" s="8"/>
      <c r="F100" s="4"/>
      <c r="G100" s="4"/>
      <c r="H100" s="4"/>
      <c r="I100" s="4"/>
      <c r="J100" s="4"/>
      <c r="K100" s="4"/>
      <c r="L100" s="4"/>
    </row>
    <row r="101" spans="1:12">
      <c r="A101" s="4"/>
      <c r="B101" s="7"/>
      <c r="C101" s="7"/>
      <c r="D101" s="7"/>
      <c r="E101" s="8"/>
      <c r="F101" s="4"/>
      <c r="G101" s="4"/>
      <c r="H101" s="4"/>
      <c r="I101" s="4"/>
      <c r="J101" s="4"/>
      <c r="K101" s="4"/>
      <c r="L101" s="4"/>
    </row>
    <row r="102" spans="1:12">
      <c r="A102" s="4"/>
      <c r="B102" s="7"/>
      <c r="C102" s="7"/>
      <c r="D102" s="7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7"/>
      <c r="C103" s="7"/>
      <c r="D103" s="7"/>
      <c r="E103" s="8"/>
      <c r="F103" s="4"/>
      <c r="G103" s="4"/>
      <c r="H103" s="4"/>
      <c r="I103" s="4"/>
      <c r="J103" s="4"/>
      <c r="K103" s="4"/>
      <c r="L103" s="4"/>
    </row>
    <row r="104" spans="1:12">
      <c r="A104" s="4"/>
      <c r="B104" s="7"/>
      <c r="C104" s="7"/>
      <c r="D104" s="7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7"/>
      <c r="D105" s="7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7"/>
      <c r="D106" s="7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7"/>
      <c r="D107" s="7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7"/>
      <c r="E108" s="4"/>
      <c r="F108" s="4"/>
      <c r="G108" s="4"/>
      <c r="H108" s="4"/>
      <c r="I108" s="4"/>
      <c r="J108" s="4"/>
      <c r="K108" s="4"/>
      <c r="L108" s="4"/>
    </row>
    <row r="109" spans="1:12">
      <c r="D109" s="2"/>
    </row>
    <row r="110" spans="1:12">
      <c r="D110" s="2"/>
    </row>
    <row r="111" spans="1:12">
      <c r="D111" s="2"/>
    </row>
    <row r="112" spans="1:12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  <row r="122" spans="4:4">
      <c r="D122" s="2"/>
    </row>
    <row r="123" spans="4:4">
      <c r="D123" s="2"/>
    </row>
  </sheetData>
  <phoneticPr fontId="0" type="noConversion"/>
  <pageMargins left="0.5" right="0.5" top="0.75" bottom="0.75" header="0.5" footer="0.5"/>
  <pageSetup scale="9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d-18</vt:lpstr>
      <vt:lpstr>'d-18'!Print_Area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2014-02-07T19:50:54Z</cp:lastPrinted>
  <dcterms:created xsi:type="dcterms:W3CDTF">2014-02-07T15:25:21Z</dcterms:created>
  <dcterms:modified xsi:type="dcterms:W3CDTF">2018-02-26T15:50:45Z</dcterms:modified>
</cp:coreProperties>
</file>