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hared_Info\2015 New York State Statistical Yearbook_convertet\"/>
    </mc:Choice>
  </mc:AlternateContent>
  <bookViews>
    <workbookView xWindow="0" yWindow="0" windowWidth="19200" windowHeight="11595"/>
  </bookViews>
  <sheets>
    <sheet name="o-16" sheetId="1" r:id="rId1"/>
  </sheets>
  <definedNames>
    <definedName name="_xlnm.Print_Area" localSheetId="0">'o-16'!$A$1:$L$96</definedName>
  </definedNames>
  <calcPr calcId="152511" concurrentCalc="0"/>
</workbook>
</file>

<file path=xl/calcChain.xml><?xml version="1.0" encoding="utf-8"?>
<calcChain xmlns="http://schemas.openxmlformats.org/spreadsheetml/2006/main">
  <c r="L10" i="1" l="1"/>
  <c r="K9" i="1"/>
  <c r="F10" i="1"/>
  <c r="E9" i="1"/>
  <c r="F21" i="1"/>
  <c r="E21" i="1"/>
  <c r="C21" i="1"/>
  <c r="C12" i="1"/>
  <c r="B21" i="1"/>
  <c r="K21" i="1"/>
  <c r="H21" i="1"/>
  <c r="K14" i="1"/>
  <c r="K12" i="1"/>
  <c r="H14" i="1"/>
  <c r="E14" i="1"/>
  <c r="E12" i="1"/>
  <c r="B14" i="1"/>
  <c r="L21" i="1"/>
  <c r="L14" i="1"/>
  <c r="I21" i="1"/>
  <c r="I12" i="1"/>
  <c r="I14" i="1"/>
  <c r="F14" i="1"/>
  <c r="C14" i="1"/>
  <c r="H12" i="1"/>
  <c r="B12" i="1"/>
  <c r="F12" i="1"/>
  <c r="L12" i="1"/>
</calcChain>
</file>

<file path=xl/sharedStrings.xml><?xml version="1.0" encoding="utf-8"?>
<sst xmlns="http://schemas.openxmlformats.org/spreadsheetml/2006/main" count="92" uniqueCount="84">
  <si>
    <t>County</t>
  </si>
  <si>
    <t>New York State</t>
  </si>
  <si>
    <t xml:space="preserve"> </t>
  </si>
  <si>
    <t xml:space="preserve">  New York City</t>
  </si>
  <si>
    <t xml:space="preserve">    Bronx</t>
  </si>
  <si>
    <t xml:space="preserve">    Kings</t>
  </si>
  <si>
    <t xml:space="preserve">    New York</t>
  </si>
  <si>
    <t xml:space="preserve">    Queens</t>
  </si>
  <si>
    <t xml:space="preserve">    Richmond</t>
  </si>
  <si>
    <t xml:space="preserve">  Rest of State</t>
  </si>
  <si>
    <t xml:space="preserve">    Albany</t>
  </si>
  <si>
    <t xml:space="preserve">    Allegany</t>
  </si>
  <si>
    <t xml:space="preserve">    Broome</t>
  </si>
  <si>
    <t xml:space="preserve">    Cattaraugus</t>
  </si>
  <si>
    <t xml:space="preserve">    Cayuga</t>
  </si>
  <si>
    <t xml:space="preserve">    Chautauqua</t>
  </si>
  <si>
    <t xml:space="preserve">    Chemung</t>
  </si>
  <si>
    <t xml:space="preserve">    Chenango</t>
  </si>
  <si>
    <t xml:space="preserve">    Clinton</t>
  </si>
  <si>
    <t xml:space="preserve">    Columbia</t>
  </si>
  <si>
    <t xml:space="preserve">    Cortland</t>
  </si>
  <si>
    <t xml:space="preserve">    Delaware</t>
  </si>
  <si>
    <t xml:space="preserve">    Dutchess</t>
  </si>
  <si>
    <t xml:space="preserve">    Erie</t>
  </si>
  <si>
    <t xml:space="preserve">    Essex</t>
  </si>
  <si>
    <t xml:space="preserve">    Franklin</t>
  </si>
  <si>
    <t xml:space="preserve">    Fulton</t>
  </si>
  <si>
    <t xml:space="preserve">    Genesee</t>
  </si>
  <si>
    <t xml:space="preserve">    Greene</t>
  </si>
  <si>
    <t xml:space="preserve">    Hamilton</t>
  </si>
  <si>
    <t xml:space="preserve">    Herkimer</t>
  </si>
  <si>
    <t xml:space="preserve">    Jefferson</t>
  </si>
  <si>
    <t xml:space="preserve">    Lewis</t>
  </si>
  <si>
    <t xml:space="preserve">    Livingston</t>
  </si>
  <si>
    <t xml:space="preserve">    Madison</t>
  </si>
  <si>
    <t xml:space="preserve">    Monroe</t>
  </si>
  <si>
    <t xml:space="preserve">    Montgomery</t>
  </si>
  <si>
    <t xml:space="preserve">    Nassau</t>
  </si>
  <si>
    <t xml:space="preserve">    Niagara</t>
  </si>
  <si>
    <t xml:space="preserve">    Oneida</t>
  </si>
  <si>
    <t xml:space="preserve">    Onondaga</t>
  </si>
  <si>
    <t xml:space="preserve">    Ontario</t>
  </si>
  <si>
    <t xml:space="preserve">    Orange</t>
  </si>
  <si>
    <t xml:space="preserve">    Orleans</t>
  </si>
  <si>
    <t xml:space="preserve">    Oswego</t>
  </si>
  <si>
    <t xml:space="preserve">    Otsego</t>
  </si>
  <si>
    <t xml:space="preserve">    Putnam</t>
  </si>
  <si>
    <t xml:space="preserve">    Rensselaer</t>
  </si>
  <si>
    <t xml:space="preserve">    Rockland</t>
  </si>
  <si>
    <t xml:space="preserve">    St. Lawrence</t>
  </si>
  <si>
    <t xml:space="preserve">    Saratoga</t>
  </si>
  <si>
    <t xml:space="preserve">    Schenectady</t>
  </si>
  <si>
    <t xml:space="preserve">    Schoharie</t>
  </si>
  <si>
    <t xml:space="preserve">    Schuyler</t>
  </si>
  <si>
    <t xml:space="preserve">    Seneca</t>
  </si>
  <si>
    <t xml:space="preserve">    Steuben</t>
  </si>
  <si>
    <t xml:space="preserve">    Suffolk</t>
  </si>
  <si>
    <t xml:space="preserve">    Sullivan</t>
  </si>
  <si>
    <t xml:space="preserve">    Tioga</t>
  </si>
  <si>
    <t xml:space="preserve">    Tompkins</t>
  </si>
  <si>
    <t xml:space="preserve">    Ulster</t>
  </si>
  <si>
    <t xml:space="preserve">    Warren</t>
  </si>
  <si>
    <t xml:space="preserve">    Washington</t>
  </si>
  <si>
    <t xml:space="preserve">    Wayne</t>
  </si>
  <si>
    <t xml:space="preserve">    Westchester</t>
  </si>
  <si>
    <t xml:space="preserve">    Wyoming</t>
  </si>
  <si>
    <t xml:space="preserve">    Yates</t>
  </si>
  <si>
    <t xml:space="preserve">  Out of State, uncoded</t>
  </si>
  <si>
    <t>1  Because of rounding, total may differ slightly from the sum of the components.</t>
  </si>
  <si>
    <t>SOURCE:  New York State Department of Motor Vehicles.</t>
  </si>
  <si>
    <t>Motorboats</t>
  </si>
  <si>
    <t>By County of</t>
  </si>
  <si>
    <t>Principal Use</t>
  </si>
  <si>
    <t>Residence</t>
  </si>
  <si>
    <t>Snowmobiles</t>
  </si>
  <si>
    <r>
      <t xml:space="preserve">       Average</t>
    </r>
    <r>
      <rPr>
        <vertAlign val="superscript"/>
        <sz val="12"/>
        <rFont val="Times New Roman"/>
        <family val="1"/>
      </rPr>
      <t>1</t>
    </r>
  </si>
  <si>
    <t>TABLE O-16</t>
  </si>
  <si>
    <t xml:space="preserve">   and multiple county of use</t>
  </si>
  <si>
    <t>2011-13</t>
  </si>
  <si>
    <t>2011-14</t>
  </si>
  <si>
    <t>2014-15</t>
  </si>
  <si>
    <t>Snowmobile Registrations — 2011-14 Average and 2014-15</t>
  </si>
  <si>
    <t>New York State by County</t>
  </si>
  <si>
    <t>Motorboat Registrations — 2011-13 Average and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</si>
</sst>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Rockwell"/>
    </font>
    <font>
      <sz val="10"/>
      <name val="Arial"/>
    </font>
    <font>
      <sz val="12"/>
      <name val="Clearface Regular"/>
      <family val="1"/>
    </font>
    <font>
      <b/>
      <sz val="18"/>
      <color indexed="8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b/>
      <sz val="16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2" borderId="0"/>
    <xf numFmtId="0" fontId="1" fillId="0" borderId="0"/>
  </cellStyleXfs>
  <cellXfs count="24">
    <xf numFmtId="0" fontId="0" fillId="2" borderId="0" xfId="0" applyNumberFormat="1"/>
    <xf numFmtId="0" fontId="2" fillId="2" borderId="0" xfId="0" applyNumberFormat="1" applyFont="1"/>
    <xf numFmtId="3" fontId="2" fillId="2" borderId="0" xfId="0" applyNumberFormat="1" applyFont="1"/>
    <xf numFmtId="0" fontId="2" fillId="3" borderId="0" xfId="0" applyNumberFormat="1" applyFont="1" applyFill="1"/>
    <xf numFmtId="3" fontId="2" fillId="3" borderId="0" xfId="0" applyNumberFormat="1" applyFont="1" applyFill="1"/>
    <xf numFmtId="0" fontId="3" fillId="2" borderId="0" xfId="0" applyNumberFormat="1" applyFont="1"/>
    <xf numFmtId="0" fontId="4" fillId="2" borderId="0" xfId="0" applyNumberFormat="1" applyFont="1"/>
    <xf numFmtId="0" fontId="4" fillId="3" borderId="0" xfId="0" applyNumberFormat="1" applyFont="1" applyFill="1"/>
    <xf numFmtId="0" fontId="4" fillId="2" borderId="1" xfId="0" applyNumberFormat="1" applyFont="1" applyBorder="1"/>
    <xf numFmtId="0" fontId="4" fillId="3" borderId="1" xfId="0" applyNumberFormat="1" applyFont="1" applyFill="1" applyBorder="1"/>
    <xf numFmtId="0" fontId="4" fillId="2" borderId="2" xfId="0" applyNumberFormat="1" applyFont="1" applyBorder="1"/>
    <xf numFmtId="0" fontId="4" fillId="2" borderId="2" xfId="0" applyNumberFormat="1" applyFont="1" applyBorder="1" applyAlignment="1">
      <alignment horizontal="right"/>
    </xf>
    <xf numFmtId="0" fontId="4" fillId="3" borderId="2" xfId="0" applyNumberFormat="1" applyFont="1" applyFill="1" applyBorder="1"/>
    <xf numFmtId="3" fontId="4" fillId="2" borderId="0" xfId="0" applyNumberFormat="1" applyFont="1"/>
    <xf numFmtId="3" fontId="4" fillId="3" borderId="0" xfId="0" applyNumberFormat="1" applyFont="1" applyFill="1"/>
    <xf numFmtId="3" fontId="4" fillId="2" borderId="1" xfId="0" applyNumberFormat="1" applyFont="1" applyBorder="1"/>
    <xf numFmtId="3" fontId="4" fillId="3" borderId="1" xfId="0" applyNumberFormat="1" applyFont="1" applyFill="1" applyBorder="1"/>
    <xf numFmtId="0" fontId="6" fillId="2" borderId="0" xfId="0" applyNumberFormat="1" applyFont="1"/>
    <xf numFmtId="0" fontId="4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/>
    <xf numFmtId="0" fontId="4" fillId="0" borderId="0" xfId="0" applyNumberFormat="1" applyFont="1" applyFill="1"/>
    <xf numFmtId="0" fontId="4" fillId="2" borderId="3" xfId="0" applyNumberFormat="1" applyFont="1" applyBorder="1" applyAlignment="1">
      <alignment horizontal="center"/>
    </xf>
    <xf numFmtId="0" fontId="4" fillId="2" borderId="1" xfId="0" applyNumberFormat="1" applyFont="1" applyBorder="1" applyAlignment="1">
      <alignment horizontal="center"/>
    </xf>
    <xf numFmtId="0" fontId="4" fillId="2" borderId="2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1"/>
  <sheetViews>
    <sheetView tabSelected="1" showOutlineSymbols="0" zoomScaleNormal="100" workbookViewId="0"/>
  </sheetViews>
  <sheetFormatPr defaultColWidth="11.33203125" defaultRowHeight="15.75"/>
  <cols>
    <col min="1" max="1" width="34.88671875" style="1" customWidth="1"/>
    <col min="2" max="3" width="10.88671875" style="1" customWidth="1"/>
    <col min="4" max="4" width="2.88671875" style="1" customWidth="1"/>
    <col min="5" max="6" width="10.88671875" style="1" customWidth="1"/>
    <col min="7" max="7" width="2.88671875" style="3" customWidth="1"/>
    <col min="8" max="9" width="10.88671875" style="1" customWidth="1"/>
    <col min="10" max="10" width="2.88671875" style="1" customWidth="1"/>
    <col min="11" max="12" width="10.88671875" style="1" customWidth="1"/>
    <col min="13" max="16384" width="11.33203125" style="1"/>
  </cols>
  <sheetData>
    <row r="1" spans="1:13" ht="22.5">
      <c r="A1" s="5" t="s">
        <v>76</v>
      </c>
      <c r="B1" s="6"/>
      <c r="C1" s="6"/>
      <c r="D1" s="6"/>
      <c r="E1" s="6"/>
      <c r="F1" s="6"/>
      <c r="G1" s="7"/>
      <c r="H1" s="17"/>
      <c r="I1" s="6"/>
      <c r="J1" s="6"/>
      <c r="K1" s="6"/>
      <c r="L1" s="6"/>
      <c r="M1" s="6"/>
    </row>
    <row r="2" spans="1:13" ht="22.5">
      <c r="A2" s="5" t="s">
        <v>83</v>
      </c>
      <c r="B2" s="6"/>
      <c r="C2" s="6"/>
      <c r="D2" s="6"/>
      <c r="E2" s="6"/>
      <c r="F2" s="6"/>
      <c r="G2" s="7"/>
      <c r="H2" s="17"/>
      <c r="I2" s="6"/>
      <c r="J2" s="6"/>
      <c r="K2" s="6"/>
      <c r="L2" s="6"/>
      <c r="M2" s="6"/>
    </row>
    <row r="3" spans="1:13" ht="22.5">
      <c r="A3" s="5" t="s">
        <v>81</v>
      </c>
      <c r="B3" s="6"/>
      <c r="C3" s="6"/>
      <c r="D3" s="6"/>
      <c r="E3" s="6"/>
      <c r="F3" s="6"/>
      <c r="G3" s="7"/>
      <c r="H3" s="17"/>
      <c r="I3" s="6"/>
      <c r="J3" s="6"/>
      <c r="K3" s="6"/>
      <c r="L3" s="6"/>
      <c r="M3" s="6"/>
    </row>
    <row r="4" spans="1:13" ht="22.5">
      <c r="A4" s="5" t="s">
        <v>82</v>
      </c>
      <c r="B4" s="6"/>
      <c r="C4" s="6"/>
      <c r="D4" s="6"/>
      <c r="E4" s="6"/>
      <c r="F4" s="6"/>
      <c r="G4" s="7"/>
      <c r="H4" s="17"/>
      <c r="I4" s="6"/>
      <c r="J4" s="6"/>
      <c r="K4" s="6"/>
      <c r="L4" s="6"/>
      <c r="M4" s="6"/>
    </row>
    <row r="5" spans="1:13">
      <c r="A5" s="6"/>
      <c r="B5" s="6"/>
      <c r="C5" s="6"/>
      <c r="D5" s="6"/>
      <c r="E5" s="6"/>
      <c r="F5" s="6"/>
      <c r="G5" s="7"/>
      <c r="H5" s="6"/>
      <c r="I5" s="6"/>
      <c r="J5" s="6"/>
      <c r="K5" s="6"/>
      <c r="L5" s="6"/>
      <c r="M5" s="6"/>
    </row>
    <row r="6" spans="1:13">
      <c r="A6" s="8"/>
      <c r="B6" s="21" t="s">
        <v>70</v>
      </c>
      <c r="C6" s="21"/>
      <c r="D6" s="21"/>
      <c r="E6" s="21"/>
      <c r="F6" s="21"/>
      <c r="G6" s="9"/>
      <c r="H6" s="21" t="s">
        <v>74</v>
      </c>
      <c r="I6" s="21"/>
      <c r="J6" s="21"/>
      <c r="K6" s="21"/>
      <c r="L6" s="21"/>
      <c r="M6" s="6"/>
    </row>
    <row r="7" spans="1:13">
      <c r="A7" s="6"/>
      <c r="B7" s="22" t="s">
        <v>71</v>
      </c>
      <c r="C7" s="22"/>
      <c r="D7" s="8"/>
      <c r="E7" s="22" t="s">
        <v>71</v>
      </c>
      <c r="F7" s="22"/>
      <c r="G7" s="7"/>
      <c r="H7" s="22" t="s">
        <v>71</v>
      </c>
      <c r="I7" s="22"/>
      <c r="J7" s="8"/>
      <c r="K7" s="22" t="s">
        <v>71</v>
      </c>
      <c r="L7" s="22"/>
      <c r="M7" s="6"/>
    </row>
    <row r="8" spans="1:13">
      <c r="A8" s="6"/>
      <c r="B8" s="23" t="s">
        <v>72</v>
      </c>
      <c r="C8" s="23"/>
      <c r="D8" s="6"/>
      <c r="E8" s="23" t="s">
        <v>73</v>
      </c>
      <c r="F8" s="23"/>
      <c r="G8" s="7"/>
      <c r="H8" s="23" t="s">
        <v>72</v>
      </c>
      <c r="I8" s="23"/>
      <c r="J8" s="6"/>
      <c r="K8" s="23" t="s">
        <v>73</v>
      </c>
      <c r="L8" s="23"/>
      <c r="M8" s="6"/>
    </row>
    <row r="9" spans="1:13">
      <c r="A9" s="6"/>
      <c r="B9" s="18" t="s">
        <v>78</v>
      </c>
      <c r="C9" s="19"/>
      <c r="D9" s="20"/>
      <c r="E9" s="18" t="str">
        <f>B9</f>
        <v>2011-13</v>
      </c>
      <c r="F9" s="19"/>
      <c r="G9" s="20"/>
      <c r="H9" s="18" t="s">
        <v>79</v>
      </c>
      <c r="I9" s="19"/>
      <c r="J9" s="20"/>
      <c r="K9" s="18" t="str">
        <f>H9</f>
        <v>2011-14</v>
      </c>
      <c r="L9" s="18"/>
      <c r="M9" s="6"/>
    </row>
    <row r="10" spans="1:13" ht="18.75">
      <c r="A10" s="10" t="s">
        <v>0</v>
      </c>
      <c r="B10" s="11" t="s">
        <v>75</v>
      </c>
      <c r="C10" s="10">
        <v>2014</v>
      </c>
      <c r="D10" s="10"/>
      <c r="E10" s="11" t="s">
        <v>75</v>
      </c>
      <c r="F10" s="10">
        <f>C10</f>
        <v>2014</v>
      </c>
      <c r="G10" s="12"/>
      <c r="H10" s="11" t="s">
        <v>75</v>
      </c>
      <c r="I10" s="11" t="s">
        <v>80</v>
      </c>
      <c r="J10" s="10"/>
      <c r="K10" s="11" t="s">
        <v>75</v>
      </c>
      <c r="L10" s="11" t="str">
        <f>I10</f>
        <v>2014-15</v>
      </c>
      <c r="M10" s="6"/>
    </row>
    <row r="11" spans="1:13">
      <c r="A11" s="6"/>
      <c r="B11" s="13"/>
      <c r="C11" s="13"/>
      <c r="D11" s="6"/>
      <c r="E11" s="6"/>
      <c r="F11" s="13"/>
      <c r="G11" s="14"/>
      <c r="H11" s="6"/>
      <c r="I11" s="13"/>
      <c r="J11" s="13"/>
      <c r="K11" s="6"/>
      <c r="L11" s="6"/>
      <c r="M11" s="6"/>
    </row>
    <row r="12" spans="1:13">
      <c r="A12" s="6" t="s">
        <v>1</v>
      </c>
      <c r="B12" s="13">
        <f>+B14+B21+B90</f>
        <v>463380.00000000012</v>
      </c>
      <c r="C12" s="13">
        <f>+C14+C21+C90</f>
        <v>449489</v>
      </c>
      <c r="D12" s="13"/>
      <c r="E12" s="13">
        <f>+E14+E21+E90</f>
        <v>463379.99999999988</v>
      </c>
      <c r="F12" s="13">
        <f>+F14+F21+F90</f>
        <v>449489</v>
      </c>
      <c r="G12" s="13"/>
      <c r="H12" s="13">
        <f>+H14+H21+H90</f>
        <v>106655.33333333337</v>
      </c>
      <c r="I12" s="13">
        <f>+I14+I21+I90</f>
        <v>119510</v>
      </c>
      <c r="J12" s="13"/>
      <c r="K12" s="13">
        <f>+K14+K21+K90</f>
        <v>106655.33333333337</v>
      </c>
      <c r="L12" s="13">
        <f>+L14+L21+L90</f>
        <v>119510</v>
      </c>
      <c r="M12" s="6"/>
    </row>
    <row r="13" spans="1:13">
      <c r="A13" s="6" t="s">
        <v>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6"/>
    </row>
    <row r="14" spans="1:13">
      <c r="A14" s="6" t="s">
        <v>3</v>
      </c>
      <c r="B14" s="13">
        <f>SUM(B15:B19)</f>
        <v>17486.999999999993</v>
      </c>
      <c r="C14" s="13">
        <f>SUM(C15:C19)</f>
        <v>16814</v>
      </c>
      <c r="D14" s="13"/>
      <c r="E14" s="13">
        <f>SUM(E15:E19)</f>
        <v>21876.000000000007</v>
      </c>
      <c r="F14" s="13">
        <f>SUM(F15:F19)</f>
        <v>21038</v>
      </c>
      <c r="G14" s="13"/>
      <c r="H14" s="13">
        <f>SUM(H15:H19)</f>
        <v>102.00000000000003</v>
      </c>
      <c r="I14" s="13">
        <f>SUM(I15:I19)</f>
        <v>104</v>
      </c>
      <c r="J14" s="13"/>
      <c r="K14" s="13">
        <f>SUM(K15:K19)</f>
        <v>352.66666666666595</v>
      </c>
      <c r="L14" s="13">
        <f>SUM(L15:L19)</f>
        <v>342</v>
      </c>
      <c r="M14" s="6"/>
    </row>
    <row r="15" spans="1:13">
      <c r="A15" s="6" t="s">
        <v>4</v>
      </c>
      <c r="B15" s="13">
        <v>2622.3333333333298</v>
      </c>
      <c r="C15" s="13">
        <v>2488</v>
      </c>
      <c r="D15" s="13"/>
      <c r="E15" s="13">
        <v>2412.6666666666702</v>
      </c>
      <c r="F15" s="13">
        <v>2285</v>
      </c>
      <c r="G15" s="13"/>
      <c r="H15" s="13">
        <v>5.3333333333333304</v>
      </c>
      <c r="I15" s="13">
        <v>6</v>
      </c>
      <c r="J15" s="13"/>
      <c r="K15" s="13">
        <v>18.3333333333333</v>
      </c>
      <c r="L15" s="13">
        <v>17</v>
      </c>
      <c r="M15" s="6"/>
    </row>
    <row r="16" spans="1:13">
      <c r="A16" s="6" t="s">
        <v>5</v>
      </c>
      <c r="B16" s="13">
        <v>4109.3333333333303</v>
      </c>
      <c r="C16" s="13">
        <v>3981</v>
      </c>
      <c r="D16" s="13"/>
      <c r="E16" s="13">
        <v>4401.6666666666697</v>
      </c>
      <c r="F16" s="13">
        <v>4319</v>
      </c>
      <c r="G16" s="13"/>
      <c r="H16" s="13">
        <v>12.6666666666667</v>
      </c>
      <c r="I16" s="13">
        <v>11</v>
      </c>
      <c r="J16" s="13"/>
      <c r="K16" s="13">
        <v>50.3333333333333</v>
      </c>
      <c r="L16" s="13">
        <v>50</v>
      </c>
      <c r="M16" s="6"/>
    </row>
    <row r="17" spans="1:13">
      <c r="A17" s="6" t="s">
        <v>6</v>
      </c>
      <c r="B17" s="13">
        <v>2116.3333333333298</v>
      </c>
      <c r="C17" s="13">
        <v>2122</v>
      </c>
      <c r="D17" s="13"/>
      <c r="E17" s="13">
        <v>4600.6666666666697</v>
      </c>
      <c r="F17" s="13">
        <v>4531</v>
      </c>
      <c r="G17" s="13"/>
      <c r="H17" s="13">
        <v>18</v>
      </c>
      <c r="I17" s="13">
        <v>19</v>
      </c>
      <c r="J17" s="13"/>
      <c r="K17" s="13">
        <v>42.3333333333333</v>
      </c>
      <c r="L17" s="13">
        <v>37</v>
      </c>
      <c r="M17" s="6"/>
    </row>
    <row r="18" spans="1:13">
      <c r="A18" s="6" t="s">
        <v>7</v>
      </c>
      <c r="B18" s="13">
        <v>5152.3333333333303</v>
      </c>
      <c r="C18" s="13">
        <v>4874</v>
      </c>
      <c r="D18" s="13"/>
      <c r="E18" s="13">
        <v>6615</v>
      </c>
      <c r="F18" s="13">
        <v>6224</v>
      </c>
      <c r="G18" s="13"/>
      <c r="H18" s="13">
        <v>39</v>
      </c>
      <c r="I18" s="13">
        <v>39</v>
      </c>
      <c r="J18" s="13"/>
      <c r="K18" s="13">
        <v>121.333333333333</v>
      </c>
      <c r="L18" s="13">
        <v>117</v>
      </c>
      <c r="M18" s="6"/>
    </row>
    <row r="19" spans="1:13">
      <c r="A19" s="6" t="s">
        <v>8</v>
      </c>
      <c r="B19" s="13">
        <v>3486.6666666666702</v>
      </c>
      <c r="C19" s="13">
        <v>3349</v>
      </c>
      <c r="D19" s="13"/>
      <c r="E19" s="13">
        <v>3846</v>
      </c>
      <c r="F19" s="13">
        <v>3679</v>
      </c>
      <c r="G19" s="13"/>
      <c r="H19" s="13">
        <v>27</v>
      </c>
      <c r="I19" s="13">
        <v>29</v>
      </c>
      <c r="J19" s="13"/>
      <c r="K19" s="13">
        <v>120.333333333333</v>
      </c>
      <c r="L19" s="13">
        <v>121</v>
      </c>
      <c r="M19" s="6"/>
    </row>
    <row r="20" spans="1:13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6"/>
    </row>
    <row r="21" spans="1:13">
      <c r="A21" s="6" t="s">
        <v>9</v>
      </c>
      <c r="B21" s="13">
        <f>SUM(B22:B87)</f>
        <v>444166.00000000012</v>
      </c>
      <c r="C21" s="13">
        <f>SUM(C22:C87)</f>
        <v>431046</v>
      </c>
      <c r="D21" s="13"/>
      <c r="E21" s="13">
        <f>SUM(E22:E87)</f>
        <v>428161.3333333332</v>
      </c>
      <c r="F21" s="13">
        <f>SUM(F22:F87)</f>
        <v>414970</v>
      </c>
      <c r="G21" s="13"/>
      <c r="H21" s="13">
        <f>SUM(H22:H87)</f>
        <v>106521.00000000004</v>
      </c>
      <c r="I21" s="13">
        <f>SUM(I22:I87)</f>
        <v>119363</v>
      </c>
      <c r="J21" s="13"/>
      <c r="K21" s="13">
        <f>SUM(K22:K87)</f>
        <v>90601.666666666701</v>
      </c>
      <c r="L21" s="13">
        <f>SUM(L22:L88)</f>
        <v>101937</v>
      </c>
      <c r="M21" s="6"/>
    </row>
    <row r="22" spans="1:13">
      <c r="A22" s="6" t="s">
        <v>10</v>
      </c>
      <c r="B22" s="13">
        <v>6147</v>
      </c>
      <c r="C22" s="13">
        <v>5858</v>
      </c>
      <c r="D22" s="13"/>
      <c r="E22" s="13">
        <v>9271.3333333333303</v>
      </c>
      <c r="F22" s="13">
        <v>8859</v>
      </c>
      <c r="G22" s="13"/>
      <c r="H22" s="13">
        <v>1465</v>
      </c>
      <c r="I22" s="13">
        <v>1621</v>
      </c>
      <c r="J22" s="13"/>
      <c r="K22" s="13">
        <v>2058.6666666666702</v>
      </c>
      <c r="L22" s="13">
        <v>2228</v>
      </c>
      <c r="M22" s="6"/>
    </row>
    <row r="23" spans="1:13">
      <c r="A23" s="6" t="s">
        <v>11</v>
      </c>
      <c r="B23" s="13">
        <v>2307</v>
      </c>
      <c r="C23" s="13">
        <v>2252</v>
      </c>
      <c r="D23" s="13"/>
      <c r="E23" s="13">
        <v>1870.3333333333301</v>
      </c>
      <c r="F23" s="13">
        <v>1866</v>
      </c>
      <c r="G23" s="13"/>
      <c r="H23" s="13">
        <v>779</v>
      </c>
      <c r="I23" s="13">
        <v>988</v>
      </c>
      <c r="J23" s="13"/>
      <c r="K23" s="13">
        <v>682.33333333333303</v>
      </c>
      <c r="L23" s="13">
        <v>874</v>
      </c>
      <c r="M23" s="6"/>
    </row>
    <row r="24" spans="1:13">
      <c r="A24" s="6" t="s">
        <v>12</v>
      </c>
      <c r="B24" s="13">
        <v>5247</v>
      </c>
      <c r="C24" s="13">
        <v>5084</v>
      </c>
      <c r="D24" s="13"/>
      <c r="E24" s="13">
        <v>6998.6666666666697</v>
      </c>
      <c r="F24" s="13">
        <v>6771</v>
      </c>
      <c r="G24" s="13"/>
      <c r="H24" s="13">
        <v>1327.6666666666699</v>
      </c>
      <c r="I24" s="13">
        <v>1440</v>
      </c>
      <c r="J24" s="13"/>
      <c r="K24" s="13">
        <v>1328</v>
      </c>
      <c r="L24" s="13">
        <v>1433</v>
      </c>
      <c r="M24" s="6"/>
    </row>
    <row r="25" spans="1:13">
      <c r="A25" s="6" t="s">
        <v>13</v>
      </c>
      <c r="B25" s="13">
        <v>2853.3333333333298</v>
      </c>
      <c r="C25" s="13">
        <v>2822</v>
      </c>
      <c r="D25" s="13"/>
      <c r="E25" s="13">
        <v>2866</v>
      </c>
      <c r="F25" s="13">
        <v>2829</v>
      </c>
      <c r="G25" s="13"/>
      <c r="H25" s="13">
        <v>1802.6666666666699</v>
      </c>
      <c r="I25" s="13">
        <v>2048</v>
      </c>
      <c r="J25" s="13"/>
      <c r="K25" s="13">
        <v>1447</v>
      </c>
      <c r="L25" s="13">
        <v>1627</v>
      </c>
      <c r="M25" s="6"/>
    </row>
    <row r="26" spans="1:13">
      <c r="A26" s="6" t="s">
        <v>14</v>
      </c>
      <c r="B26" s="13">
        <v>6837</v>
      </c>
      <c r="C26" s="13">
        <v>6778</v>
      </c>
      <c r="D26" s="13"/>
      <c r="E26" s="13">
        <v>5293</v>
      </c>
      <c r="F26" s="13">
        <v>5262</v>
      </c>
      <c r="G26" s="13"/>
      <c r="H26" s="13">
        <v>1578</v>
      </c>
      <c r="I26" s="13">
        <v>1712</v>
      </c>
      <c r="J26" s="13"/>
      <c r="K26" s="13">
        <v>1649.6666666666699</v>
      </c>
      <c r="L26" s="13">
        <v>1794</v>
      </c>
      <c r="M26" s="6"/>
    </row>
    <row r="27" spans="1:13">
      <c r="A27" s="6" t="s">
        <v>15</v>
      </c>
      <c r="B27" s="13">
        <v>8898.6666666666697</v>
      </c>
      <c r="C27" s="13">
        <v>8590</v>
      </c>
      <c r="D27" s="13"/>
      <c r="E27" s="13">
        <v>6618.6666666666697</v>
      </c>
      <c r="F27" s="13">
        <v>6312</v>
      </c>
      <c r="G27" s="13"/>
      <c r="H27" s="13">
        <v>5617</v>
      </c>
      <c r="I27" s="13">
        <v>6589</v>
      </c>
      <c r="J27" s="13"/>
      <c r="K27" s="13">
        <v>2451.6666666666702</v>
      </c>
      <c r="L27" s="13">
        <v>2775</v>
      </c>
      <c r="M27" s="6"/>
    </row>
    <row r="28" spans="1:13">
      <c r="A28" s="6"/>
      <c r="M28" s="6"/>
    </row>
    <row r="29" spans="1:13">
      <c r="A29" s="6" t="s">
        <v>16</v>
      </c>
      <c r="B29" s="13">
        <v>2043</v>
      </c>
      <c r="C29" s="13">
        <v>2035</v>
      </c>
      <c r="D29" s="13"/>
      <c r="E29" s="13">
        <v>4214</v>
      </c>
      <c r="F29" s="13">
        <v>4032</v>
      </c>
      <c r="G29" s="13"/>
      <c r="H29" s="13">
        <v>279</v>
      </c>
      <c r="I29" s="13">
        <v>287</v>
      </c>
      <c r="J29" s="13"/>
      <c r="K29" s="13">
        <v>299.33333333333297</v>
      </c>
      <c r="L29" s="13">
        <v>306</v>
      </c>
      <c r="M29" s="6"/>
    </row>
    <row r="30" spans="1:13">
      <c r="A30" s="6" t="s">
        <v>17</v>
      </c>
      <c r="B30" s="13">
        <v>2003.3333333333301</v>
      </c>
      <c r="C30" s="13">
        <v>1961</v>
      </c>
      <c r="D30" s="13"/>
      <c r="E30" s="13">
        <v>2295.3333333333298</v>
      </c>
      <c r="F30" s="13">
        <v>2242</v>
      </c>
      <c r="G30" s="13"/>
      <c r="H30" s="13">
        <v>1173.6666666666699</v>
      </c>
      <c r="I30" s="13">
        <v>1359</v>
      </c>
      <c r="J30" s="13"/>
      <c r="K30" s="13">
        <v>1037.6666666666699</v>
      </c>
      <c r="L30" s="13">
        <v>1238</v>
      </c>
      <c r="M30" s="6"/>
    </row>
    <row r="31" spans="1:13">
      <c r="A31" s="6" t="s">
        <v>18</v>
      </c>
      <c r="B31" s="13">
        <v>6249.3333333333303</v>
      </c>
      <c r="C31" s="13">
        <v>6105</v>
      </c>
      <c r="D31" s="13"/>
      <c r="E31" s="13">
        <v>5833</v>
      </c>
      <c r="F31" s="13">
        <v>5737</v>
      </c>
      <c r="G31" s="13"/>
      <c r="H31" s="13">
        <v>1352.3333333333301</v>
      </c>
      <c r="I31" s="13">
        <v>1498</v>
      </c>
      <c r="J31" s="13"/>
      <c r="K31" s="13">
        <v>1315.6666666666699</v>
      </c>
      <c r="L31" s="13">
        <v>1461</v>
      </c>
      <c r="M31" s="6"/>
    </row>
    <row r="32" spans="1:13">
      <c r="A32" s="6" t="s">
        <v>19</v>
      </c>
      <c r="B32" s="13">
        <v>2967.6666666666702</v>
      </c>
      <c r="C32" s="13">
        <v>2907</v>
      </c>
      <c r="D32" s="13"/>
      <c r="E32" s="13">
        <v>2876.3333333333298</v>
      </c>
      <c r="F32" s="13">
        <v>2824</v>
      </c>
      <c r="G32" s="13"/>
      <c r="H32" s="13">
        <v>519</v>
      </c>
      <c r="I32" s="13">
        <v>570</v>
      </c>
      <c r="J32" s="13"/>
      <c r="K32" s="13">
        <v>578</v>
      </c>
      <c r="L32" s="13">
        <v>639</v>
      </c>
      <c r="M32" s="6"/>
    </row>
    <row r="33" spans="1:13">
      <c r="A33" s="6" t="s">
        <v>20</v>
      </c>
      <c r="B33" s="13">
        <v>1821</v>
      </c>
      <c r="C33" s="13">
        <v>1772</v>
      </c>
      <c r="D33" s="13"/>
      <c r="E33" s="13">
        <v>2169.6666666666702</v>
      </c>
      <c r="F33" s="13">
        <v>2147</v>
      </c>
      <c r="G33" s="13"/>
      <c r="H33" s="13">
        <v>1025.6666666666699</v>
      </c>
      <c r="I33" s="13">
        <v>1208</v>
      </c>
      <c r="J33" s="13"/>
      <c r="K33" s="13">
        <v>925</v>
      </c>
      <c r="L33" s="13">
        <v>1088</v>
      </c>
      <c r="M33" s="6"/>
    </row>
    <row r="34" spans="1:13">
      <c r="A34" s="6" t="s">
        <v>21</v>
      </c>
      <c r="B34" s="13">
        <v>1049</v>
      </c>
      <c r="C34" s="13">
        <v>1049</v>
      </c>
      <c r="D34" s="13"/>
      <c r="E34" s="13">
        <v>1233.3333333333301</v>
      </c>
      <c r="F34" s="13">
        <v>1202</v>
      </c>
      <c r="G34" s="13"/>
      <c r="H34" s="13">
        <v>1694.6666666666699</v>
      </c>
      <c r="I34" s="13">
        <v>1969</v>
      </c>
      <c r="J34" s="13"/>
      <c r="K34" s="13">
        <v>1233.3333333333301</v>
      </c>
      <c r="L34" s="13">
        <v>1524</v>
      </c>
      <c r="M34" s="6"/>
    </row>
    <row r="35" spans="1:13">
      <c r="A35" s="6"/>
      <c r="M35" s="6"/>
    </row>
    <row r="36" spans="1:13">
      <c r="A36" s="6" t="s">
        <v>22</v>
      </c>
      <c r="B36" s="13">
        <v>6212.6666666666697</v>
      </c>
      <c r="C36" s="13">
        <v>5769</v>
      </c>
      <c r="D36" s="13"/>
      <c r="E36" s="13">
        <v>6967.3333333333303</v>
      </c>
      <c r="F36" s="13">
        <v>6453</v>
      </c>
      <c r="G36" s="13"/>
      <c r="H36" s="13">
        <v>857</v>
      </c>
      <c r="I36" s="13">
        <v>914</v>
      </c>
      <c r="J36" s="13"/>
      <c r="K36" s="13">
        <v>1301</v>
      </c>
      <c r="L36" s="13">
        <v>1429</v>
      </c>
      <c r="M36" s="6"/>
    </row>
    <row r="37" spans="1:13">
      <c r="A37" s="6" t="s">
        <v>23</v>
      </c>
      <c r="B37" s="13">
        <v>22902.666666666701</v>
      </c>
      <c r="C37" s="13">
        <v>22661</v>
      </c>
      <c r="D37" s="13"/>
      <c r="E37" s="13">
        <v>24525</v>
      </c>
      <c r="F37" s="13">
        <v>24189</v>
      </c>
      <c r="G37" s="13"/>
      <c r="H37" s="13">
        <v>6425.3333333333303</v>
      </c>
      <c r="I37" s="13">
        <v>7205</v>
      </c>
      <c r="J37" s="13"/>
      <c r="K37" s="13">
        <v>6482</v>
      </c>
      <c r="L37" s="13">
        <v>7270</v>
      </c>
      <c r="M37" s="6"/>
    </row>
    <row r="38" spans="1:13">
      <c r="A38" s="6" t="s">
        <v>24</v>
      </c>
      <c r="B38" s="13">
        <v>5988.6666666666697</v>
      </c>
      <c r="C38" s="13">
        <v>5970</v>
      </c>
      <c r="D38" s="13"/>
      <c r="E38" s="13">
        <v>4422.3333333333303</v>
      </c>
      <c r="F38" s="13">
        <v>4437</v>
      </c>
      <c r="G38" s="13"/>
      <c r="H38" s="13">
        <v>1131</v>
      </c>
      <c r="I38" s="13">
        <v>1350</v>
      </c>
      <c r="J38" s="13"/>
      <c r="K38" s="13">
        <v>965.66666666666697</v>
      </c>
      <c r="L38" s="13">
        <v>1158</v>
      </c>
      <c r="M38" s="6"/>
    </row>
    <row r="39" spans="1:13">
      <c r="A39" s="6" t="s">
        <v>25</v>
      </c>
      <c r="B39" s="13">
        <v>5616</v>
      </c>
      <c r="C39" s="13">
        <v>5582</v>
      </c>
      <c r="D39" s="13"/>
      <c r="E39" s="13">
        <v>4323.3333333333303</v>
      </c>
      <c r="F39" s="13">
        <v>4273</v>
      </c>
      <c r="G39" s="13"/>
      <c r="H39" s="13">
        <v>1419.3333333333301</v>
      </c>
      <c r="I39" s="13">
        <v>1513</v>
      </c>
      <c r="J39" s="13"/>
      <c r="K39" s="13">
        <v>1203.3333333333301</v>
      </c>
      <c r="L39" s="13">
        <v>1301</v>
      </c>
      <c r="M39" s="6"/>
    </row>
    <row r="40" spans="1:13">
      <c r="A40" s="6" t="s">
        <v>26</v>
      </c>
      <c r="B40" s="13">
        <v>6536.6666666666697</v>
      </c>
      <c r="C40" s="13">
        <v>6345</v>
      </c>
      <c r="D40" s="13"/>
      <c r="E40" s="13">
        <v>4442.3333333333303</v>
      </c>
      <c r="F40" s="13">
        <v>4329</v>
      </c>
      <c r="G40" s="13"/>
      <c r="H40" s="13">
        <v>2397.3333333333298</v>
      </c>
      <c r="I40" s="13">
        <v>2703</v>
      </c>
      <c r="J40" s="13"/>
      <c r="K40" s="13">
        <v>1971</v>
      </c>
      <c r="L40" s="13">
        <v>2308</v>
      </c>
      <c r="M40" s="6"/>
    </row>
    <row r="41" spans="1:13">
      <c r="A41" s="6" t="s">
        <v>27</v>
      </c>
      <c r="B41" s="13">
        <v>1236</v>
      </c>
      <c r="C41" s="13">
        <v>1241</v>
      </c>
      <c r="D41" s="13"/>
      <c r="E41" s="13">
        <v>2226.6666666666702</v>
      </c>
      <c r="F41" s="13">
        <v>2170</v>
      </c>
      <c r="G41" s="13"/>
      <c r="H41" s="13">
        <v>1270</v>
      </c>
      <c r="I41" s="13">
        <v>1471</v>
      </c>
      <c r="J41" s="13"/>
      <c r="K41" s="13">
        <v>1326</v>
      </c>
      <c r="L41" s="13">
        <v>1497</v>
      </c>
      <c r="M41" s="6"/>
    </row>
    <row r="42" spans="1:13">
      <c r="A42" s="6"/>
      <c r="M42" s="6"/>
    </row>
    <row r="43" spans="1:13">
      <c r="A43" s="6" t="s">
        <v>28</v>
      </c>
      <c r="B43" s="13">
        <v>2453</v>
      </c>
      <c r="C43" s="13">
        <v>2378</v>
      </c>
      <c r="D43" s="13"/>
      <c r="E43" s="13">
        <v>2345.6666666666702</v>
      </c>
      <c r="F43" s="13">
        <v>2289</v>
      </c>
      <c r="G43" s="13"/>
      <c r="H43" s="13">
        <v>563.33333333333303</v>
      </c>
      <c r="I43" s="13">
        <v>651</v>
      </c>
      <c r="J43" s="13"/>
      <c r="K43" s="13">
        <v>505</v>
      </c>
      <c r="L43" s="13">
        <v>608</v>
      </c>
      <c r="M43" s="6"/>
    </row>
    <row r="44" spans="1:13">
      <c r="A44" s="6" t="s">
        <v>29</v>
      </c>
      <c r="B44" s="13">
        <v>4596.6666666666697</v>
      </c>
      <c r="C44" s="13">
        <v>4518</v>
      </c>
      <c r="D44" s="13"/>
      <c r="E44" s="13">
        <v>1969</v>
      </c>
      <c r="F44" s="13">
        <v>1939</v>
      </c>
      <c r="G44" s="13"/>
      <c r="H44" s="13">
        <v>2408.6666666666702</v>
      </c>
      <c r="I44" s="13">
        <v>2561</v>
      </c>
      <c r="J44" s="13"/>
      <c r="K44" s="13">
        <v>801</v>
      </c>
      <c r="L44" s="13">
        <v>901</v>
      </c>
      <c r="M44" s="6"/>
    </row>
    <row r="45" spans="1:13">
      <c r="A45" s="6" t="s">
        <v>30</v>
      </c>
      <c r="B45" s="13">
        <v>4581</v>
      </c>
      <c r="C45" s="13">
        <v>4641</v>
      </c>
      <c r="D45" s="13"/>
      <c r="E45" s="13">
        <v>3592.6666666666702</v>
      </c>
      <c r="F45" s="13">
        <v>3502</v>
      </c>
      <c r="G45" s="13"/>
      <c r="H45" s="13">
        <v>9399.6666666666697</v>
      </c>
      <c r="I45" s="13">
        <v>10544</v>
      </c>
      <c r="J45" s="13"/>
      <c r="K45" s="13">
        <v>2800.3333333333298</v>
      </c>
      <c r="L45" s="13">
        <v>3079</v>
      </c>
      <c r="M45" s="6"/>
    </row>
    <row r="46" spans="1:13">
      <c r="A46" s="6" t="s">
        <v>31</v>
      </c>
      <c r="B46" s="13">
        <v>16323.333333333299</v>
      </c>
      <c r="C46" s="13">
        <v>16191</v>
      </c>
      <c r="D46" s="13"/>
      <c r="E46" s="13">
        <v>11020</v>
      </c>
      <c r="F46" s="13">
        <v>10962</v>
      </c>
      <c r="G46" s="13"/>
      <c r="H46" s="13">
        <v>1823.6666666666699</v>
      </c>
      <c r="I46" s="13">
        <v>2003</v>
      </c>
      <c r="J46" s="13"/>
      <c r="K46" s="13">
        <v>2086</v>
      </c>
      <c r="L46" s="13">
        <v>2259</v>
      </c>
      <c r="M46" s="6"/>
    </row>
    <row r="47" spans="1:13">
      <c r="A47" s="6" t="s">
        <v>32</v>
      </c>
      <c r="B47" s="13">
        <v>2573.3333333333298</v>
      </c>
      <c r="C47" s="13">
        <v>2667</v>
      </c>
      <c r="D47" s="13"/>
      <c r="E47" s="13">
        <v>2140</v>
      </c>
      <c r="F47" s="13">
        <v>2195</v>
      </c>
      <c r="G47" s="13"/>
      <c r="H47" s="13">
        <v>7280</v>
      </c>
      <c r="I47" s="13">
        <v>7628</v>
      </c>
      <c r="J47" s="13"/>
      <c r="K47" s="13">
        <v>1874.6666666666699</v>
      </c>
      <c r="L47" s="13">
        <v>1981</v>
      </c>
      <c r="M47" s="6"/>
    </row>
    <row r="48" spans="1:13">
      <c r="A48" s="6" t="s">
        <v>33</v>
      </c>
      <c r="B48" s="13">
        <v>4285</v>
      </c>
      <c r="C48" s="13">
        <v>4213</v>
      </c>
      <c r="D48" s="13"/>
      <c r="E48" s="13">
        <v>3865.3333333333298</v>
      </c>
      <c r="F48" s="13">
        <v>3819</v>
      </c>
      <c r="G48" s="13"/>
      <c r="H48" s="13">
        <v>763.33333333333303</v>
      </c>
      <c r="I48" s="13">
        <v>852</v>
      </c>
      <c r="J48" s="13"/>
      <c r="K48" s="13">
        <v>833.33333333333303</v>
      </c>
      <c r="L48" s="13">
        <v>907</v>
      </c>
      <c r="M48" s="6"/>
    </row>
    <row r="49" spans="1:13">
      <c r="A49" s="6"/>
      <c r="M49" s="6"/>
    </row>
    <row r="50" spans="1:13">
      <c r="A50" s="6" t="s">
        <v>34</v>
      </c>
      <c r="B50" s="13">
        <v>4458.6666666666697</v>
      </c>
      <c r="C50" s="13">
        <v>4348</v>
      </c>
      <c r="D50" s="13"/>
      <c r="E50" s="13">
        <v>4346.3333333333303</v>
      </c>
      <c r="F50" s="13">
        <v>4278</v>
      </c>
      <c r="G50" s="13"/>
      <c r="H50" s="13">
        <v>1949</v>
      </c>
      <c r="I50" s="13">
        <v>2254</v>
      </c>
      <c r="J50" s="13"/>
      <c r="K50" s="13">
        <v>2114.6666666666702</v>
      </c>
      <c r="L50" s="13">
        <v>2419</v>
      </c>
      <c r="M50" s="6"/>
    </row>
    <row r="51" spans="1:13">
      <c r="A51" s="6" t="s">
        <v>35</v>
      </c>
      <c r="B51" s="13">
        <v>22022.666666666701</v>
      </c>
      <c r="C51" s="13">
        <v>21869</v>
      </c>
      <c r="D51" s="13"/>
      <c r="E51" s="13">
        <v>27357</v>
      </c>
      <c r="F51" s="13">
        <v>26881</v>
      </c>
      <c r="G51" s="13"/>
      <c r="H51" s="13">
        <v>3459.6666666666702</v>
      </c>
      <c r="I51" s="13">
        <v>3940</v>
      </c>
      <c r="J51" s="13"/>
      <c r="K51" s="13">
        <v>3996.6666666666702</v>
      </c>
      <c r="L51" s="13">
        <v>4518</v>
      </c>
      <c r="M51" s="6"/>
    </row>
    <row r="52" spans="1:13">
      <c r="A52" s="6" t="s">
        <v>36</v>
      </c>
      <c r="B52" s="13">
        <v>1526.6666666666699</v>
      </c>
      <c r="C52" s="13">
        <v>1466</v>
      </c>
      <c r="D52" s="13"/>
      <c r="E52" s="13">
        <v>2026.6666666666699</v>
      </c>
      <c r="F52" s="13">
        <v>1919</v>
      </c>
      <c r="G52" s="13"/>
      <c r="H52" s="13">
        <v>1180</v>
      </c>
      <c r="I52" s="13">
        <v>1346</v>
      </c>
      <c r="J52" s="13"/>
      <c r="K52" s="13">
        <v>1301</v>
      </c>
      <c r="L52" s="13">
        <v>1480</v>
      </c>
      <c r="M52" s="6"/>
    </row>
    <row r="53" spans="1:13">
      <c r="A53" s="6" t="s">
        <v>37</v>
      </c>
      <c r="B53" s="13">
        <v>29945.333333333299</v>
      </c>
      <c r="C53" s="13">
        <v>28170</v>
      </c>
      <c r="D53" s="13"/>
      <c r="E53" s="13">
        <v>30929.333333333299</v>
      </c>
      <c r="F53" s="13">
        <v>29000</v>
      </c>
      <c r="G53" s="13"/>
      <c r="H53" s="13">
        <v>236.666666666667</v>
      </c>
      <c r="I53" s="13">
        <v>245</v>
      </c>
      <c r="J53" s="13"/>
      <c r="K53" s="13">
        <v>669.66666666666697</v>
      </c>
      <c r="L53" s="13">
        <v>702</v>
      </c>
      <c r="M53" s="6"/>
    </row>
    <row r="54" spans="1:13">
      <c r="A54" s="6" t="s">
        <v>38</v>
      </c>
      <c r="B54" s="13">
        <v>8443</v>
      </c>
      <c r="C54" s="13">
        <v>8143</v>
      </c>
      <c r="D54" s="13"/>
      <c r="E54" s="13">
        <v>8576</v>
      </c>
      <c r="F54" s="13">
        <v>8262</v>
      </c>
      <c r="G54" s="13"/>
      <c r="H54" s="13">
        <v>1824</v>
      </c>
      <c r="I54" s="13">
        <v>2135</v>
      </c>
      <c r="J54" s="13"/>
      <c r="K54" s="13">
        <v>1897.3333333333301</v>
      </c>
      <c r="L54" s="13">
        <v>2196</v>
      </c>
      <c r="M54" s="6"/>
    </row>
    <row r="55" spans="1:13">
      <c r="A55" s="6" t="s">
        <v>39</v>
      </c>
      <c r="B55" s="13">
        <v>10234.666666666701</v>
      </c>
      <c r="C55" s="13">
        <v>10054</v>
      </c>
      <c r="D55" s="13"/>
      <c r="E55" s="13">
        <v>11092</v>
      </c>
      <c r="F55" s="13">
        <v>10918</v>
      </c>
      <c r="G55" s="13"/>
      <c r="H55" s="13">
        <v>6194.3333333333303</v>
      </c>
      <c r="I55" s="13">
        <v>6960</v>
      </c>
      <c r="J55" s="13"/>
      <c r="K55" s="13">
        <v>5796.6666666666697</v>
      </c>
      <c r="L55" s="13">
        <v>6499</v>
      </c>
      <c r="M55" s="6"/>
    </row>
    <row r="56" spans="1:13">
      <c r="A56" s="6"/>
      <c r="M56" s="6"/>
    </row>
    <row r="57" spans="1:13">
      <c r="A57" s="6" t="s">
        <v>40</v>
      </c>
      <c r="B57" s="13">
        <v>17443</v>
      </c>
      <c r="C57" s="13">
        <v>17340</v>
      </c>
      <c r="D57" s="13"/>
      <c r="E57" s="13">
        <v>21352</v>
      </c>
      <c r="F57" s="13">
        <v>20956</v>
      </c>
      <c r="G57" s="13"/>
      <c r="H57" s="13">
        <v>4294.3333333333303</v>
      </c>
      <c r="I57" s="13">
        <v>4657</v>
      </c>
      <c r="J57" s="13"/>
      <c r="K57" s="13">
        <v>5071.6666666666697</v>
      </c>
      <c r="L57" s="13">
        <v>5410</v>
      </c>
      <c r="M57" s="6"/>
    </row>
    <row r="58" spans="1:13">
      <c r="A58" s="6" t="s">
        <v>41</v>
      </c>
      <c r="B58" s="13">
        <v>8958</v>
      </c>
      <c r="C58" s="13">
        <v>8852</v>
      </c>
      <c r="D58" s="13"/>
      <c r="E58" s="13">
        <v>7509.6666666666697</v>
      </c>
      <c r="F58" s="13">
        <v>7449</v>
      </c>
      <c r="G58" s="13"/>
      <c r="H58" s="13">
        <v>1071</v>
      </c>
      <c r="I58" s="13">
        <v>1180</v>
      </c>
      <c r="J58" s="13"/>
      <c r="K58" s="13">
        <v>1239</v>
      </c>
      <c r="L58" s="13">
        <v>1354</v>
      </c>
      <c r="M58" s="6"/>
    </row>
    <row r="59" spans="1:13">
      <c r="A59" s="6" t="s">
        <v>42</v>
      </c>
      <c r="B59" s="13">
        <v>8584.6666666666697</v>
      </c>
      <c r="C59" s="13">
        <v>8075</v>
      </c>
      <c r="D59" s="13"/>
      <c r="E59" s="13">
        <v>9029.3333333333303</v>
      </c>
      <c r="F59" s="13">
        <v>8488</v>
      </c>
      <c r="G59" s="13"/>
      <c r="H59" s="13">
        <v>1379.6666666666699</v>
      </c>
      <c r="I59" s="13">
        <v>1321</v>
      </c>
      <c r="J59" s="13"/>
      <c r="K59" s="13">
        <v>1664.3333333333301</v>
      </c>
      <c r="L59" s="13">
        <v>1672</v>
      </c>
      <c r="M59" s="6"/>
    </row>
    <row r="60" spans="1:13">
      <c r="A60" s="6" t="s">
        <v>43</v>
      </c>
      <c r="B60" s="13">
        <v>2465.6666666666702</v>
      </c>
      <c r="C60" s="13">
        <v>2342</v>
      </c>
      <c r="D60" s="13"/>
      <c r="E60" s="13">
        <v>2127.6666666666702</v>
      </c>
      <c r="F60" s="13">
        <v>2010</v>
      </c>
      <c r="G60" s="13"/>
      <c r="H60" s="13">
        <v>617.66666666666697</v>
      </c>
      <c r="I60" s="13">
        <v>747</v>
      </c>
      <c r="J60" s="13"/>
      <c r="K60" s="13">
        <v>606.66666666666697</v>
      </c>
      <c r="L60" s="13">
        <v>754</v>
      </c>
      <c r="M60" s="6"/>
    </row>
    <row r="61" spans="1:13">
      <c r="A61" s="6" t="s">
        <v>44</v>
      </c>
      <c r="B61" s="13">
        <v>11694.666666666701</v>
      </c>
      <c r="C61" s="13">
        <v>11146</v>
      </c>
      <c r="D61" s="13"/>
      <c r="E61" s="13">
        <v>9122.3333333333303</v>
      </c>
      <c r="F61" s="13">
        <v>8882</v>
      </c>
      <c r="G61" s="13"/>
      <c r="H61" s="13">
        <v>5460</v>
      </c>
      <c r="I61" s="13">
        <v>6089</v>
      </c>
      <c r="J61" s="13"/>
      <c r="K61" s="13">
        <v>3346.3333333333298</v>
      </c>
      <c r="L61" s="13">
        <v>3913</v>
      </c>
      <c r="M61" s="6"/>
    </row>
    <row r="62" spans="1:13">
      <c r="A62" s="6" t="s">
        <v>45</v>
      </c>
      <c r="B62" s="13">
        <v>3060.6666666666702</v>
      </c>
      <c r="C62" s="13">
        <v>2908</v>
      </c>
      <c r="D62" s="13"/>
      <c r="E62" s="13">
        <v>2543</v>
      </c>
      <c r="F62" s="13">
        <v>2432</v>
      </c>
      <c r="G62" s="13"/>
      <c r="H62" s="13">
        <v>1203.6666666666699</v>
      </c>
      <c r="I62" s="13">
        <v>1397</v>
      </c>
      <c r="J62" s="13"/>
      <c r="K62" s="13">
        <v>1163.6666666666699</v>
      </c>
      <c r="L62" s="13">
        <v>1340</v>
      </c>
      <c r="M62" s="6"/>
    </row>
    <row r="63" spans="1:13">
      <c r="A63" s="6"/>
      <c r="M63" s="6"/>
    </row>
    <row r="64" spans="1:13">
      <c r="A64" s="6" t="s">
        <v>46</v>
      </c>
      <c r="B64" s="13">
        <v>2773</v>
      </c>
      <c r="C64" s="13">
        <v>2731</v>
      </c>
      <c r="D64" s="13"/>
      <c r="E64" s="13">
        <v>3000.6666666666702</v>
      </c>
      <c r="F64" s="13">
        <v>2918</v>
      </c>
      <c r="G64" s="13"/>
      <c r="H64" s="13">
        <v>166.333333333333</v>
      </c>
      <c r="I64" s="13">
        <v>165</v>
      </c>
      <c r="J64" s="13"/>
      <c r="K64" s="13">
        <v>410.66666666666703</v>
      </c>
      <c r="L64" s="13">
        <v>418</v>
      </c>
      <c r="M64" s="6"/>
    </row>
    <row r="65" spans="1:13">
      <c r="A65" s="6" t="s">
        <v>47</v>
      </c>
      <c r="B65" s="13">
        <v>4525.6666666666697</v>
      </c>
      <c r="C65" s="13">
        <v>4455</v>
      </c>
      <c r="D65" s="13"/>
      <c r="E65" s="13">
        <v>5860.6666666666697</v>
      </c>
      <c r="F65" s="13">
        <v>5709</v>
      </c>
      <c r="G65" s="13"/>
      <c r="H65" s="13">
        <v>1317.6666666666699</v>
      </c>
      <c r="I65" s="13">
        <v>1532</v>
      </c>
      <c r="J65" s="13"/>
      <c r="K65" s="13">
        <v>1440.6666666666699</v>
      </c>
      <c r="L65" s="13">
        <v>1627</v>
      </c>
      <c r="M65" s="6"/>
    </row>
    <row r="66" spans="1:13">
      <c r="A66" s="6" t="s">
        <v>48</v>
      </c>
      <c r="B66" s="13">
        <v>4442.3333333333303</v>
      </c>
      <c r="C66" s="13">
        <v>4169</v>
      </c>
      <c r="D66" s="13"/>
      <c r="E66" s="13">
        <v>4339.3333333333303</v>
      </c>
      <c r="F66" s="13">
        <v>4101</v>
      </c>
      <c r="G66" s="13"/>
      <c r="H66" s="13">
        <v>134.333333333333</v>
      </c>
      <c r="I66" s="13">
        <v>129</v>
      </c>
      <c r="J66" s="13"/>
      <c r="K66" s="13">
        <v>357.66666666666703</v>
      </c>
      <c r="L66" s="13">
        <v>351</v>
      </c>
      <c r="M66" s="6"/>
    </row>
    <row r="67" spans="1:13">
      <c r="A67" s="6" t="s">
        <v>49</v>
      </c>
      <c r="B67" s="13">
        <v>9833.6666666666697</v>
      </c>
      <c r="C67" s="13">
        <v>12165</v>
      </c>
      <c r="D67" s="13"/>
      <c r="E67" s="13">
        <v>8549.3333333333303</v>
      </c>
      <c r="F67" s="13">
        <v>10290</v>
      </c>
      <c r="G67" s="13"/>
      <c r="H67" s="13">
        <v>2739</v>
      </c>
      <c r="I67" s="13">
        <v>3072</v>
      </c>
      <c r="J67" s="13"/>
      <c r="K67" s="13">
        <v>2630.3333333333298</v>
      </c>
      <c r="L67" s="13">
        <v>2924</v>
      </c>
      <c r="M67" s="6"/>
    </row>
    <row r="68" spans="1:13">
      <c r="A68" s="6" t="s">
        <v>50</v>
      </c>
      <c r="B68" s="13">
        <v>13918.666666666701</v>
      </c>
      <c r="C68" s="13">
        <v>13754</v>
      </c>
      <c r="D68" s="13"/>
      <c r="E68" s="13">
        <v>13274.333333333299</v>
      </c>
      <c r="F68" s="13">
        <v>13123</v>
      </c>
      <c r="G68" s="13"/>
      <c r="H68" s="13">
        <v>3132.3333333333298</v>
      </c>
      <c r="I68" s="13">
        <v>3656</v>
      </c>
      <c r="J68" s="13"/>
      <c r="K68" s="13">
        <v>3217.6666666666702</v>
      </c>
      <c r="L68" s="13">
        <v>3811</v>
      </c>
      <c r="M68" s="6"/>
    </row>
    <row r="69" spans="1:13">
      <c r="A69" s="6" t="s">
        <v>51</v>
      </c>
      <c r="B69" s="13">
        <v>4068.6666666666702</v>
      </c>
      <c r="C69" s="13">
        <v>3925</v>
      </c>
      <c r="D69" s="13"/>
      <c r="E69" s="13">
        <v>5848.6666666666697</v>
      </c>
      <c r="F69" s="13">
        <v>5658</v>
      </c>
      <c r="G69" s="13"/>
      <c r="H69" s="13">
        <v>847</v>
      </c>
      <c r="I69" s="13">
        <v>927</v>
      </c>
      <c r="J69" s="13"/>
      <c r="K69" s="13">
        <v>1182.6666666666699</v>
      </c>
      <c r="L69" s="13">
        <v>1287</v>
      </c>
      <c r="M69" s="6"/>
    </row>
    <row r="70" spans="1:13">
      <c r="A70" s="6"/>
      <c r="M70" s="6"/>
    </row>
    <row r="71" spans="1:13">
      <c r="A71" s="6" t="s">
        <v>52</v>
      </c>
      <c r="B71" s="13">
        <v>857</v>
      </c>
      <c r="C71" s="13">
        <v>829</v>
      </c>
      <c r="D71" s="13"/>
      <c r="E71" s="13">
        <v>1116</v>
      </c>
      <c r="F71" s="13">
        <v>1079</v>
      </c>
      <c r="G71" s="13"/>
      <c r="H71" s="13">
        <v>903.66666666666697</v>
      </c>
      <c r="I71" s="13">
        <v>1055</v>
      </c>
      <c r="J71" s="13"/>
      <c r="K71" s="13">
        <v>749.33333333333303</v>
      </c>
      <c r="L71" s="13">
        <v>911</v>
      </c>
      <c r="M71" s="6"/>
    </row>
    <row r="72" spans="1:13">
      <c r="A72" s="6" t="s">
        <v>53</v>
      </c>
      <c r="B72" s="13">
        <v>3692</v>
      </c>
      <c r="C72" s="13">
        <v>3475</v>
      </c>
      <c r="D72" s="13"/>
      <c r="E72" s="13">
        <v>1627.3333333333301</v>
      </c>
      <c r="F72" s="13">
        <v>1597</v>
      </c>
      <c r="G72" s="13"/>
      <c r="H72" s="13">
        <v>304.66666666666703</v>
      </c>
      <c r="I72" s="13">
        <v>343</v>
      </c>
      <c r="J72" s="13"/>
      <c r="K72" s="13">
        <v>267.33333333333297</v>
      </c>
      <c r="L72" s="13">
        <v>311</v>
      </c>
      <c r="M72" s="6"/>
    </row>
    <row r="73" spans="1:13">
      <c r="A73" s="6" t="s">
        <v>54</v>
      </c>
      <c r="B73" s="13">
        <v>3631.6666666666702</v>
      </c>
      <c r="C73" s="13">
        <v>3487</v>
      </c>
      <c r="D73" s="13"/>
      <c r="E73" s="13">
        <v>2844</v>
      </c>
      <c r="F73" s="13">
        <v>2739</v>
      </c>
      <c r="G73" s="13"/>
      <c r="H73" s="13">
        <v>390.33333333333297</v>
      </c>
      <c r="I73" s="13">
        <v>427</v>
      </c>
      <c r="J73" s="13"/>
      <c r="K73" s="13">
        <v>423</v>
      </c>
      <c r="L73" s="13">
        <v>467</v>
      </c>
      <c r="M73" s="6"/>
    </row>
    <row r="74" spans="1:13">
      <c r="A74" s="6" t="s">
        <v>55</v>
      </c>
      <c r="B74" s="13">
        <v>7618</v>
      </c>
      <c r="C74" s="13">
        <v>5096</v>
      </c>
      <c r="D74" s="13"/>
      <c r="E74" s="13">
        <v>6957.6666666666697</v>
      </c>
      <c r="F74" s="13">
        <v>5033</v>
      </c>
      <c r="G74" s="13"/>
      <c r="H74" s="13">
        <v>768</v>
      </c>
      <c r="I74" s="13">
        <v>955</v>
      </c>
      <c r="J74" s="13"/>
      <c r="K74" s="13">
        <v>789.66666666666697</v>
      </c>
      <c r="L74" s="13">
        <v>987</v>
      </c>
      <c r="M74" s="6"/>
    </row>
    <row r="75" spans="1:13">
      <c r="A75" s="6" t="s">
        <v>56</v>
      </c>
      <c r="B75" s="13">
        <v>72378.666666666701</v>
      </c>
      <c r="C75" s="13">
        <v>68966</v>
      </c>
      <c r="D75" s="13"/>
      <c r="E75" s="13">
        <v>67098</v>
      </c>
      <c r="F75" s="13">
        <v>64026</v>
      </c>
      <c r="G75" s="13"/>
      <c r="H75" s="13">
        <v>885</v>
      </c>
      <c r="I75" s="13">
        <v>936</v>
      </c>
      <c r="J75" s="13"/>
      <c r="K75" s="13">
        <v>1795.6666666666699</v>
      </c>
      <c r="L75" s="13">
        <v>1968</v>
      </c>
      <c r="M75" s="6"/>
    </row>
    <row r="76" spans="1:13">
      <c r="A76" s="6" t="s">
        <v>57</v>
      </c>
      <c r="B76" s="13">
        <v>4013.6666666666702</v>
      </c>
      <c r="C76" s="13">
        <v>3662</v>
      </c>
      <c r="D76" s="13"/>
      <c r="E76" s="13">
        <v>3181.3333333333298</v>
      </c>
      <c r="F76" s="13">
        <v>3019</v>
      </c>
      <c r="G76" s="13"/>
      <c r="H76" s="13">
        <v>995.66666666666697</v>
      </c>
      <c r="I76" s="13">
        <v>1068</v>
      </c>
      <c r="J76" s="13"/>
      <c r="K76" s="13">
        <v>837</v>
      </c>
      <c r="L76" s="13">
        <v>961</v>
      </c>
      <c r="M76" s="6"/>
    </row>
    <row r="77" spans="1:13">
      <c r="A77" s="6"/>
      <c r="M77" s="6"/>
    </row>
    <row r="78" spans="1:13">
      <c r="A78" s="6" t="s">
        <v>58</v>
      </c>
      <c r="B78" s="13">
        <v>1691</v>
      </c>
      <c r="C78" s="13">
        <v>1636</v>
      </c>
      <c r="D78" s="13"/>
      <c r="E78" s="13">
        <v>2407.6666666666702</v>
      </c>
      <c r="F78" s="13">
        <v>2289</v>
      </c>
      <c r="G78" s="13"/>
      <c r="H78" s="13">
        <v>476.66666666666703</v>
      </c>
      <c r="I78" s="13">
        <v>608</v>
      </c>
      <c r="J78" s="13"/>
      <c r="K78" s="13">
        <v>465.66666666666703</v>
      </c>
      <c r="L78" s="13">
        <v>585</v>
      </c>
      <c r="M78" s="6"/>
    </row>
    <row r="79" spans="1:13">
      <c r="A79" s="6" t="s">
        <v>59</v>
      </c>
      <c r="B79" s="13">
        <v>4157.6666666666697</v>
      </c>
      <c r="C79" s="13">
        <v>4008</v>
      </c>
      <c r="D79" s="13"/>
      <c r="E79" s="13">
        <v>3532.3333333333298</v>
      </c>
      <c r="F79" s="13">
        <v>3450</v>
      </c>
      <c r="G79" s="13"/>
      <c r="H79" s="13">
        <v>579</v>
      </c>
      <c r="I79" s="13">
        <v>627</v>
      </c>
      <c r="J79" s="13"/>
      <c r="K79" s="13">
        <v>605</v>
      </c>
      <c r="L79" s="13">
        <v>649</v>
      </c>
      <c r="M79" s="6"/>
    </row>
    <row r="80" spans="1:13">
      <c r="A80" s="6" t="s">
        <v>60</v>
      </c>
      <c r="B80" s="13">
        <v>5229</v>
      </c>
      <c r="C80" s="13">
        <v>4898</v>
      </c>
      <c r="D80" s="13"/>
      <c r="E80" s="13">
        <v>5526</v>
      </c>
      <c r="F80" s="13">
        <v>5179</v>
      </c>
      <c r="G80" s="13"/>
      <c r="H80" s="13">
        <v>1058.6666666666699</v>
      </c>
      <c r="I80" s="13">
        <v>1079</v>
      </c>
      <c r="J80" s="13"/>
      <c r="K80" s="13">
        <v>1480.3333333333301</v>
      </c>
      <c r="L80" s="13">
        <v>1607</v>
      </c>
      <c r="M80" s="6"/>
    </row>
    <row r="81" spans="1:13">
      <c r="A81" s="6" t="s">
        <v>61</v>
      </c>
      <c r="B81" s="13">
        <v>12561</v>
      </c>
      <c r="C81" s="13">
        <v>12392</v>
      </c>
      <c r="D81" s="13"/>
      <c r="E81" s="13">
        <v>7297.6666666666697</v>
      </c>
      <c r="F81" s="13">
        <v>7113</v>
      </c>
      <c r="G81" s="13"/>
      <c r="H81" s="13">
        <v>2711</v>
      </c>
      <c r="I81" s="13">
        <v>2978</v>
      </c>
      <c r="J81" s="13"/>
      <c r="K81" s="13">
        <v>1748.3333333333301</v>
      </c>
      <c r="L81" s="13">
        <v>1925</v>
      </c>
      <c r="M81" s="6"/>
    </row>
    <row r="82" spans="1:13">
      <c r="A82" s="6" t="s">
        <v>62</v>
      </c>
      <c r="B82" s="13">
        <v>3377</v>
      </c>
      <c r="C82" s="13">
        <v>3215</v>
      </c>
      <c r="D82" s="13"/>
      <c r="E82" s="13">
        <v>3487.3333333333298</v>
      </c>
      <c r="F82" s="13">
        <v>3330</v>
      </c>
      <c r="G82" s="13"/>
      <c r="H82" s="13">
        <v>1515</v>
      </c>
      <c r="I82" s="13">
        <v>1960</v>
      </c>
      <c r="J82" s="13"/>
      <c r="K82" s="13">
        <v>1423.3333333333301</v>
      </c>
      <c r="L82" s="13">
        <v>1847</v>
      </c>
      <c r="M82" s="6"/>
    </row>
    <row r="83" spans="1:13">
      <c r="A83" s="6" t="s">
        <v>63</v>
      </c>
      <c r="B83" s="13">
        <v>7429.3333333333303</v>
      </c>
      <c r="C83" s="13">
        <v>7239</v>
      </c>
      <c r="D83" s="13"/>
      <c r="E83" s="13">
        <v>6712</v>
      </c>
      <c r="F83" s="13">
        <v>6602</v>
      </c>
      <c r="G83" s="13"/>
      <c r="H83" s="13">
        <v>2295.6666666666702</v>
      </c>
      <c r="I83" s="13">
        <v>2653</v>
      </c>
      <c r="J83" s="13"/>
      <c r="K83" s="13">
        <v>2370.6666666666702</v>
      </c>
      <c r="L83" s="13">
        <v>2758</v>
      </c>
      <c r="M83" s="6"/>
    </row>
    <row r="84" spans="1:13">
      <c r="A84" s="6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6"/>
    </row>
    <row r="85" spans="1:13">
      <c r="A85" s="6" t="s">
        <v>64</v>
      </c>
      <c r="B85" s="13">
        <v>11013.333333333299</v>
      </c>
      <c r="C85" s="13">
        <v>10588</v>
      </c>
      <c r="D85" s="13"/>
      <c r="E85" s="13">
        <v>11889</v>
      </c>
      <c r="F85" s="13">
        <v>11442</v>
      </c>
      <c r="G85" s="13"/>
      <c r="H85" s="13">
        <v>182.666666666667</v>
      </c>
      <c r="I85" s="13">
        <v>182</v>
      </c>
      <c r="J85" s="13"/>
      <c r="K85" s="13">
        <v>575.66666666666697</v>
      </c>
      <c r="L85" s="13">
        <v>617</v>
      </c>
      <c r="M85" s="6"/>
    </row>
    <row r="86" spans="1:13">
      <c r="A86" s="6" t="s">
        <v>65</v>
      </c>
      <c r="B86" s="13">
        <v>2156</v>
      </c>
      <c r="C86" s="13">
        <v>2064</v>
      </c>
      <c r="D86" s="13"/>
      <c r="E86" s="13">
        <v>1699.3333333333301</v>
      </c>
      <c r="F86" s="13">
        <v>1672</v>
      </c>
      <c r="G86" s="13"/>
      <c r="H86" s="13">
        <v>1688.3333333333301</v>
      </c>
      <c r="I86" s="13">
        <v>1837</v>
      </c>
      <c r="J86" s="13"/>
      <c r="K86" s="13">
        <v>1556.6666666666699</v>
      </c>
      <c r="L86" s="13">
        <v>1724</v>
      </c>
      <c r="M86" s="6"/>
    </row>
    <row r="87" spans="1:13">
      <c r="A87" s="6" t="s">
        <v>66</v>
      </c>
      <c r="B87" s="13">
        <v>4232.6666666666697</v>
      </c>
      <c r="C87" s="13">
        <v>4190</v>
      </c>
      <c r="D87" s="13"/>
      <c r="E87" s="13">
        <v>2522</v>
      </c>
      <c r="F87" s="13">
        <v>2486</v>
      </c>
      <c r="G87" s="13"/>
      <c r="H87" s="13">
        <v>207.666666666667</v>
      </c>
      <c r="I87" s="13">
        <v>219</v>
      </c>
      <c r="J87" s="13"/>
      <c r="K87" s="13">
        <v>251</v>
      </c>
      <c r="L87" s="13">
        <v>260</v>
      </c>
      <c r="M87" s="6"/>
    </row>
    <row r="88" spans="1:13">
      <c r="A88" s="6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6"/>
    </row>
    <row r="89" spans="1:13">
      <c r="A89" s="6" t="s">
        <v>67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6"/>
    </row>
    <row r="90" spans="1:13">
      <c r="A90" s="6" t="s">
        <v>77</v>
      </c>
      <c r="B90" s="13">
        <v>1727</v>
      </c>
      <c r="C90" s="13">
        <v>1629</v>
      </c>
      <c r="D90" s="13"/>
      <c r="E90" s="13">
        <v>13342.666666666701</v>
      </c>
      <c r="F90" s="13">
        <v>13481</v>
      </c>
      <c r="G90" s="13"/>
      <c r="H90" s="13">
        <v>32.3333333333333</v>
      </c>
      <c r="I90" s="13">
        <v>43</v>
      </c>
      <c r="J90" s="13"/>
      <c r="K90" s="13">
        <v>15701</v>
      </c>
      <c r="L90" s="13">
        <v>17231</v>
      </c>
      <c r="M90" s="6"/>
    </row>
    <row r="91" spans="1:13">
      <c r="A91" s="8"/>
      <c r="B91" s="15"/>
      <c r="C91" s="15"/>
      <c r="D91" s="15"/>
      <c r="E91" s="15"/>
      <c r="F91" s="15"/>
      <c r="G91" s="16"/>
      <c r="H91" s="15"/>
      <c r="I91" s="15"/>
      <c r="J91" s="15"/>
      <c r="K91" s="15"/>
      <c r="L91" s="15"/>
      <c r="M91" s="6"/>
    </row>
    <row r="92" spans="1:13">
      <c r="A92" s="6" t="s">
        <v>68</v>
      </c>
      <c r="B92" s="13"/>
      <c r="C92" s="13"/>
      <c r="D92" s="13"/>
      <c r="E92" s="13"/>
      <c r="F92" s="13"/>
      <c r="G92" s="14"/>
      <c r="H92" s="13"/>
      <c r="I92" s="13"/>
      <c r="J92" s="13"/>
      <c r="K92" s="13"/>
      <c r="L92" s="13"/>
      <c r="M92" s="6"/>
    </row>
    <row r="93" spans="1:13">
      <c r="A93" s="6"/>
      <c r="B93" s="13"/>
      <c r="C93" s="13"/>
      <c r="D93" s="13"/>
      <c r="E93" s="13"/>
      <c r="F93" s="13"/>
      <c r="G93" s="14"/>
      <c r="H93" s="13"/>
      <c r="I93" s="13"/>
      <c r="J93" s="13"/>
      <c r="K93" s="13"/>
      <c r="L93" s="13"/>
      <c r="M93" s="6"/>
    </row>
    <row r="94" spans="1:13">
      <c r="A94" s="6"/>
      <c r="B94" s="13"/>
      <c r="C94" s="13"/>
      <c r="D94" s="13"/>
      <c r="E94" s="13"/>
      <c r="F94" s="13"/>
      <c r="G94" s="14"/>
      <c r="H94" s="13"/>
      <c r="I94" s="13"/>
      <c r="J94" s="13"/>
      <c r="K94" s="13"/>
      <c r="L94" s="13"/>
      <c r="M94" s="6"/>
    </row>
    <row r="95" spans="1:13">
      <c r="A95" s="6" t="s">
        <v>69</v>
      </c>
      <c r="B95" s="13"/>
      <c r="C95" s="13"/>
      <c r="D95" s="13"/>
      <c r="E95" s="13"/>
      <c r="F95" s="13"/>
      <c r="G95" s="14"/>
      <c r="H95" s="13"/>
      <c r="I95" s="13"/>
      <c r="J95" s="13"/>
      <c r="K95" s="13"/>
      <c r="L95" s="13"/>
      <c r="M95" s="6"/>
    </row>
    <row r="96" spans="1:13">
      <c r="A96" s="6"/>
      <c r="B96" s="13"/>
      <c r="C96" s="13"/>
      <c r="D96" s="13"/>
      <c r="E96" s="13"/>
      <c r="F96" s="13"/>
      <c r="G96" s="14"/>
      <c r="H96" s="13"/>
      <c r="I96" s="13"/>
      <c r="J96" s="13"/>
      <c r="K96" s="13"/>
      <c r="L96" s="13"/>
      <c r="M96" s="6"/>
    </row>
    <row r="97" spans="1:13">
      <c r="A97" s="6"/>
      <c r="B97" s="13"/>
      <c r="C97" s="13"/>
      <c r="D97" s="13"/>
      <c r="E97" s="13"/>
      <c r="F97" s="13"/>
      <c r="G97" s="14"/>
      <c r="H97" s="13"/>
      <c r="I97" s="13"/>
      <c r="J97" s="13"/>
      <c r="K97" s="13"/>
      <c r="L97" s="13"/>
      <c r="M97" s="6"/>
    </row>
    <row r="98" spans="1:13">
      <c r="A98" s="6"/>
      <c r="B98" s="13"/>
      <c r="C98" s="13"/>
      <c r="D98" s="13"/>
      <c r="E98" s="13"/>
      <c r="F98" s="13"/>
      <c r="G98" s="14"/>
      <c r="H98" s="13"/>
      <c r="I98" s="13"/>
      <c r="J98" s="13"/>
      <c r="K98" s="13"/>
      <c r="L98" s="13"/>
      <c r="M98" s="6"/>
    </row>
    <row r="99" spans="1:13">
      <c r="A99" s="6"/>
      <c r="B99" s="13"/>
      <c r="C99" s="13"/>
      <c r="D99" s="13"/>
      <c r="E99" s="13"/>
      <c r="F99" s="13"/>
      <c r="G99" s="14"/>
      <c r="H99" s="13"/>
      <c r="I99" s="13"/>
      <c r="J99" s="13"/>
      <c r="K99" s="13"/>
      <c r="L99" s="13"/>
      <c r="M99" s="6"/>
    </row>
    <row r="100" spans="1:13">
      <c r="A100" s="6"/>
      <c r="B100" s="13"/>
      <c r="C100" s="13"/>
      <c r="D100" s="13"/>
      <c r="E100" s="13"/>
      <c r="F100" s="13"/>
      <c r="G100" s="14"/>
      <c r="H100" s="13"/>
      <c r="I100" s="13"/>
      <c r="J100" s="13"/>
      <c r="K100" s="13"/>
      <c r="L100" s="13"/>
      <c r="M100" s="6"/>
    </row>
    <row r="101" spans="1:13">
      <c r="A101" s="6"/>
      <c r="B101" s="13"/>
      <c r="C101" s="13"/>
      <c r="D101" s="13"/>
      <c r="E101" s="13"/>
      <c r="F101" s="13"/>
      <c r="G101" s="14"/>
      <c r="H101" s="13"/>
      <c r="I101" s="13"/>
      <c r="J101" s="13"/>
      <c r="K101" s="13"/>
      <c r="L101" s="13"/>
      <c r="M101" s="6"/>
    </row>
    <row r="102" spans="1:13">
      <c r="B102" s="2"/>
      <c r="C102" s="2"/>
      <c r="D102" s="2"/>
      <c r="E102" s="2"/>
      <c r="F102" s="2"/>
      <c r="G102" s="4"/>
      <c r="H102" s="2"/>
      <c r="I102" s="2"/>
      <c r="J102" s="2"/>
      <c r="K102" s="2"/>
      <c r="L102" s="2"/>
    </row>
    <row r="103" spans="1:13">
      <c r="B103" s="2"/>
      <c r="C103" s="2"/>
      <c r="D103" s="2"/>
      <c r="E103" s="2"/>
      <c r="F103" s="2"/>
      <c r="G103" s="4"/>
      <c r="H103" s="2"/>
      <c r="I103" s="2"/>
      <c r="J103" s="2"/>
      <c r="K103" s="2"/>
      <c r="L103" s="2"/>
    </row>
    <row r="104" spans="1:13">
      <c r="B104" s="2"/>
      <c r="C104" s="2"/>
      <c r="D104" s="2"/>
      <c r="E104" s="2"/>
      <c r="F104" s="2"/>
      <c r="G104" s="4"/>
      <c r="H104" s="2"/>
      <c r="I104" s="2"/>
      <c r="J104" s="2"/>
      <c r="K104" s="2"/>
      <c r="L104" s="2"/>
    </row>
    <row r="105" spans="1:13">
      <c r="B105" s="2"/>
      <c r="C105" s="2"/>
      <c r="D105" s="2"/>
      <c r="E105" s="2"/>
      <c r="F105" s="2"/>
      <c r="G105" s="4"/>
      <c r="H105" s="2"/>
      <c r="I105" s="2"/>
      <c r="J105" s="2"/>
      <c r="K105" s="2"/>
      <c r="L105" s="2"/>
    </row>
    <row r="106" spans="1:13">
      <c r="B106" s="2"/>
      <c r="C106" s="2"/>
      <c r="D106" s="2"/>
      <c r="E106" s="2"/>
      <c r="F106" s="2"/>
      <c r="G106" s="4"/>
      <c r="H106" s="2"/>
      <c r="I106" s="2"/>
      <c r="J106" s="2"/>
      <c r="K106" s="2"/>
      <c r="L106" s="2"/>
    </row>
    <row r="107" spans="1:13">
      <c r="B107" s="2"/>
      <c r="C107" s="2"/>
      <c r="D107" s="2"/>
      <c r="E107" s="2"/>
      <c r="F107" s="2"/>
      <c r="G107" s="4"/>
      <c r="H107" s="2"/>
      <c r="I107" s="2"/>
      <c r="J107" s="2"/>
      <c r="K107" s="2"/>
      <c r="L107" s="2"/>
    </row>
    <row r="108" spans="1:13">
      <c r="B108" s="2"/>
      <c r="C108" s="2"/>
      <c r="D108" s="2"/>
      <c r="E108" s="2"/>
      <c r="F108" s="2"/>
      <c r="G108" s="4"/>
      <c r="H108" s="2"/>
      <c r="I108" s="2"/>
      <c r="J108" s="2"/>
      <c r="K108" s="2"/>
      <c r="L108" s="2"/>
    </row>
    <row r="109" spans="1:13">
      <c r="B109" s="2"/>
      <c r="C109" s="2"/>
      <c r="D109" s="2"/>
      <c r="E109" s="2"/>
      <c r="F109" s="2"/>
      <c r="G109" s="4"/>
      <c r="H109" s="2"/>
      <c r="I109" s="2"/>
      <c r="J109" s="2"/>
      <c r="K109" s="2"/>
      <c r="L109" s="2"/>
    </row>
    <row r="110" spans="1:13">
      <c r="B110" s="2"/>
      <c r="C110" s="2"/>
      <c r="D110" s="2"/>
      <c r="E110" s="2"/>
      <c r="F110" s="2"/>
      <c r="G110" s="4"/>
      <c r="H110" s="2"/>
      <c r="I110" s="2"/>
      <c r="J110" s="2"/>
      <c r="K110" s="2"/>
      <c r="L110" s="2"/>
    </row>
    <row r="111" spans="1:13">
      <c r="B111" s="2"/>
      <c r="C111" s="2"/>
      <c r="D111" s="2"/>
      <c r="E111" s="2"/>
      <c r="F111" s="2"/>
      <c r="G111" s="4"/>
      <c r="H111" s="2"/>
      <c r="I111" s="2"/>
      <c r="J111" s="2"/>
      <c r="K111" s="2"/>
      <c r="L111" s="2"/>
    </row>
    <row r="112" spans="1:13">
      <c r="B112" s="2"/>
      <c r="C112" s="2"/>
      <c r="D112" s="2"/>
      <c r="E112" s="2"/>
      <c r="F112" s="2"/>
      <c r="G112" s="4"/>
      <c r="H112" s="2"/>
      <c r="I112" s="2"/>
      <c r="J112" s="2"/>
      <c r="K112" s="2"/>
      <c r="L112" s="2"/>
    </row>
    <row r="113" spans="2:12">
      <c r="B113" s="2"/>
      <c r="C113" s="2"/>
      <c r="D113" s="2"/>
      <c r="E113" s="2"/>
      <c r="F113" s="2"/>
      <c r="G113" s="4"/>
      <c r="H113" s="2"/>
      <c r="I113" s="2"/>
      <c r="J113" s="2"/>
      <c r="K113" s="2"/>
      <c r="L113" s="2"/>
    </row>
    <row r="114" spans="2:12">
      <c r="B114" s="2"/>
      <c r="C114" s="2"/>
      <c r="D114" s="2"/>
      <c r="E114" s="2"/>
      <c r="F114" s="2"/>
      <c r="G114" s="4"/>
      <c r="H114" s="2"/>
      <c r="I114" s="2"/>
      <c r="J114" s="2"/>
      <c r="K114" s="2"/>
      <c r="L114" s="2"/>
    </row>
    <row r="115" spans="2:12">
      <c r="B115" s="2"/>
      <c r="C115" s="2"/>
      <c r="D115" s="2"/>
      <c r="E115" s="2"/>
      <c r="F115" s="2"/>
      <c r="G115" s="4"/>
      <c r="H115" s="2"/>
      <c r="I115" s="2"/>
      <c r="J115" s="2"/>
      <c r="K115" s="2"/>
      <c r="L115" s="2"/>
    </row>
    <row r="116" spans="2:12">
      <c r="B116" s="2"/>
      <c r="C116" s="2"/>
      <c r="D116" s="2"/>
      <c r="E116" s="2"/>
      <c r="F116" s="2"/>
      <c r="G116" s="4"/>
      <c r="H116" s="2"/>
      <c r="I116" s="2"/>
      <c r="J116" s="2"/>
      <c r="K116" s="2"/>
      <c r="L116" s="2"/>
    </row>
    <row r="117" spans="2:12">
      <c r="B117" s="2"/>
      <c r="C117" s="2"/>
      <c r="D117" s="2"/>
      <c r="E117" s="2"/>
      <c r="F117" s="2"/>
      <c r="G117" s="4"/>
      <c r="H117" s="2"/>
      <c r="I117" s="2"/>
      <c r="J117" s="2"/>
      <c r="K117" s="2"/>
      <c r="L117" s="2"/>
    </row>
    <row r="118" spans="2:12">
      <c r="B118" s="2"/>
      <c r="C118" s="2"/>
      <c r="D118" s="2"/>
      <c r="E118" s="2"/>
      <c r="F118" s="2"/>
      <c r="G118" s="4"/>
      <c r="H118" s="2"/>
      <c r="I118" s="2"/>
      <c r="J118" s="2"/>
      <c r="K118" s="2"/>
      <c r="L118" s="2"/>
    </row>
    <row r="119" spans="2:12">
      <c r="B119" s="2"/>
      <c r="C119" s="2"/>
      <c r="D119" s="2"/>
      <c r="E119" s="2"/>
      <c r="F119" s="2"/>
      <c r="G119" s="4"/>
      <c r="H119" s="2"/>
      <c r="I119" s="2"/>
      <c r="J119" s="2"/>
      <c r="K119" s="2"/>
      <c r="L119" s="2"/>
    </row>
    <row r="120" spans="2:12">
      <c r="B120" s="2"/>
      <c r="C120" s="2"/>
      <c r="D120" s="2"/>
      <c r="E120" s="2"/>
      <c r="F120" s="2"/>
      <c r="G120" s="4"/>
      <c r="H120" s="2"/>
      <c r="I120" s="2"/>
      <c r="J120" s="2"/>
      <c r="K120" s="2"/>
      <c r="L120" s="2"/>
    </row>
    <row r="121" spans="2:12">
      <c r="B121" s="2"/>
      <c r="C121" s="2"/>
      <c r="D121" s="2"/>
      <c r="E121" s="2"/>
      <c r="F121" s="2"/>
      <c r="G121" s="4"/>
      <c r="H121" s="2"/>
      <c r="I121" s="2"/>
      <c r="J121" s="2"/>
      <c r="K121" s="2"/>
      <c r="L121" s="2"/>
    </row>
    <row r="122" spans="2:12">
      <c r="B122" s="2"/>
      <c r="C122" s="2"/>
      <c r="D122" s="2"/>
      <c r="E122" s="2"/>
      <c r="F122" s="2"/>
      <c r="G122" s="4"/>
      <c r="H122" s="2"/>
      <c r="I122" s="2"/>
      <c r="J122" s="2"/>
      <c r="K122" s="2"/>
      <c r="L122" s="2"/>
    </row>
    <row r="123" spans="2:12">
      <c r="B123" s="2"/>
      <c r="C123" s="2"/>
      <c r="D123" s="2"/>
      <c r="E123" s="2"/>
      <c r="F123" s="2"/>
      <c r="G123" s="4"/>
      <c r="H123" s="2"/>
      <c r="I123" s="2"/>
      <c r="J123" s="2"/>
      <c r="K123" s="2"/>
      <c r="L123" s="2"/>
    </row>
    <row r="124" spans="2:12">
      <c r="B124" s="2"/>
      <c r="C124" s="2"/>
      <c r="D124" s="2"/>
      <c r="E124" s="2"/>
      <c r="F124" s="2"/>
      <c r="G124" s="4"/>
      <c r="H124" s="2"/>
      <c r="I124" s="2"/>
      <c r="J124" s="2"/>
      <c r="K124" s="2"/>
      <c r="L124" s="2"/>
    </row>
    <row r="125" spans="2:12">
      <c r="B125" s="2"/>
      <c r="C125" s="2"/>
      <c r="D125" s="2"/>
      <c r="E125" s="2"/>
      <c r="F125" s="2"/>
      <c r="G125" s="4"/>
      <c r="H125" s="2"/>
      <c r="I125" s="2"/>
      <c r="J125" s="2"/>
      <c r="K125" s="2"/>
      <c r="L125" s="2"/>
    </row>
    <row r="126" spans="2:12">
      <c r="B126" s="2"/>
      <c r="C126" s="2"/>
      <c r="D126" s="2"/>
      <c r="E126" s="2"/>
      <c r="F126" s="2"/>
      <c r="G126" s="4"/>
      <c r="H126" s="2"/>
      <c r="I126" s="2"/>
      <c r="J126" s="2"/>
      <c r="K126" s="2"/>
      <c r="L126" s="2"/>
    </row>
    <row r="127" spans="2:12">
      <c r="B127" s="2"/>
      <c r="C127" s="2"/>
      <c r="D127" s="2"/>
      <c r="E127" s="2"/>
      <c r="F127" s="2"/>
      <c r="G127" s="4"/>
      <c r="H127" s="2"/>
      <c r="I127" s="2"/>
      <c r="J127" s="2"/>
      <c r="K127" s="2"/>
      <c r="L127" s="2"/>
    </row>
    <row r="128" spans="2:12">
      <c r="B128" s="2"/>
      <c r="C128" s="2"/>
      <c r="D128" s="2"/>
      <c r="E128" s="2"/>
      <c r="F128" s="2"/>
      <c r="G128" s="4"/>
      <c r="H128" s="2"/>
      <c r="I128" s="2"/>
      <c r="J128" s="2"/>
      <c r="K128" s="2"/>
      <c r="L128" s="2"/>
    </row>
    <row r="129" spans="2:12">
      <c r="B129" s="2"/>
      <c r="C129" s="2"/>
      <c r="D129" s="2"/>
      <c r="E129" s="2"/>
      <c r="F129" s="2"/>
      <c r="G129" s="4"/>
      <c r="H129" s="2"/>
      <c r="I129" s="2"/>
      <c r="J129" s="2"/>
      <c r="K129" s="2"/>
      <c r="L129" s="2"/>
    </row>
    <row r="130" spans="2:12">
      <c r="B130" s="2"/>
      <c r="C130" s="2"/>
      <c r="D130" s="2"/>
      <c r="E130" s="2"/>
      <c r="F130" s="2"/>
      <c r="G130" s="4"/>
      <c r="H130" s="2"/>
      <c r="I130" s="2"/>
      <c r="J130" s="2"/>
      <c r="K130" s="2"/>
      <c r="L130" s="2"/>
    </row>
    <row r="131" spans="2:12">
      <c r="B131" s="2"/>
      <c r="C131" s="2"/>
      <c r="D131" s="2"/>
      <c r="E131" s="2"/>
      <c r="F131" s="2"/>
      <c r="G131" s="4"/>
      <c r="H131" s="2"/>
      <c r="I131" s="2"/>
      <c r="J131" s="2"/>
      <c r="K131" s="2"/>
      <c r="L131" s="2"/>
    </row>
  </sheetData>
  <mergeCells count="10">
    <mergeCell ref="H6:L6"/>
    <mergeCell ref="H7:I7"/>
    <mergeCell ref="K7:L7"/>
    <mergeCell ref="H8:I8"/>
    <mergeCell ref="K8:L8"/>
    <mergeCell ref="B6:F6"/>
    <mergeCell ref="B7:C7"/>
    <mergeCell ref="E7:F7"/>
    <mergeCell ref="B8:C8"/>
    <mergeCell ref="E8:F8"/>
  </mergeCells>
  <phoneticPr fontId="0" type="noConversion"/>
  <pageMargins left="0.57299999999999995" right="0.66700000000000004" top="0.75" bottom="0.75" header="0.5" footer="0.5"/>
  <pageSetup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o-16</vt:lpstr>
      <vt:lpstr>'o-16'!Print_Area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Charbonneau, Michele</dc:creator>
  <cp:lastModifiedBy>Klancnik, Urska</cp:lastModifiedBy>
  <cp:lastPrinted>2016-01-21T15:05:26Z</cp:lastPrinted>
  <dcterms:created xsi:type="dcterms:W3CDTF">1998-12-30T02:18:50Z</dcterms:created>
  <dcterms:modified xsi:type="dcterms:W3CDTF">2018-02-26T16:37:28Z</dcterms:modified>
</cp:coreProperties>
</file>