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5" sheetId="1" r:id="rId1"/>
    <sheet name="2014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  <sheet name="1997" sheetId="17" r:id="rId17"/>
    <sheet name="1996" sheetId="18" r:id="rId18"/>
  </sheets>
  <definedNames>
    <definedName name="_xlnm.Print_Area" localSheetId="17">'1996'!$A$1:$F$85</definedName>
    <definedName name="_xlnm.Print_Area" localSheetId="16">'1997'!$A$1:$F$85</definedName>
    <definedName name="_xlnm.Print_Area" localSheetId="15">'1998'!$A$1:$F$85</definedName>
    <definedName name="_xlnm.Print_Area" localSheetId="14">'1999'!$A$1:$F$85</definedName>
    <definedName name="_xlnm.Print_Area" localSheetId="13">'2000'!$A$1:$F$85</definedName>
    <definedName name="_xlnm.Print_Area" localSheetId="12">'2001'!$A$1:$F$78</definedName>
    <definedName name="_xlnm.Print_Area" localSheetId="11">'2002'!$A$1:$G$85</definedName>
    <definedName name="_xlnm.Print_Area" localSheetId="10">'2003'!$A$1:$F$85</definedName>
    <definedName name="_xlnm.Print_Area" localSheetId="9">'2004'!$A$1:$F$85</definedName>
    <definedName name="_xlnm.Print_Area" localSheetId="8">'2005'!$A$1:$G$85</definedName>
    <definedName name="_xlnm.Print_Area" localSheetId="7">'2006'!$A$1:$G$85</definedName>
    <definedName name="_xlnm.Print_Area" localSheetId="6">'2007'!$A$1:$G$85</definedName>
    <definedName name="_xlnm.Print_Area" localSheetId="5">'2008'!$A$1:$G$85</definedName>
    <definedName name="_xlnm.Print_Area" localSheetId="4">'2009'!$A$1:$G$85</definedName>
    <definedName name="_xlnm.Print_Area" localSheetId="3">'2010'!$A$1:$G$86</definedName>
    <definedName name="_xlnm.Print_Area" localSheetId="2">'2011'!$A$1:$G$85</definedName>
    <definedName name="_xlnm.Print_Area" localSheetId="1">'2014'!$A$1:$G$85</definedName>
    <definedName name="_xlnm.Print_Area" localSheetId="0">'2015'!$A$1:$F$85</definedName>
    <definedName name="_xlnm.Print_Area">'2015'!$A$1:$F$95</definedName>
    <definedName name="PRINT_AREA_MI">'2015'!$A$1:$F$95</definedName>
  </definedNames>
  <calcPr fullCalcOnLoad="1"/>
</workbook>
</file>

<file path=xl/sharedStrings.xml><?xml version="1.0" encoding="utf-8"?>
<sst xmlns="http://schemas.openxmlformats.org/spreadsheetml/2006/main" count="1476" uniqueCount="106">
  <si>
    <t>Motor Vehicle Registrations Issued by Type of Vehicle</t>
  </si>
  <si>
    <t xml:space="preserve">  </t>
  </si>
  <si>
    <t xml:space="preserve">      Passenger</t>
  </si>
  <si>
    <t xml:space="preserve">            Commercial</t>
  </si>
  <si>
    <t xml:space="preserve">             Motorcycle</t>
  </si>
  <si>
    <t xml:space="preserve">                     Moped</t>
  </si>
  <si>
    <t xml:space="preserve">    New York City</t>
  </si>
  <si>
    <t xml:space="preserve">      Bronx</t>
  </si>
  <si>
    <t xml:space="preserve">      Kings</t>
  </si>
  <si>
    <t xml:space="preserve">      New York</t>
  </si>
  <si>
    <t xml:space="preserve">      Queens</t>
  </si>
  <si>
    <t xml:space="preserve">      Richmond</t>
  </si>
  <si>
    <t xml:space="preserve">    Rest of State</t>
  </si>
  <si>
    <t xml:space="preserve">      Albany</t>
  </si>
  <si>
    <t xml:space="preserve">      Allegany</t>
  </si>
  <si>
    <t xml:space="preserve">      Broome</t>
  </si>
  <si>
    <t xml:space="preserve">      Cattaraugus</t>
  </si>
  <si>
    <t xml:space="preserve">      Cayuga</t>
  </si>
  <si>
    <t xml:space="preserve">      Chautauqua</t>
  </si>
  <si>
    <t xml:space="preserve">      Chemung</t>
  </si>
  <si>
    <t xml:space="preserve">      Chenango</t>
  </si>
  <si>
    <t xml:space="preserve">      Clinton</t>
  </si>
  <si>
    <t xml:space="preserve">      Columbia</t>
  </si>
  <si>
    <t xml:space="preserve">      Cortland</t>
  </si>
  <si>
    <t xml:space="preserve">      Delaware</t>
  </si>
  <si>
    <t xml:space="preserve">      Dutchess</t>
  </si>
  <si>
    <t xml:space="preserve">      Erie</t>
  </si>
  <si>
    <t xml:space="preserve">      Essex</t>
  </si>
  <si>
    <t xml:space="preserve">      Franklin</t>
  </si>
  <si>
    <t xml:space="preserve">      Fulton</t>
  </si>
  <si>
    <t xml:space="preserve">      Genesee</t>
  </si>
  <si>
    <t xml:space="preserve">      Greene</t>
  </si>
  <si>
    <t xml:space="preserve">      Hamilton</t>
  </si>
  <si>
    <t xml:space="preserve">      Herkimer</t>
  </si>
  <si>
    <t xml:space="preserve">      Jefferson</t>
  </si>
  <si>
    <t xml:space="preserve">      Lewis</t>
  </si>
  <si>
    <t xml:space="preserve">      Livingston</t>
  </si>
  <si>
    <t xml:space="preserve">      Madison</t>
  </si>
  <si>
    <t xml:space="preserve">      Monroe</t>
  </si>
  <si>
    <t xml:space="preserve">      Montgomery</t>
  </si>
  <si>
    <t xml:space="preserve">      Nassau</t>
  </si>
  <si>
    <t xml:space="preserve">      Niagara</t>
  </si>
  <si>
    <t xml:space="preserve">      Oneida</t>
  </si>
  <si>
    <t xml:space="preserve">      Onondaga</t>
  </si>
  <si>
    <t xml:space="preserve">      Ontario</t>
  </si>
  <si>
    <t xml:space="preserve">      Orange</t>
  </si>
  <si>
    <t xml:space="preserve">      Orleans</t>
  </si>
  <si>
    <t xml:space="preserve">      Oswego</t>
  </si>
  <si>
    <t xml:space="preserve">      Otsego</t>
  </si>
  <si>
    <t xml:space="preserve">      Putnam</t>
  </si>
  <si>
    <t xml:space="preserve">      Rensselaer</t>
  </si>
  <si>
    <t xml:space="preserve">      Rockland</t>
  </si>
  <si>
    <t xml:space="preserve">      St. Lawrence</t>
  </si>
  <si>
    <t xml:space="preserve">      Saratoga</t>
  </si>
  <si>
    <t xml:space="preserve">      Schenectady</t>
  </si>
  <si>
    <t xml:space="preserve">      Schoharie</t>
  </si>
  <si>
    <t xml:space="preserve">      Schuyler</t>
  </si>
  <si>
    <t xml:space="preserve">      Seneca</t>
  </si>
  <si>
    <t xml:space="preserve">      Steuben</t>
  </si>
  <si>
    <t xml:space="preserve">      Suffolk</t>
  </si>
  <si>
    <t xml:space="preserve">      Sullivan</t>
  </si>
  <si>
    <t xml:space="preserve">      Tioga</t>
  </si>
  <si>
    <t xml:space="preserve">      Tompkins</t>
  </si>
  <si>
    <t xml:space="preserve">      Ulster</t>
  </si>
  <si>
    <t xml:space="preserve">      Warren</t>
  </si>
  <si>
    <t xml:space="preserve">      Washington</t>
  </si>
  <si>
    <t xml:space="preserve">      Wayne</t>
  </si>
  <si>
    <t xml:space="preserve">      Westchester</t>
  </si>
  <si>
    <t xml:space="preserve">      Wyoming</t>
  </si>
  <si>
    <t xml:space="preserve">      Yates</t>
  </si>
  <si>
    <t xml:space="preserve">  Out of State</t>
  </si>
  <si>
    <t>SOURCE:  New York State Department of Motor Vehicles.</t>
  </si>
  <si>
    <t>3  Includes New York State registrations with an Out of State address.</t>
  </si>
  <si>
    <t>1  Includes registrations for vehicles in the following categories: ambulance, bus, farm, taxi, trailer, and rental car not elsewhere included.</t>
  </si>
  <si>
    <t>2  Does not include registrations issued for state, county, and municipal vehicles, which are exempt.</t>
  </si>
  <si>
    <t>Type of Vehicle</t>
  </si>
  <si>
    <r>
      <t>All Registrations</t>
    </r>
    <r>
      <rPr>
        <vertAlign val="superscript"/>
        <sz val="11"/>
        <rFont val="Arial"/>
        <family val="2"/>
      </rPr>
      <t>2,3</t>
    </r>
  </si>
  <si>
    <r>
      <t xml:space="preserve">  New York State</t>
    </r>
    <r>
      <rPr>
        <vertAlign val="superscript"/>
        <sz val="11"/>
        <rFont val="Arial"/>
        <family val="2"/>
      </rPr>
      <t>2</t>
    </r>
  </si>
  <si>
    <r>
      <t xml:space="preserve">          All Paid Registrations</t>
    </r>
    <r>
      <rPr>
        <vertAlign val="superscript"/>
        <sz val="11"/>
        <rFont val="Arial"/>
        <family val="2"/>
      </rPr>
      <t>1</t>
    </r>
  </si>
  <si>
    <t>NOTE: Standard Series and most Commercial vehicles are now registered for two years; thus about half of these registrations are renewed each year.</t>
  </si>
  <si>
    <t>New York State by County of Residence—2015</t>
  </si>
  <si>
    <t>New York State by County of Residence—2014</t>
  </si>
  <si>
    <t>County of Residence</t>
  </si>
  <si>
    <t>New York State by County of Residence—2011</t>
  </si>
  <si>
    <t>New York State by County of Residence—2010</t>
  </si>
  <si>
    <t>NOTE: Standard Series and most Commercial vehicles are now registered for two years;  thus about half of these registrations are renewed each year.</t>
  </si>
  <si>
    <t>New York State by County of Residence—2009</t>
  </si>
  <si>
    <t xml:space="preserve">NOTE:  Standard Series and most Commercial vehicles are now registered for two years;  thus, about half of these registrations are renewed each year.  </t>
  </si>
  <si>
    <t>2  Does not include registrations issued for State, county, and municipal vehicles, which are exempt.</t>
  </si>
  <si>
    <t>New York State by County of Residence—2008</t>
  </si>
  <si>
    <t xml:space="preserve">NOTE:  Standard Series and most Commercial vehicles are now registered for two years;  thus about half of these registrations are renewed each year.  </t>
  </si>
  <si>
    <t>3  Includes Out of State registrations.</t>
  </si>
  <si>
    <t>New York State by County of Residence—2007</t>
  </si>
  <si>
    <t>New York State by County of Residence—2006</t>
  </si>
  <si>
    <t xml:space="preserve">NOTE: Standard Series and most Commercial vehicles are now registered for two years;  thus about half of these registrations are renewed each year. </t>
  </si>
  <si>
    <t>New York State by County of Residence—2005</t>
  </si>
  <si>
    <t>New York State by County of Residence—2004</t>
  </si>
  <si>
    <t>New York State by County of Residence—2003</t>
  </si>
  <si>
    <t>2  Does not include registrations issued for State, county and municipal vehicles, which are exempt.</t>
  </si>
  <si>
    <t>New York State by County of Residence—2002</t>
  </si>
  <si>
    <t>New York State by County of Residence—2001</t>
  </si>
  <si>
    <t>New York State by County of Residence—2000</t>
  </si>
  <si>
    <t>New York State by County of Residence—1999</t>
  </si>
  <si>
    <t>New York State by County of Residence—1998</t>
  </si>
  <si>
    <t>New York State by County of Residence—1997</t>
  </si>
  <si>
    <t>New York State by County of Residence—1996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</si>
</sst>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0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0" fontId="36" fillId="28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 applyProtection="1">
      <alignment/>
      <protection locked="0"/>
    </xf>
    <xf numFmtId="0" fontId="3" fillId="2" borderId="10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right"/>
    </xf>
    <xf numFmtId="3" fontId="3" fillId="2" borderId="0" xfId="0" applyNumberFormat="1" applyFont="1" applyAlignment="1">
      <alignment/>
    </xf>
    <xf numFmtId="3" fontId="3" fillId="2" borderId="0" xfId="0" applyNumberFormat="1" applyFont="1" applyBorder="1" applyAlignment="1">
      <alignment/>
    </xf>
    <xf numFmtId="3" fontId="3" fillId="2" borderId="10" xfId="0" applyNumberFormat="1" applyFont="1" applyBorder="1" applyAlignment="1">
      <alignment/>
    </xf>
    <xf numFmtId="5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5" fontId="3" fillId="2" borderId="0" xfId="0" applyNumberFormat="1" applyFont="1" applyFill="1" applyAlignment="1">
      <alignment/>
    </xf>
    <xf numFmtId="3" fontId="3" fillId="0" borderId="0" xfId="55" applyNumberFormat="1" applyFont="1" applyBorder="1">
      <alignment/>
      <protection/>
    </xf>
    <xf numFmtId="5" fontId="3" fillId="2" borderId="12" xfId="0" applyNumberFormat="1" applyFont="1" applyBorder="1" applyAlignment="1" applyProtection="1">
      <alignment horizontal="center"/>
      <protection locked="0"/>
    </xf>
    <xf numFmtId="0" fontId="3" fillId="2" borderId="10" xfId="0" applyNumberFormat="1" applyFont="1" applyBorder="1" applyAlignment="1" applyProtection="1">
      <alignment horizontal="right" wrapText="1"/>
      <protection locked="0"/>
    </xf>
    <xf numFmtId="0" fontId="3" fillId="2" borderId="11" xfId="0" applyNumberFormat="1" applyFont="1" applyBorder="1" applyAlignment="1" applyProtection="1">
      <alignment horizontal="right" wrapText="1"/>
      <protection locked="0"/>
    </xf>
    <xf numFmtId="0" fontId="3" fillId="2" borderId="0" xfId="0" applyNumberFormat="1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-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showOutlineSymbols="0" zoomScalePageLayoutView="0" workbookViewId="0" topLeftCell="A1">
      <selection activeCell="A2" sqref="A2"/>
    </sheetView>
  </sheetViews>
  <sheetFormatPr defaultColWidth="11.4453125" defaultRowHeight="15.75"/>
  <cols>
    <col min="1" max="1" width="20.77734375" style="1" customWidth="1"/>
    <col min="2" max="2" width="17.6640625" style="1" customWidth="1"/>
    <col min="3" max="3" width="11.6640625" style="1" customWidth="1"/>
    <col min="4" max="6" width="15.6640625" style="1" customWidth="1"/>
    <col min="7" max="16384" width="11.4453125" style="1" customWidth="1"/>
  </cols>
  <sheetData>
    <row r="1" spans="1:4" ht="20.25">
      <c r="A1" s="11" t="s">
        <v>0</v>
      </c>
      <c r="B1" s="2"/>
      <c r="C1" s="2"/>
      <c r="D1" s="2"/>
    </row>
    <row r="2" spans="1:3" ht="20.25">
      <c r="A2" s="11" t="s">
        <v>80</v>
      </c>
      <c r="B2" s="2"/>
      <c r="C2" s="2"/>
    </row>
    <row r="3" ht="14.25">
      <c r="A3" s="3" t="s">
        <v>1</v>
      </c>
    </row>
    <row r="4" spans="1:6" ht="17.25" customHeight="1">
      <c r="A4" s="4"/>
      <c r="B4" s="19" t="s">
        <v>78</v>
      </c>
      <c r="C4" s="18" t="s">
        <v>75</v>
      </c>
      <c r="D4" s="18"/>
      <c r="E4" s="18"/>
      <c r="F4" s="18"/>
    </row>
    <row r="5" spans="1:7" ht="14.2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  <c r="G5" s="7"/>
    </row>
    <row r="7" spans="1:7" ht="16.5">
      <c r="A7" s="3" t="s">
        <v>76</v>
      </c>
      <c r="B7" s="8">
        <f>B9+B77</f>
        <v>7388544</v>
      </c>
      <c r="C7" s="8">
        <f>C9+C77</f>
        <v>5294000</v>
      </c>
      <c r="D7" s="8">
        <f>D9+D77</f>
        <v>515087</v>
      </c>
      <c r="E7" s="8">
        <f>E9+E77</f>
        <v>368792</v>
      </c>
      <c r="F7" s="8">
        <f>F9+F77</f>
        <v>12234</v>
      </c>
      <c r="G7" s="8"/>
    </row>
    <row r="8" spans="2:7" ht="14.25">
      <c r="B8" s="8"/>
      <c r="C8" s="8"/>
      <c r="D8" s="8"/>
      <c r="E8" s="8"/>
      <c r="F8" s="8"/>
      <c r="G8" s="8"/>
    </row>
    <row r="9" spans="1:7" ht="16.5">
      <c r="A9" s="3" t="s">
        <v>77</v>
      </c>
      <c r="B9" s="8">
        <f>B11+B18</f>
        <v>7256439</v>
      </c>
      <c r="C9" s="8">
        <f>C11+C18</f>
        <v>5248256</v>
      </c>
      <c r="D9" s="8">
        <f>D11+D18</f>
        <v>492837</v>
      </c>
      <c r="E9" s="8">
        <f>E11+E18</f>
        <v>367155</v>
      </c>
      <c r="F9" s="8">
        <f>F11+F18</f>
        <v>12139</v>
      </c>
      <c r="G9" s="8"/>
    </row>
    <row r="10" spans="2:7" ht="14.25">
      <c r="B10" s="8"/>
      <c r="C10" s="8"/>
      <c r="D10" s="8"/>
      <c r="E10" s="8"/>
      <c r="F10" s="8"/>
      <c r="G10" s="8"/>
    </row>
    <row r="11" spans="1:7" ht="14.25">
      <c r="A11" s="3" t="s">
        <v>6</v>
      </c>
      <c r="B11" s="8">
        <f>SUM(B12:B16)</f>
        <v>1283028</v>
      </c>
      <c r="C11" s="8">
        <f>SUM(C12:C16)</f>
        <v>1055013</v>
      </c>
      <c r="D11" s="8">
        <f>SUM(D12:D16)</f>
        <v>51938</v>
      </c>
      <c r="E11" s="8">
        <f>SUM(E12:E16)</f>
        <v>44864</v>
      </c>
      <c r="F11" s="8">
        <f>SUM(F12:F16)</f>
        <v>2451</v>
      </c>
      <c r="G11" s="8"/>
    </row>
    <row r="12" spans="1:7" ht="14.25">
      <c r="A12" s="3" t="s">
        <v>7</v>
      </c>
      <c r="B12" s="8">
        <v>168387</v>
      </c>
      <c r="C12" s="8">
        <v>138739</v>
      </c>
      <c r="D12" s="8">
        <v>6565</v>
      </c>
      <c r="E12" s="8">
        <v>4593</v>
      </c>
      <c r="F12" s="8">
        <v>139</v>
      </c>
      <c r="G12" s="8"/>
    </row>
    <row r="13" spans="1:7" ht="14.25">
      <c r="A13" s="3" t="s">
        <v>8</v>
      </c>
      <c r="B13" s="8">
        <v>299802</v>
      </c>
      <c r="C13" s="8">
        <v>245809</v>
      </c>
      <c r="D13" s="8">
        <v>12032</v>
      </c>
      <c r="E13" s="8">
        <v>11474</v>
      </c>
      <c r="F13" s="8">
        <v>868</v>
      </c>
      <c r="G13" s="8"/>
    </row>
    <row r="14" spans="1:7" ht="14.25">
      <c r="A14" s="3" t="s">
        <v>9</v>
      </c>
      <c r="B14" s="8">
        <v>155318</v>
      </c>
      <c r="C14" s="8">
        <v>128938</v>
      </c>
      <c r="D14" s="8">
        <v>7192</v>
      </c>
      <c r="E14" s="8">
        <v>8650</v>
      </c>
      <c r="F14" s="8">
        <v>466</v>
      </c>
      <c r="G14" s="8"/>
    </row>
    <row r="15" spans="1:7" ht="14.25">
      <c r="A15" s="3" t="s">
        <v>10</v>
      </c>
      <c r="B15" s="8">
        <v>497295</v>
      </c>
      <c r="C15" s="8">
        <v>396622</v>
      </c>
      <c r="D15" s="8">
        <v>22617</v>
      </c>
      <c r="E15" s="8">
        <v>14165</v>
      </c>
      <c r="F15" s="8">
        <v>832</v>
      </c>
      <c r="G15" s="8"/>
    </row>
    <row r="16" spans="1:7" ht="14.25">
      <c r="A16" s="3" t="s">
        <v>11</v>
      </c>
      <c r="B16" s="8">
        <v>162226</v>
      </c>
      <c r="C16" s="8">
        <v>144905</v>
      </c>
      <c r="D16" s="8">
        <v>3532</v>
      </c>
      <c r="E16" s="8">
        <v>5982</v>
      </c>
      <c r="F16" s="8">
        <v>146</v>
      </c>
      <c r="G16" s="8"/>
    </row>
    <row r="17" spans="2:7" ht="14.25">
      <c r="B17" s="8"/>
      <c r="C17" s="8"/>
      <c r="D17" s="8"/>
      <c r="E17" s="8"/>
      <c r="F17" s="8"/>
      <c r="G17" s="8"/>
    </row>
    <row r="18" spans="1:7" ht="14.25">
      <c r="A18" s="3" t="s">
        <v>12</v>
      </c>
      <c r="B18" s="8">
        <f>SUM(B19:B75)</f>
        <v>5973411</v>
      </c>
      <c r="C18" s="8">
        <f>SUM(C19:C75)</f>
        <v>4193243</v>
      </c>
      <c r="D18" s="8">
        <f>SUM(D19:D75)</f>
        <v>440899</v>
      </c>
      <c r="E18" s="8">
        <f>SUM(E19:E75)</f>
        <v>322291</v>
      </c>
      <c r="F18" s="8">
        <f>SUM(F19:F75)</f>
        <v>9688</v>
      </c>
      <c r="G18" s="8"/>
    </row>
    <row r="19" spans="1:7" ht="14.25">
      <c r="A19" s="3" t="s">
        <v>13</v>
      </c>
      <c r="B19" s="8">
        <v>146514</v>
      </c>
      <c r="C19" s="8">
        <v>104613</v>
      </c>
      <c r="D19" s="8">
        <v>11342</v>
      </c>
      <c r="E19" s="8">
        <v>7912</v>
      </c>
      <c r="F19" s="8">
        <v>156</v>
      </c>
      <c r="G19" s="8"/>
    </row>
    <row r="20" spans="1:7" ht="14.25">
      <c r="A20" s="3" t="s">
        <v>14</v>
      </c>
      <c r="B20" s="8">
        <v>28803</v>
      </c>
      <c r="C20" s="8">
        <v>15398</v>
      </c>
      <c r="D20" s="8">
        <v>3422</v>
      </c>
      <c r="E20" s="8">
        <v>2044</v>
      </c>
      <c r="F20" s="8">
        <v>55</v>
      </c>
      <c r="G20" s="8"/>
    </row>
    <row r="21" spans="1:7" ht="14.25">
      <c r="A21" s="3" t="s">
        <v>15</v>
      </c>
      <c r="B21" s="8">
        <v>105895</v>
      </c>
      <c r="C21" s="8">
        <v>71177</v>
      </c>
      <c r="D21" s="8">
        <v>9352</v>
      </c>
      <c r="E21" s="8">
        <v>6537</v>
      </c>
      <c r="F21" s="8">
        <v>149</v>
      </c>
      <c r="G21" s="8"/>
    </row>
    <row r="22" spans="1:7" ht="14.25">
      <c r="A22" s="3" t="s">
        <v>16</v>
      </c>
      <c r="B22" s="8">
        <v>48948</v>
      </c>
      <c r="C22" s="8">
        <v>26793</v>
      </c>
      <c r="D22" s="8">
        <v>5879</v>
      </c>
      <c r="E22" s="8">
        <v>3912</v>
      </c>
      <c r="F22" s="8">
        <v>117</v>
      </c>
      <c r="G22" s="8"/>
    </row>
    <row r="23" spans="1:7" ht="14.25">
      <c r="A23" s="3" t="s">
        <v>17</v>
      </c>
      <c r="B23" s="8">
        <v>51071</v>
      </c>
      <c r="C23" s="8">
        <v>27078</v>
      </c>
      <c r="D23" s="8">
        <v>5774</v>
      </c>
      <c r="E23" s="8">
        <v>3350</v>
      </c>
      <c r="F23" s="8">
        <v>93</v>
      </c>
      <c r="G23" s="8"/>
    </row>
    <row r="24" spans="1:7" ht="14.25">
      <c r="A24" s="3" t="s">
        <v>18</v>
      </c>
      <c r="B24" s="8">
        <v>76633</v>
      </c>
      <c r="C24" s="8">
        <v>45092</v>
      </c>
      <c r="D24" s="8">
        <v>7654</v>
      </c>
      <c r="E24" s="8">
        <v>5455</v>
      </c>
      <c r="F24" s="8">
        <v>132</v>
      </c>
      <c r="G24" s="8"/>
    </row>
    <row r="25" spans="1:7" ht="14.25">
      <c r="A25" s="3" t="s">
        <v>19</v>
      </c>
      <c r="B25" s="8">
        <v>49950</v>
      </c>
      <c r="C25" s="8">
        <v>31497</v>
      </c>
      <c r="D25" s="8">
        <v>4128</v>
      </c>
      <c r="E25" s="8">
        <v>3353</v>
      </c>
      <c r="F25" s="8">
        <v>85</v>
      </c>
      <c r="G25" s="8"/>
    </row>
    <row r="26" spans="1:7" ht="14.25">
      <c r="A26" s="3" t="s">
        <v>20</v>
      </c>
      <c r="B26" s="8">
        <v>35081</v>
      </c>
      <c r="C26" s="8">
        <v>19503</v>
      </c>
      <c r="D26" s="8">
        <v>3869</v>
      </c>
      <c r="E26" s="8">
        <v>2743</v>
      </c>
      <c r="F26" s="8">
        <v>50</v>
      </c>
      <c r="G26" s="8"/>
    </row>
    <row r="27" spans="1:7" ht="14.25">
      <c r="A27" s="3" t="s">
        <v>21</v>
      </c>
      <c r="B27" s="8">
        <v>55149</v>
      </c>
      <c r="C27" s="8">
        <v>29255</v>
      </c>
      <c r="D27" s="8">
        <v>4981</v>
      </c>
      <c r="E27" s="8">
        <v>3930</v>
      </c>
      <c r="F27" s="8">
        <v>85</v>
      </c>
      <c r="G27" s="8"/>
    </row>
    <row r="28" spans="1:7" ht="14.25">
      <c r="A28" s="3" t="s">
        <v>22</v>
      </c>
      <c r="B28" s="8">
        <v>42048</v>
      </c>
      <c r="C28" s="8">
        <v>26402</v>
      </c>
      <c r="D28" s="8">
        <v>3777</v>
      </c>
      <c r="E28" s="8">
        <v>2819</v>
      </c>
      <c r="F28" s="8">
        <v>82</v>
      </c>
      <c r="G28" s="8"/>
    </row>
    <row r="29" spans="1:7" ht="14.25">
      <c r="A29" s="3" t="s">
        <v>23</v>
      </c>
      <c r="B29" s="8">
        <v>28115</v>
      </c>
      <c r="C29" s="8">
        <v>15908</v>
      </c>
      <c r="D29" s="8">
        <v>3061</v>
      </c>
      <c r="E29" s="8">
        <v>2113</v>
      </c>
      <c r="F29" s="8">
        <v>43</v>
      </c>
      <c r="G29" s="8"/>
    </row>
    <row r="30" spans="1:7" ht="14.25">
      <c r="A30" s="3" t="s">
        <v>24</v>
      </c>
      <c r="B30" s="8">
        <v>32738</v>
      </c>
      <c r="C30" s="8">
        <v>18531</v>
      </c>
      <c r="D30" s="8">
        <v>3857</v>
      </c>
      <c r="E30" s="8">
        <v>2201</v>
      </c>
      <c r="F30" s="8">
        <v>47</v>
      </c>
      <c r="G30" s="8"/>
    </row>
    <row r="31" spans="1:7" ht="14.25">
      <c r="A31" s="3" t="s">
        <v>25</v>
      </c>
      <c r="B31" s="8">
        <v>158034</v>
      </c>
      <c r="C31" s="8">
        <v>119748</v>
      </c>
      <c r="D31" s="8">
        <v>8662</v>
      </c>
      <c r="E31" s="8">
        <v>8987</v>
      </c>
      <c r="F31" s="8">
        <v>184</v>
      </c>
      <c r="G31" s="8"/>
    </row>
    <row r="32" spans="1:7" ht="14.25">
      <c r="A32" s="3" t="s">
        <v>26</v>
      </c>
      <c r="B32" s="8">
        <v>463546</v>
      </c>
      <c r="C32" s="8">
        <v>324709</v>
      </c>
      <c r="D32" s="8">
        <v>31832</v>
      </c>
      <c r="E32" s="8">
        <v>22922</v>
      </c>
      <c r="F32" s="8">
        <v>1032</v>
      </c>
      <c r="G32" s="8"/>
    </row>
    <row r="33" spans="1:7" ht="14.25">
      <c r="A33" s="3" t="s">
        <v>27</v>
      </c>
      <c r="B33" s="8">
        <v>27660</v>
      </c>
      <c r="C33" s="8">
        <v>14122</v>
      </c>
      <c r="D33" s="8">
        <v>3017</v>
      </c>
      <c r="E33" s="8">
        <v>1811</v>
      </c>
      <c r="F33" s="8">
        <v>58</v>
      </c>
      <c r="G33" s="8"/>
    </row>
    <row r="34" spans="1:7" ht="14.25">
      <c r="A34" s="3" t="s">
        <v>28</v>
      </c>
      <c r="B34" s="8">
        <v>33671</v>
      </c>
      <c r="C34" s="8">
        <v>16911</v>
      </c>
      <c r="D34" s="8">
        <v>3499</v>
      </c>
      <c r="E34" s="8">
        <v>2078</v>
      </c>
      <c r="F34" s="8">
        <v>58</v>
      </c>
      <c r="G34" s="8"/>
    </row>
    <row r="35" spans="1:7" ht="14.25">
      <c r="A35" s="3" t="s">
        <v>29</v>
      </c>
      <c r="B35" s="8">
        <v>36411</v>
      </c>
      <c r="C35" s="8">
        <v>20621</v>
      </c>
      <c r="D35" s="8">
        <v>3021</v>
      </c>
      <c r="E35" s="8">
        <v>2819</v>
      </c>
      <c r="F35" s="8">
        <v>98</v>
      </c>
      <c r="G35" s="8"/>
    </row>
    <row r="36" spans="1:7" ht="14.25">
      <c r="A36" s="3" t="s">
        <v>30</v>
      </c>
      <c r="B36" s="8">
        <v>39609</v>
      </c>
      <c r="C36" s="8">
        <v>21433</v>
      </c>
      <c r="D36" s="8">
        <v>4641</v>
      </c>
      <c r="E36" s="8">
        <v>2584</v>
      </c>
      <c r="F36" s="8">
        <v>88</v>
      </c>
      <c r="G36" s="8"/>
    </row>
    <row r="37" spans="1:7" ht="14.25">
      <c r="A37" s="3" t="s">
        <v>31</v>
      </c>
      <c r="B37" s="8">
        <v>34665</v>
      </c>
      <c r="C37" s="8">
        <v>20844</v>
      </c>
      <c r="D37" s="8">
        <v>2948</v>
      </c>
      <c r="E37" s="8">
        <v>2982</v>
      </c>
      <c r="F37" s="8">
        <v>73</v>
      </c>
      <c r="G37" s="8"/>
    </row>
    <row r="38" spans="1:7" ht="14.25">
      <c r="A38" s="3" t="s">
        <v>32</v>
      </c>
      <c r="B38" s="8">
        <v>5261</v>
      </c>
      <c r="C38" s="8">
        <v>2297</v>
      </c>
      <c r="D38" s="8">
        <v>616</v>
      </c>
      <c r="E38" s="8">
        <v>370</v>
      </c>
      <c r="F38" s="8">
        <v>23</v>
      </c>
      <c r="G38" s="8"/>
    </row>
    <row r="39" spans="1:7" ht="14.25">
      <c r="A39" s="3" t="s">
        <v>33</v>
      </c>
      <c r="B39" s="8">
        <v>40400</v>
      </c>
      <c r="C39" s="8">
        <v>21892</v>
      </c>
      <c r="D39" s="8">
        <v>4681</v>
      </c>
      <c r="E39" s="8">
        <v>3012</v>
      </c>
      <c r="F39" s="8">
        <v>149</v>
      </c>
      <c r="G39" s="8"/>
    </row>
    <row r="40" spans="1:7" ht="14.25">
      <c r="A40" s="3" t="s">
        <v>34</v>
      </c>
      <c r="B40" s="8">
        <v>72550</v>
      </c>
      <c r="C40" s="8">
        <v>37144</v>
      </c>
      <c r="D40" s="8">
        <v>7579</v>
      </c>
      <c r="E40" s="8">
        <v>4603</v>
      </c>
      <c r="F40" s="8">
        <v>176</v>
      </c>
      <c r="G40" s="8"/>
    </row>
    <row r="41" spans="1:7" ht="14.25">
      <c r="A41" s="3" t="s">
        <v>35</v>
      </c>
      <c r="B41" s="8">
        <v>22372</v>
      </c>
      <c r="C41" s="8">
        <v>9323</v>
      </c>
      <c r="D41" s="8">
        <v>3195</v>
      </c>
      <c r="E41" s="8">
        <v>1489</v>
      </c>
      <c r="F41" s="8">
        <v>84</v>
      </c>
      <c r="G41" s="8"/>
    </row>
    <row r="42" spans="1:7" ht="14.25">
      <c r="A42" s="3" t="s">
        <v>36</v>
      </c>
      <c r="B42" s="8">
        <v>42192</v>
      </c>
      <c r="C42" s="8">
        <v>22764</v>
      </c>
      <c r="D42" s="8">
        <v>4829</v>
      </c>
      <c r="E42" s="8">
        <v>2962</v>
      </c>
      <c r="F42" s="8">
        <v>81</v>
      </c>
      <c r="G42" s="8"/>
    </row>
    <row r="43" spans="1:7" ht="14.25">
      <c r="A43" s="3" t="s">
        <v>37</v>
      </c>
      <c r="B43" s="8">
        <v>45057</v>
      </c>
      <c r="C43" s="8">
        <v>24485</v>
      </c>
      <c r="D43" s="8">
        <v>5203</v>
      </c>
      <c r="E43" s="8">
        <v>3213</v>
      </c>
      <c r="F43" s="8">
        <v>102</v>
      </c>
      <c r="G43" s="8"/>
    </row>
    <row r="44" spans="1:7" ht="14.25">
      <c r="A44" s="3" t="s">
        <v>38</v>
      </c>
      <c r="B44" s="8">
        <v>370187</v>
      </c>
      <c r="C44" s="8">
        <v>272974</v>
      </c>
      <c r="D44" s="8">
        <v>25894</v>
      </c>
      <c r="E44" s="8">
        <v>17706</v>
      </c>
      <c r="F44" s="8">
        <v>456</v>
      </c>
      <c r="G44" s="8"/>
    </row>
    <row r="45" spans="1:7" ht="14.25">
      <c r="A45" s="3" t="s">
        <v>39</v>
      </c>
      <c r="B45" s="8">
        <v>32531</v>
      </c>
      <c r="C45" s="8">
        <v>18640</v>
      </c>
      <c r="D45" s="8">
        <v>3271</v>
      </c>
      <c r="E45" s="8">
        <v>2499</v>
      </c>
      <c r="F45" s="8">
        <v>67</v>
      </c>
      <c r="G45" s="8"/>
    </row>
    <row r="46" spans="1:7" ht="14.25">
      <c r="A46" s="3" t="s">
        <v>40</v>
      </c>
      <c r="B46" s="8">
        <v>597608</v>
      </c>
      <c r="C46" s="8">
        <v>518640</v>
      </c>
      <c r="D46" s="8">
        <v>23049</v>
      </c>
      <c r="E46" s="8">
        <v>19311</v>
      </c>
      <c r="F46" s="8">
        <v>722</v>
      </c>
      <c r="G46" s="8"/>
    </row>
    <row r="47" spans="1:7" ht="14.25">
      <c r="A47" s="3" t="s">
        <v>41</v>
      </c>
      <c r="B47" s="8">
        <v>124164</v>
      </c>
      <c r="C47" s="8">
        <v>79554</v>
      </c>
      <c r="D47" s="8">
        <v>9364</v>
      </c>
      <c r="E47" s="8">
        <v>8268</v>
      </c>
      <c r="F47" s="8">
        <v>295</v>
      </c>
      <c r="G47" s="8"/>
    </row>
    <row r="48" spans="1:7" ht="14.25">
      <c r="A48" s="3" t="s">
        <v>42</v>
      </c>
      <c r="B48" s="8">
        <v>129648</v>
      </c>
      <c r="C48" s="8">
        <v>79409</v>
      </c>
      <c r="D48" s="8">
        <v>11863</v>
      </c>
      <c r="E48" s="8">
        <v>8128</v>
      </c>
      <c r="F48" s="8">
        <v>266</v>
      </c>
      <c r="G48" s="8"/>
    </row>
    <row r="49" spans="1:7" ht="14.25">
      <c r="A49" s="3" t="s">
        <v>43</v>
      </c>
      <c r="B49" s="8">
        <v>243854</v>
      </c>
      <c r="C49" s="8">
        <v>164334</v>
      </c>
      <c r="D49" s="8">
        <v>23206</v>
      </c>
      <c r="E49" s="8">
        <v>12708</v>
      </c>
      <c r="F49" s="8">
        <v>347</v>
      </c>
      <c r="G49" s="8"/>
    </row>
    <row r="50" spans="1:7" ht="14.25">
      <c r="A50" s="3" t="s">
        <v>44</v>
      </c>
      <c r="B50" s="8">
        <v>72145</v>
      </c>
      <c r="C50" s="8">
        <v>42318</v>
      </c>
      <c r="D50" s="8">
        <v>7130</v>
      </c>
      <c r="E50" s="8">
        <v>4473</v>
      </c>
      <c r="F50" s="8">
        <v>134</v>
      </c>
      <c r="G50" s="8"/>
    </row>
    <row r="51" spans="1:7" ht="14.25">
      <c r="A51" s="3" t="s">
        <v>45</v>
      </c>
      <c r="B51" s="8">
        <v>190291</v>
      </c>
      <c r="C51" s="8">
        <v>142334</v>
      </c>
      <c r="D51" s="8">
        <v>11386</v>
      </c>
      <c r="E51" s="8">
        <v>10770</v>
      </c>
      <c r="F51" s="8">
        <v>148</v>
      </c>
      <c r="G51" s="8"/>
    </row>
    <row r="52" spans="1:7" ht="14.25">
      <c r="A52" s="3" t="s">
        <v>46</v>
      </c>
      <c r="B52" s="8">
        <v>27222</v>
      </c>
      <c r="C52" s="8">
        <v>14935</v>
      </c>
      <c r="D52" s="8">
        <v>2853</v>
      </c>
      <c r="E52" s="8">
        <v>1639</v>
      </c>
      <c r="F52" s="8">
        <v>62</v>
      </c>
      <c r="G52" s="8"/>
    </row>
    <row r="53" spans="1:7" ht="14.25">
      <c r="A53" s="3" t="s">
        <v>47</v>
      </c>
      <c r="B53" s="8">
        <v>79870</v>
      </c>
      <c r="C53" s="8">
        <v>42534</v>
      </c>
      <c r="D53" s="8">
        <v>7786</v>
      </c>
      <c r="E53" s="8">
        <v>5140</v>
      </c>
      <c r="F53" s="8">
        <v>148</v>
      </c>
      <c r="G53" s="8"/>
    </row>
    <row r="54" spans="1:7" ht="14.25">
      <c r="A54" s="3" t="s">
        <v>48</v>
      </c>
      <c r="B54" s="8">
        <v>37415</v>
      </c>
      <c r="C54" s="8">
        <v>21711</v>
      </c>
      <c r="D54" s="8">
        <v>4176</v>
      </c>
      <c r="E54" s="8">
        <v>2687</v>
      </c>
      <c r="F54" s="8">
        <v>91</v>
      </c>
      <c r="G54" s="8"/>
    </row>
    <row r="55" spans="1:7" ht="14.25">
      <c r="A55" s="3" t="s">
        <v>49</v>
      </c>
      <c r="B55" s="8">
        <v>58262</v>
      </c>
      <c r="C55" s="8">
        <v>45211</v>
      </c>
      <c r="D55" s="8">
        <v>2806</v>
      </c>
      <c r="E55" s="8">
        <v>3673</v>
      </c>
      <c r="F55" s="8">
        <v>59</v>
      </c>
      <c r="G55" s="8"/>
    </row>
    <row r="56" spans="1:7" ht="14.25">
      <c r="A56" s="3" t="s">
        <v>50</v>
      </c>
      <c r="B56" s="8">
        <v>88942</v>
      </c>
      <c r="C56" s="8">
        <v>58254</v>
      </c>
      <c r="D56" s="8">
        <v>7315</v>
      </c>
      <c r="E56" s="8">
        <v>6316</v>
      </c>
      <c r="F56" s="8">
        <v>93</v>
      </c>
      <c r="G56" s="8"/>
    </row>
    <row r="57" spans="1:7" ht="14.25">
      <c r="A57" s="3" t="s">
        <v>51</v>
      </c>
      <c r="B57" s="8">
        <v>131566</v>
      </c>
      <c r="C57" s="8">
        <v>111655</v>
      </c>
      <c r="D57" s="8">
        <v>4918</v>
      </c>
      <c r="E57" s="8">
        <v>4977</v>
      </c>
      <c r="F57" s="8">
        <v>145</v>
      </c>
      <c r="G57" s="8"/>
    </row>
    <row r="58" spans="1:7" ht="14.25">
      <c r="A58" s="3" t="s">
        <v>52</v>
      </c>
      <c r="B58" s="8">
        <v>74785</v>
      </c>
      <c r="C58" s="8">
        <v>35156</v>
      </c>
      <c r="D58" s="8">
        <v>7853</v>
      </c>
      <c r="E58" s="8">
        <v>4615</v>
      </c>
      <c r="F58" s="8">
        <v>226</v>
      </c>
      <c r="G58" s="8"/>
    </row>
    <row r="59" spans="1:7" ht="14.25">
      <c r="A59" s="3" t="s">
        <v>53</v>
      </c>
      <c r="B59" s="8">
        <v>144523</v>
      </c>
      <c r="C59" s="8">
        <v>93285</v>
      </c>
      <c r="D59" s="8">
        <v>10639</v>
      </c>
      <c r="E59" s="8">
        <v>9664</v>
      </c>
      <c r="F59" s="8">
        <v>169</v>
      </c>
      <c r="G59" s="8"/>
    </row>
    <row r="60" spans="1:7" ht="14.25">
      <c r="A60" s="3" t="s">
        <v>54</v>
      </c>
      <c r="B60" s="8">
        <v>86078</v>
      </c>
      <c r="C60" s="8">
        <v>60663</v>
      </c>
      <c r="D60" s="8">
        <v>5552</v>
      </c>
      <c r="E60" s="8">
        <v>5422</v>
      </c>
      <c r="F60" s="8">
        <v>92</v>
      </c>
      <c r="G60" s="8"/>
    </row>
    <row r="61" spans="1:7" ht="14.25">
      <c r="A61" s="3" t="s">
        <v>55</v>
      </c>
      <c r="B61" s="8">
        <v>22888</v>
      </c>
      <c r="C61" s="8">
        <v>12601</v>
      </c>
      <c r="D61" s="8">
        <v>2683</v>
      </c>
      <c r="E61" s="8">
        <v>1825</v>
      </c>
      <c r="F61" s="8">
        <v>34</v>
      </c>
      <c r="G61" s="8"/>
    </row>
    <row r="62" spans="1:7" ht="14.25">
      <c r="A62" s="3" t="s">
        <v>56</v>
      </c>
      <c r="B62" s="8">
        <v>14150</v>
      </c>
      <c r="C62" s="8">
        <v>7317</v>
      </c>
      <c r="D62" s="8">
        <v>1633</v>
      </c>
      <c r="E62" s="8">
        <v>1132</v>
      </c>
      <c r="F62" s="8">
        <v>57</v>
      </c>
      <c r="G62" s="8"/>
    </row>
    <row r="63" spans="1:7" ht="14.25">
      <c r="A63" s="3" t="s">
        <v>57</v>
      </c>
      <c r="B63" s="8">
        <v>22873</v>
      </c>
      <c r="C63" s="8">
        <v>12221</v>
      </c>
      <c r="D63" s="8">
        <v>2445</v>
      </c>
      <c r="E63" s="8">
        <v>1488</v>
      </c>
      <c r="F63" s="8">
        <v>80</v>
      </c>
      <c r="G63" s="8"/>
    </row>
    <row r="64" spans="1:7" ht="14.25">
      <c r="A64" s="3" t="s">
        <v>58</v>
      </c>
      <c r="B64" s="8">
        <v>64584</v>
      </c>
      <c r="C64" s="8">
        <v>35828</v>
      </c>
      <c r="D64" s="8">
        <v>7089</v>
      </c>
      <c r="E64" s="8">
        <v>4705</v>
      </c>
      <c r="F64" s="8">
        <v>120</v>
      </c>
      <c r="G64" s="8"/>
    </row>
    <row r="65" spans="1:7" ht="14.25">
      <c r="A65" s="3" t="s">
        <v>59</v>
      </c>
      <c r="B65" s="8">
        <v>797026</v>
      </c>
      <c r="C65" s="8">
        <v>628057</v>
      </c>
      <c r="D65" s="8">
        <v>47927</v>
      </c>
      <c r="E65" s="8">
        <v>33902</v>
      </c>
      <c r="F65" s="8">
        <v>1190</v>
      </c>
      <c r="G65" s="8"/>
    </row>
    <row r="66" spans="1:7" ht="14.25">
      <c r="A66" s="3" t="s">
        <v>60</v>
      </c>
      <c r="B66" s="8">
        <v>47696</v>
      </c>
      <c r="C66" s="8">
        <v>30255</v>
      </c>
      <c r="D66" s="8">
        <v>3883</v>
      </c>
      <c r="E66" s="8">
        <v>3101</v>
      </c>
      <c r="F66" s="8">
        <v>51</v>
      </c>
      <c r="G66" s="8"/>
    </row>
    <row r="67" spans="1:7" ht="14.25">
      <c r="A67" s="3" t="s">
        <v>61</v>
      </c>
      <c r="B67" s="8">
        <v>33419</v>
      </c>
      <c r="C67" s="8">
        <v>19383</v>
      </c>
      <c r="D67" s="8">
        <v>3616</v>
      </c>
      <c r="E67" s="8">
        <v>2199</v>
      </c>
      <c r="F67" s="8">
        <v>25</v>
      </c>
      <c r="G67" s="8"/>
    </row>
    <row r="68" spans="1:7" ht="14.25">
      <c r="A68" s="3" t="s">
        <v>62</v>
      </c>
      <c r="B68" s="8">
        <v>47222</v>
      </c>
      <c r="C68" s="8">
        <v>30140</v>
      </c>
      <c r="D68" s="8">
        <v>4545</v>
      </c>
      <c r="E68" s="8">
        <v>3173</v>
      </c>
      <c r="F68" s="8">
        <v>144</v>
      </c>
      <c r="G68" s="8"/>
    </row>
    <row r="69" spans="1:7" ht="14.25">
      <c r="A69" s="3" t="s">
        <v>63</v>
      </c>
      <c r="B69" s="8">
        <v>110029</v>
      </c>
      <c r="C69" s="8">
        <v>74755</v>
      </c>
      <c r="D69" s="8">
        <v>8660</v>
      </c>
      <c r="E69" s="8">
        <v>7673</v>
      </c>
      <c r="F69" s="8">
        <v>187</v>
      </c>
      <c r="G69" s="8"/>
    </row>
    <row r="70" spans="1:7" ht="14.25">
      <c r="A70" s="3" t="s">
        <v>64</v>
      </c>
      <c r="B70" s="8">
        <v>46414</v>
      </c>
      <c r="C70" s="8">
        <v>27214</v>
      </c>
      <c r="D70" s="8">
        <v>3980</v>
      </c>
      <c r="E70" s="8">
        <v>3256</v>
      </c>
      <c r="F70" s="8">
        <v>106</v>
      </c>
      <c r="G70" s="8"/>
    </row>
    <row r="71" spans="1:7" ht="14.25">
      <c r="A71" s="3" t="s">
        <v>65</v>
      </c>
      <c r="B71" s="8">
        <v>43122</v>
      </c>
      <c r="C71" s="8">
        <v>23054</v>
      </c>
      <c r="D71" s="8">
        <v>4918</v>
      </c>
      <c r="E71" s="8">
        <v>3387</v>
      </c>
      <c r="F71" s="8">
        <v>60</v>
      </c>
      <c r="G71" s="8"/>
    </row>
    <row r="72" spans="1:7" ht="14.25">
      <c r="A72" s="3" t="s">
        <v>66</v>
      </c>
      <c r="B72" s="9">
        <v>67669</v>
      </c>
      <c r="C72" s="8">
        <v>36676</v>
      </c>
      <c r="D72" s="8">
        <v>6795</v>
      </c>
      <c r="E72" s="8">
        <v>4994</v>
      </c>
      <c r="F72" s="8">
        <v>168</v>
      </c>
      <c r="G72" s="8"/>
    </row>
    <row r="73" spans="1:7" ht="14.25">
      <c r="A73" s="3" t="s">
        <v>67</v>
      </c>
      <c r="B73" s="8">
        <v>398734</v>
      </c>
      <c r="C73" s="8">
        <v>343953</v>
      </c>
      <c r="D73" s="8">
        <v>16795</v>
      </c>
      <c r="E73" s="8">
        <v>14097</v>
      </c>
      <c r="F73" s="8">
        <v>555</v>
      </c>
      <c r="G73" s="8"/>
    </row>
    <row r="74" spans="1:7" ht="14.25">
      <c r="A74" s="3" t="s">
        <v>68</v>
      </c>
      <c r="B74" s="8">
        <v>29457</v>
      </c>
      <c r="C74" s="8">
        <v>14280</v>
      </c>
      <c r="D74" s="8">
        <v>3973</v>
      </c>
      <c r="E74" s="8">
        <v>2060</v>
      </c>
      <c r="F74" s="8">
        <v>45</v>
      </c>
      <c r="G74" s="8"/>
    </row>
    <row r="75" spans="1:7" ht="14.25">
      <c r="A75" s="3" t="s">
        <v>69</v>
      </c>
      <c r="B75" s="8">
        <v>16664</v>
      </c>
      <c r="C75" s="8">
        <v>8362</v>
      </c>
      <c r="D75" s="8">
        <v>2077</v>
      </c>
      <c r="E75" s="8">
        <v>1102</v>
      </c>
      <c r="F75" s="8">
        <v>46</v>
      </c>
      <c r="G75" s="8"/>
    </row>
    <row r="76" spans="2:7" ht="14.25">
      <c r="B76" s="8"/>
      <c r="C76" s="8"/>
      <c r="D76" s="8"/>
      <c r="E76" s="8"/>
      <c r="F76" s="8"/>
      <c r="G76" s="8"/>
    </row>
    <row r="77" spans="1:7" ht="14.25">
      <c r="A77" s="3" t="s">
        <v>70</v>
      </c>
      <c r="B77" s="8">
        <v>132105</v>
      </c>
      <c r="C77" s="8">
        <v>45744</v>
      </c>
      <c r="D77" s="8">
        <v>22250</v>
      </c>
      <c r="E77" s="8">
        <v>1637</v>
      </c>
      <c r="F77" s="8">
        <v>95</v>
      </c>
      <c r="G77" s="8"/>
    </row>
    <row r="78" spans="1:7" ht="14.25">
      <c r="A78" s="4"/>
      <c r="B78" s="10"/>
      <c r="C78" s="10"/>
      <c r="D78" s="10"/>
      <c r="E78" s="10"/>
      <c r="F78" s="10"/>
      <c r="G78" s="8"/>
    </row>
    <row r="79" spans="1:7" ht="30.75" customHeight="1">
      <c r="A79" s="21" t="s">
        <v>79</v>
      </c>
      <c r="B79" s="21"/>
      <c r="C79" s="21"/>
      <c r="D79" s="21"/>
      <c r="E79" s="21"/>
      <c r="F79" s="21"/>
      <c r="G79" s="8"/>
    </row>
    <row r="80" spans="2:7" ht="14.25">
      <c r="B80" s="8"/>
      <c r="C80" s="8"/>
      <c r="D80" s="8"/>
      <c r="E80" s="8"/>
      <c r="F80" s="8"/>
      <c r="G80" s="8"/>
    </row>
    <row r="81" spans="1:7" ht="14.25">
      <c r="A81" s="2" t="s">
        <v>73</v>
      </c>
      <c r="B81" s="8"/>
      <c r="C81" s="8"/>
      <c r="D81" s="8"/>
      <c r="E81" s="8"/>
      <c r="F81" s="8"/>
      <c r="G81" s="8"/>
    </row>
    <row r="82" spans="1:7" ht="14.25">
      <c r="A82" s="2" t="s">
        <v>74</v>
      </c>
      <c r="B82" s="8"/>
      <c r="C82" s="8"/>
      <c r="D82" s="8"/>
      <c r="E82" s="8"/>
      <c r="F82" s="8"/>
      <c r="G82" s="8"/>
    </row>
    <row r="83" spans="1:7" ht="14.25">
      <c r="A83" s="2" t="s">
        <v>72</v>
      </c>
      <c r="B83" s="8"/>
      <c r="C83" s="8"/>
      <c r="D83" s="8"/>
      <c r="E83" s="8"/>
      <c r="F83" s="8"/>
      <c r="G83" s="8"/>
    </row>
    <row r="84" spans="1:7" ht="14.25">
      <c r="A84" s="2"/>
      <c r="B84" s="8"/>
      <c r="C84" s="8"/>
      <c r="D84" s="8"/>
      <c r="E84" s="8"/>
      <c r="F84" s="8"/>
      <c r="G84" s="8"/>
    </row>
    <row r="85" spans="1:7" ht="14.25">
      <c r="A85" s="2" t="s">
        <v>71</v>
      </c>
      <c r="B85" s="8"/>
      <c r="C85" s="8"/>
      <c r="D85" s="8"/>
      <c r="E85" s="8"/>
      <c r="F85" s="8"/>
      <c r="G85" s="8"/>
    </row>
    <row r="86" spans="2:7" ht="14.25">
      <c r="B86" s="8"/>
      <c r="C86" s="8"/>
      <c r="D86" s="8"/>
      <c r="E86" s="8"/>
      <c r="F86" s="8"/>
      <c r="G86" s="8"/>
    </row>
    <row r="87" spans="2:7" ht="14.25">
      <c r="B87" s="8"/>
      <c r="C87" s="8"/>
      <c r="D87" s="8"/>
      <c r="E87" s="8"/>
      <c r="F87" s="8"/>
      <c r="G87" s="8"/>
    </row>
    <row r="88" spans="2:7" ht="14.25">
      <c r="B88" s="8"/>
      <c r="C88" s="8"/>
      <c r="D88" s="8"/>
      <c r="E88" s="8"/>
      <c r="F88" s="8"/>
      <c r="G88" s="8"/>
    </row>
    <row r="89" spans="2:7" ht="14.25">
      <c r="B89" s="8"/>
      <c r="C89" s="8"/>
      <c r="D89" s="8"/>
      <c r="E89" s="8"/>
      <c r="F89" s="8"/>
      <c r="G89" s="8"/>
    </row>
    <row r="90" spans="2:7" ht="14.25">
      <c r="B90" s="8"/>
      <c r="C90" s="8"/>
      <c r="D90" s="8"/>
      <c r="E90" s="8"/>
      <c r="F90" s="8"/>
      <c r="G90" s="8"/>
    </row>
    <row r="91" spans="2:7" ht="14.25">
      <c r="B91" s="8"/>
      <c r="C91" s="8"/>
      <c r="D91" s="8"/>
      <c r="E91" s="8"/>
      <c r="F91" s="8"/>
      <c r="G91" s="8"/>
    </row>
    <row r="92" spans="2:7" ht="14.25">
      <c r="B92" s="8"/>
      <c r="C92" s="8"/>
      <c r="D92" s="8"/>
      <c r="E92" s="8"/>
      <c r="F92" s="8"/>
      <c r="G92" s="8"/>
    </row>
    <row r="93" spans="2:7" ht="14.25">
      <c r="B93" s="8"/>
      <c r="C93" s="8"/>
      <c r="D93" s="8"/>
      <c r="E93" s="8"/>
      <c r="F93" s="8"/>
      <c r="G93" s="8"/>
    </row>
    <row r="94" spans="2:7" ht="14.25">
      <c r="B94" s="8"/>
      <c r="C94" s="8"/>
      <c r="D94" s="8"/>
      <c r="E94" s="8"/>
      <c r="F94" s="8"/>
      <c r="G94" s="8"/>
    </row>
    <row r="95" spans="2:7" ht="14.25">
      <c r="B95" s="8"/>
      <c r="C95" s="8"/>
      <c r="D95" s="8"/>
      <c r="E95" s="8"/>
      <c r="F95" s="8"/>
      <c r="G95" s="8"/>
    </row>
    <row r="96" spans="2:7" ht="14.25">
      <c r="B96" s="8"/>
      <c r="C96" s="8"/>
      <c r="D96" s="8"/>
      <c r="E96" s="8"/>
      <c r="F96" s="8"/>
      <c r="G96" s="8"/>
    </row>
    <row r="97" spans="2:7" ht="14.25">
      <c r="B97" s="8"/>
      <c r="C97" s="8"/>
      <c r="D97" s="8"/>
      <c r="E97" s="8"/>
      <c r="F97" s="8"/>
      <c r="G97" s="8"/>
    </row>
    <row r="98" spans="2:7" ht="14.25">
      <c r="B98" s="8"/>
      <c r="C98" s="8"/>
      <c r="D98" s="8"/>
      <c r="E98" s="8"/>
      <c r="F98" s="8"/>
      <c r="G98" s="8"/>
    </row>
    <row r="99" spans="2:7" ht="14.25">
      <c r="B99" s="8"/>
      <c r="C99" s="8"/>
      <c r="D99" s="8"/>
      <c r="E99" s="8"/>
      <c r="F99" s="8"/>
      <c r="G99" s="8"/>
    </row>
    <row r="100" spans="2:7" ht="14.25">
      <c r="B100" s="8"/>
      <c r="C100" s="8"/>
      <c r="D100" s="8"/>
      <c r="E100" s="8"/>
      <c r="F100" s="8"/>
      <c r="G100" s="8"/>
    </row>
    <row r="101" spans="2:7" ht="14.25">
      <c r="B101" s="8"/>
      <c r="C101" s="8"/>
      <c r="D101" s="8"/>
      <c r="E101" s="8"/>
      <c r="F101" s="8"/>
      <c r="G101" s="8"/>
    </row>
    <row r="102" spans="2:7" ht="14.25">
      <c r="B102" s="8"/>
      <c r="C102" s="8"/>
      <c r="D102" s="8"/>
      <c r="E102" s="8"/>
      <c r="F102" s="8"/>
      <c r="G102" s="8"/>
    </row>
  </sheetData>
  <sheetProtection/>
  <mergeCells count="3">
    <mergeCell ref="C4:F4"/>
    <mergeCell ref="B4:B5"/>
    <mergeCell ref="A79:F79"/>
  </mergeCells>
  <printOptions/>
  <pageMargins left="0.5" right="0.667" top="0.75" bottom="0.75" header="0.5" footer="0.5"/>
  <pageSetup fitToHeight="2" fitToWidth="1"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96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7035751</v>
      </c>
      <c r="C7" s="8">
        <f>C9+C77</f>
        <v>5043015</v>
      </c>
      <c r="D7" s="8">
        <f>D9+D77</f>
        <v>654341</v>
      </c>
      <c r="E7" s="8">
        <f>E9+E77</f>
        <v>256656</v>
      </c>
      <c r="F7" s="8">
        <f>F9+F77</f>
        <v>10524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6914317</v>
      </c>
      <c r="C9" s="8">
        <f>C11+C18</f>
        <v>4993159</v>
      </c>
      <c r="D9" s="8">
        <f>D11+D18</f>
        <v>628903</v>
      </c>
      <c r="E9" s="8">
        <f>E11+E18</f>
        <v>255945</v>
      </c>
      <c r="F9" s="8">
        <f>F11+F18</f>
        <v>10456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1237138</v>
      </c>
      <c r="C11" s="8">
        <f>SUM(C12:C16)</f>
        <v>1057533</v>
      </c>
      <c r="D11" s="8">
        <f>SUM(D12:D16)</f>
        <v>53408</v>
      </c>
      <c r="E11" s="8">
        <f>SUM(E12:E16)</f>
        <v>27826</v>
      </c>
      <c r="F11" s="8">
        <f>SUM(F12:F16)</f>
        <v>1974</v>
      </c>
    </row>
    <row r="12" spans="1:6" ht="15.75">
      <c r="A12" s="3" t="s">
        <v>7</v>
      </c>
      <c r="B12" s="8">
        <v>167563</v>
      </c>
      <c r="C12" s="8">
        <v>148582</v>
      </c>
      <c r="D12" s="8">
        <v>6012</v>
      </c>
      <c r="E12" s="8">
        <v>2797</v>
      </c>
      <c r="F12" s="8">
        <v>195</v>
      </c>
    </row>
    <row r="13" spans="1:6" ht="15.75">
      <c r="A13" s="3" t="s">
        <v>8</v>
      </c>
      <c r="B13" s="8">
        <v>274660</v>
      </c>
      <c r="C13" s="8">
        <v>234001</v>
      </c>
      <c r="D13" s="8">
        <v>12926</v>
      </c>
      <c r="E13" s="8">
        <v>5522</v>
      </c>
      <c r="F13" s="8">
        <v>435</v>
      </c>
    </row>
    <row r="14" spans="1:6" ht="15.75">
      <c r="A14" s="3" t="s">
        <v>9</v>
      </c>
      <c r="B14" s="8">
        <v>158420</v>
      </c>
      <c r="C14" s="8">
        <v>134535</v>
      </c>
      <c r="D14" s="8">
        <v>7906</v>
      </c>
      <c r="E14" s="8">
        <v>6080</v>
      </c>
      <c r="F14" s="8">
        <v>727</v>
      </c>
    </row>
    <row r="15" spans="1:6" ht="15.75">
      <c r="A15" s="3" t="s">
        <v>10</v>
      </c>
      <c r="B15" s="8">
        <v>478928</v>
      </c>
      <c r="C15" s="8">
        <v>401003</v>
      </c>
      <c r="D15" s="8">
        <v>22756</v>
      </c>
      <c r="E15" s="8">
        <v>8926</v>
      </c>
      <c r="F15" s="8">
        <v>494</v>
      </c>
    </row>
    <row r="16" spans="1:6" ht="15.75">
      <c r="A16" s="3" t="s">
        <v>11</v>
      </c>
      <c r="B16" s="8">
        <v>157567</v>
      </c>
      <c r="C16" s="8">
        <v>139412</v>
      </c>
      <c r="D16" s="8">
        <v>3808</v>
      </c>
      <c r="E16" s="8">
        <v>4501</v>
      </c>
      <c r="F16" s="8">
        <v>123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5677179</v>
      </c>
      <c r="C18" s="8">
        <f>SUM(C19:C75)</f>
        <v>3935626</v>
      </c>
      <c r="D18" s="8">
        <f>SUM(D19:D75)</f>
        <v>575495</v>
      </c>
      <c r="E18" s="8">
        <f>SUM(E19:E75)</f>
        <v>228119</v>
      </c>
      <c r="F18" s="8">
        <f>SUM(F19:F75)</f>
        <v>8482</v>
      </c>
    </row>
    <row r="19" spans="1:6" ht="15.75">
      <c r="A19" s="3" t="s">
        <v>13</v>
      </c>
      <c r="B19" s="8">
        <v>138516</v>
      </c>
      <c r="C19" s="8">
        <v>97111</v>
      </c>
      <c r="D19" s="8">
        <v>14398</v>
      </c>
      <c r="E19" s="8">
        <v>5312</v>
      </c>
      <c r="F19" s="8">
        <v>130</v>
      </c>
    </row>
    <row r="20" spans="1:6" ht="15.75">
      <c r="A20" s="3" t="s">
        <v>14</v>
      </c>
      <c r="B20" s="8">
        <v>26802</v>
      </c>
      <c r="C20" s="8">
        <v>13748</v>
      </c>
      <c r="D20" s="8">
        <v>5295</v>
      </c>
      <c r="E20" s="8">
        <v>1207</v>
      </c>
      <c r="F20" s="8">
        <v>69</v>
      </c>
    </row>
    <row r="21" spans="1:6" ht="15.75">
      <c r="A21" s="3" t="s">
        <v>15</v>
      </c>
      <c r="B21" s="8">
        <v>102211</v>
      </c>
      <c r="C21" s="8">
        <v>67770</v>
      </c>
      <c r="D21" s="8">
        <v>13102</v>
      </c>
      <c r="E21" s="8">
        <v>4018</v>
      </c>
      <c r="F21" s="8">
        <v>107</v>
      </c>
    </row>
    <row r="22" spans="1:6" ht="15.75">
      <c r="A22" s="3" t="s">
        <v>16</v>
      </c>
      <c r="B22" s="8">
        <v>45029</v>
      </c>
      <c r="C22" s="8">
        <v>24625</v>
      </c>
      <c r="D22" s="8">
        <v>8532</v>
      </c>
      <c r="E22" s="8">
        <v>2301</v>
      </c>
      <c r="F22" s="8">
        <v>73</v>
      </c>
    </row>
    <row r="23" spans="1:6" ht="15.75">
      <c r="A23" s="3" t="s">
        <v>17</v>
      </c>
      <c r="B23" s="8">
        <v>45868</v>
      </c>
      <c r="C23" s="8">
        <v>24471</v>
      </c>
      <c r="D23" s="8">
        <v>7922</v>
      </c>
      <c r="E23" s="8">
        <v>2045</v>
      </c>
      <c r="F23" s="8">
        <v>106</v>
      </c>
    </row>
    <row r="24" spans="1:6" ht="15.75">
      <c r="A24" s="3" t="s">
        <v>18</v>
      </c>
      <c r="B24" s="8">
        <v>72786</v>
      </c>
      <c r="C24" s="8">
        <v>42452</v>
      </c>
      <c r="D24" s="8">
        <v>11396</v>
      </c>
      <c r="E24" s="8">
        <v>3561</v>
      </c>
      <c r="F24" s="8">
        <v>124</v>
      </c>
    </row>
    <row r="25" spans="1:6" ht="15.75">
      <c r="A25" s="3" t="s">
        <v>19</v>
      </c>
      <c r="B25" s="8">
        <v>47298</v>
      </c>
      <c r="C25" s="8">
        <v>29349</v>
      </c>
      <c r="D25" s="8">
        <v>6278</v>
      </c>
      <c r="E25" s="8">
        <v>2038</v>
      </c>
      <c r="F25" s="8">
        <v>74</v>
      </c>
    </row>
    <row r="26" spans="1:6" ht="15.75">
      <c r="A26" s="3" t="s">
        <v>20</v>
      </c>
      <c r="B26" s="8">
        <v>32196</v>
      </c>
      <c r="C26" s="8">
        <v>17216</v>
      </c>
      <c r="D26" s="8">
        <v>5379</v>
      </c>
      <c r="E26" s="8">
        <v>1772</v>
      </c>
      <c r="F26" s="8">
        <v>52</v>
      </c>
    </row>
    <row r="27" spans="1:6" ht="15.75">
      <c r="A27" s="3" t="s">
        <v>21</v>
      </c>
      <c r="B27" s="8">
        <v>49889</v>
      </c>
      <c r="C27" s="8">
        <v>25251</v>
      </c>
      <c r="D27" s="8">
        <v>7161</v>
      </c>
      <c r="E27" s="8">
        <v>2592</v>
      </c>
      <c r="F27" s="8">
        <v>89</v>
      </c>
    </row>
    <row r="28" spans="1:6" ht="15.75">
      <c r="A28" s="3" t="s">
        <v>22</v>
      </c>
      <c r="B28" s="8">
        <v>39333</v>
      </c>
      <c r="C28" s="8">
        <v>24817</v>
      </c>
      <c r="D28" s="8">
        <v>4866</v>
      </c>
      <c r="E28" s="8">
        <v>1766</v>
      </c>
      <c r="F28" s="8">
        <v>49</v>
      </c>
    </row>
    <row r="29" spans="1:6" ht="15.75">
      <c r="A29" s="3" t="s">
        <v>23</v>
      </c>
      <c r="B29" s="8">
        <v>26058</v>
      </c>
      <c r="C29" s="8">
        <v>14213</v>
      </c>
      <c r="D29" s="8">
        <v>4670</v>
      </c>
      <c r="E29" s="8">
        <v>1404</v>
      </c>
      <c r="F29" s="8">
        <v>52</v>
      </c>
    </row>
    <row r="30" spans="1:6" ht="15.75">
      <c r="A30" s="3" t="s">
        <v>24</v>
      </c>
      <c r="B30" s="8">
        <v>33910</v>
      </c>
      <c r="C30" s="8">
        <v>18784</v>
      </c>
      <c r="D30" s="8">
        <v>5528</v>
      </c>
      <c r="E30" s="8">
        <v>1591</v>
      </c>
      <c r="F30" s="8">
        <v>55</v>
      </c>
    </row>
    <row r="31" spans="1:6" ht="15.75">
      <c r="A31" s="3" t="s">
        <v>25</v>
      </c>
      <c r="B31" s="8">
        <v>157172</v>
      </c>
      <c r="C31" s="8">
        <v>116398</v>
      </c>
      <c r="D31" s="8">
        <v>10989</v>
      </c>
      <c r="E31" s="8">
        <v>7322</v>
      </c>
      <c r="F31" s="8">
        <v>158</v>
      </c>
    </row>
    <row r="32" spans="1:6" ht="15.75">
      <c r="A32" s="3" t="s">
        <v>26</v>
      </c>
      <c r="B32" s="8">
        <v>443003</v>
      </c>
      <c r="C32" s="8">
        <v>299752</v>
      </c>
      <c r="D32" s="8">
        <v>45714</v>
      </c>
      <c r="E32" s="8">
        <v>15913</v>
      </c>
      <c r="F32" s="8">
        <v>609</v>
      </c>
    </row>
    <row r="33" spans="1:6" ht="15.75">
      <c r="A33" s="3" t="s">
        <v>27</v>
      </c>
      <c r="B33" s="8">
        <v>25638</v>
      </c>
      <c r="C33" s="8">
        <v>12615</v>
      </c>
      <c r="D33" s="8">
        <v>4282</v>
      </c>
      <c r="E33" s="8">
        <v>1166</v>
      </c>
      <c r="F33" s="8">
        <v>48</v>
      </c>
    </row>
    <row r="34" spans="1:6" ht="15.75">
      <c r="A34" s="3" t="s">
        <v>28</v>
      </c>
      <c r="B34" s="8">
        <v>31181</v>
      </c>
      <c r="C34" s="8">
        <v>14538</v>
      </c>
      <c r="D34" s="8">
        <v>5285</v>
      </c>
      <c r="E34" s="8">
        <v>1439</v>
      </c>
      <c r="F34" s="8">
        <v>53</v>
      </c>
    </row>
    <row r="35" spans="1:6" ht="15.75">
      <c r="A35" s="3" t="s">
        <v>29</v>
      </c>
      <c r="B35" s="8">
        <v>33897</v>
      </c>
      <c r="C35" s="8">
        <v>18628</v>
      </c>
      <c r="D35" s="8">
        <v>4421</v>
      </c>
      <c r="E35" s="8">
        <v>1656</v>
      </c>
      <c r="F35" s="8">
        <v>72</v>
      </c>
    </row>
    <row r="36" spans="1:6" ht="15.75">
      <c r="A36" s="3" t="s">
        <v>30</v>
      </c>
      <c r="B36" s="8">
        <v>36331</v>
      </c>
      <c r="C36" s="8">
        <v>19524</v>
      </c>
      <c r="D36" s="8">
        <v>6212</v>
      </c>
      <c r="E36" s="8">
        <v>1649</v>
      </c>
      <c r="F36" s="8">
        <v>89</v>
      </c>
    </row>
    <row r="37" spans="1:6" ht="15.75">
      <c r="A37" s="3" t="s">
        <v>31</v>
      </c>
      <c r="B37" s="8">
        <v>33121</v>
      </c>
      <c r="C37" s="8">
        <v>19987</v>
      </c>
      <c r="D37" s="8">
        <v>3949</v>
      </c>
      <c r="E37" s="8">
        <v>1970</v>
      </c>
      <c r="F37" s="8">
        <v>66</v>
      </c>
    </row>
    <row r="38" spans="1:6" ht="15.75">
      <c r="A38" s="3" t="s">
        <v>32</v>
      </c>
      <c r="B38" s="8">
        <v>4903</v>
      </c>
      <c r="C38" s="8">
        <v>2097</v>
      </c>
      <c r="D38" s="8">
        <v>853</v>
      </c>
      <c r="E38" s="8">
        <v>223</v>
      </c>
      <c r="F38" s="8">
        <v>14</v>
      </c>
    </row>
    <row r="39" spans="1:6" ht="15.75">
      <c r="A39" s="3" t="s">
        <v>33</v>
      </c>
      <c r="B39" s="8">
        <v>36966</v>
      </c>
      <c r="C39" s="8">
        <v>19728</v>
      </c>
      <c r="D39" s="8">
        <v>5993</v>
      </c>
      <c r="E39" s="8">
        <v>2081</v>
      </c>
      <c r="F39" s="8">
        <v>88</v>
      </c>
    </row>
    <row r="40" spans="1:6" ht="15.75">
      <c r="A40" s="3" t="s">
        <v>34</v>
      </c>
      <c r="B40" s="8">
        <v>62330</v>
      </c>
      <c r="C40" s="8">
        <v>30904</v>
      </c>
      <c r="D40" s="8">
        <v>10250</v>
      </c>
      <c r="E40" s="8">
        <v>2254</v>
      </c>
      <c r="F40" s="8">
        <v>181</v>
      </c>
    </row>
    <row r="41" spans="1:6" ht="15.75">
      <c r="A41" s="3" t="s">
        <v>35</v>
      </c>
      <c r="B41" s="8">
        <v>19877</v>
      </c>
      <c r="C41" s="8">
        <v>7510</v>
      </c>
      <c r="D41" s="8">
        <v>4012</v>
      </c>
      <c r="E41" s="8">
        <v>755</v>
      </c>
      <c r="F41" s="8">
        <v>71</v>
      </c>
    </row>
    <row r="42" spans="1:6" ht="15.75">
      <c r="A42" s="3" t="s">
        <v>36</v>
      </c>
      <c r="B42" s="8">
        <v>38646</v>
      </c>
      <c r="C42" s="8">
        <v>20663</v>
      </c>
      <c r="D42" s="8">
        <v>6816</v>
      </c>
      <c r="E42" s="8">
        <v>1862</v>
      </c>
      <c r="F42" s="8">
        <v>61</v>
      </c>
    </row>
    <row r="43" spans="1:6" ht="15.75">
      <c r="A43" s="3" t="s">
        <v>37</v>
      </c>
      <c r="B43" s="8">
        <v>40661</v>
      </c>
      <c r="C43" s="8">
        <v>21594</v>
      </c>
      <c r="D43" s="8">
        <v>6894</v>
      </c>
      <c r="E43" s="8">
        <v>2072</v>
      </c>
      <c r="F43" s="8">
        <v>94</v>
      </c>
    </row>
    <row r="44" spans="1:6" ht="15.75">
      <c r="A44" s="3" t="s">
        <v>38</v>
      </c>
      <c r="B44" s="8">
        <v>355090</v>
      </c>
      <c r="C44" s="8">
        <v>252626</v>
      </c>
      <c r="D44" s="8">
        <v>34618</v>
      </c>
      <c r="E44" s="8">
        <v>12597</v>
      </c>
      <c r="F44" s="8">
        <v>511</v>
      </c>
    </row>
    <row r="45" spans="1:6" ht="15.75">
      <c r="A45" s="3" t="s">
        <v>39</v>
      </c>
      <c r="B45" s="8">
        <v>30250</v>
      </c>
      <c r="C45" s="8">
        <v>17084</v>
      </c>
      <c r="D45" s="8">
        <v>4444</v>
      </c>
      <c r="E45" s="8">
        <v>1556</v>
      </c>
      <c r="F45" s="8">
        <v>56</v>
      </c>
    </row>
    <row r="46" spans="1:6" ht="15.75">
      <c r="A46" s="3" t="s">
        <v>40</v>
      </c>
      <c r="B46" s="8">
        <v>587602</v>
      </c>
      <c r="C46" s="8">
        <v>512318</v>
      </c>
      <c r="D46" s="8">
        <v>21250</v>
      </c>
      <c r="E46" s="8">
        <v>15895</v>
      </c>
      <c r="F46" s="8">
        <v>705</v>
      </c>
    </row>
    <row r="47" spans="1:6" ht="15.75">
      <c r="A47" s="3" t="s">
        <v>41</v>
      </c>
      <c r="B47" s="8">
        <v>116119</v>
      </c>
      <c r="C47" s="8">
        <v>73027</v>
      </c>
      <c r="D47" s="8">
        <v>13350</v>
      </c>
      <c r="E47" s="8">
        <v>5495</v>
      </c>
      <c r="F47" s="8">
        <v>221</v>
      </c>
    </row>
    <row r="48" spans="1:6" ht="15.75">
      <c r="A48" s="3" t="s">
        <v>42</v>
      </c>
      <c r="B48" s="8">
        <v>121520</v>
      </c>
      <c r="C48" s="8">
        <v>72827</v>
      </c>
      <c r="D48" s="8">
        <v>16316</v>
      </c>
      <c r="E48" s="8">
        <v>5943</v>
      </c>
      <c r="F48" s="8">
        <v>221</v>
      </c>
    </row>
    <row r="49" spans="1:6" ht="15.75">
      <c r="A49" s="3" t="s">
        <v>43</v>
      </c>
      <c r="B49" s="8">
        <v>228691</v>
      </c>
      <c r="C49" s="8">
        <v>150733</v>
      </c>
      <c r="D49" s="8">
        <v>30611</v>
      </c>
      <c r="E49" s="8">
        <v>8283</v>
      </c>
      <c r="F49" s="8">
        <v>309</v>
      </c>
    </row>
    <row r="50" spans="1:6" ht="15.75">
      <c r="A50" s="3" t="s">
        <v>44</v>
      </c>
      <c r="B50" s="8">
        <v>63035</v>
      </c>
      <c r="C50" s="8">
        <v>35010</v>
      </c>
      <c r="D50" s="8">
        <v>9847</v>
      </c>
      <c r="E50" s="8">
        <v>2926</v>
      </c>
      <c r="F50" s="8">
        <v>120</v>
      </c>
    </row>
    <row r="51" spans="1:6" ht="15.75">
      <c r="A51" s="3" t="s">
        <v>45</v>
      </c>
      <c r="B51" s="8">
        <v>185194</v>
      </c>
      <c r="C51" s="8">
        <v>133652</v>
      </c>
      <c r="D51" s="8">
        <v>15267</v>
      </c>
      <c r="E51" s="8">
        <v>8554</v>
      </c>
      <c r="F51" s="8">
        <v>150</v>
      </c>
    </row>
    <row r="52" spans="1:6" ht="15.75">
      <c r="A52" s="3" t="s">
        <v>46</v>
      </c>
      <c r="B52" s="8">
        <v>25320</v>
      </c>
      <c r="C52" s="8">
        <v>13576</v>
      </c>
      <c r="D52" s="8">
        <v>3968</v>
      </c>
      <c r="E52" s="8">
        <v>1121</v>
      </c>
      <c r="F52" s="8">
        <v>67</v>
      </c>
    </row>
    <row r="53" spans="1:6" ht="15.75">
      <c r="A53" s="3" t="s">
        <v>47</v>
      </c>
      <c r="B53" s="8">
        <v>74880</v>
      </c>
      <c r="C53" s="8">
        <v>37910</v>
      </c>
      <c r="D53" s="8">
        <v>12232</v>
      </c>
      <c r="E53" s="8">
        <v>3252</v>
      </c>
      <c r="F53" s="8">
        <v>123</v>
      </c>
    </row>
    <row r="54" spans="1:6" ht="15.75">
      <c r="A54" s="3" t="s">
        <v>48</v>
      </c>
      <c r="B54" s="8">
        <v>36223</v>
      </c>
      <c r="C54" s="8">
        <v>20425</v>
      </c>
      <c r="D54" s="8">
        <v>5856</v>
      </c>
      <c r="E54" s="8">
        <v>1764</v>
      </c>
      <c r="F54" s="8">
        <v>89</v>
      </c>
    </row>
    <row r="55" spans="1:6" ht="15.75">
      <c r="A55" s="3" t="s">
        <v>49</v>
      </c>
      <c r="B55" s="8">
        <v>58013</v>
      </c>
      <c r="C55" s="8">
        <v>45032</v>
      </c>
      <c r="D55" s="8">
        <v>3162</v>
      </c>
      <c r="E55" s="8">
        <v>2917</v>
      </c>
      <c r="F55" s="8">
        <v>38</v>
      </c>
    </row>
    <row r="56" spans="1:6" ht="15.75">
      <c r="A56" s="3" t="s">
        <v>50</v>
      </c>
      <c r="B56" s="8">
        <v>80986</v>
      </c>
      <c r="C56" s="8">
        <v>52320</v>
      </c>
      <c r="D56" s="8">
        <v>9971</v>
      </c>
      <c r="E56" s="8">
        <v>4059</v>
      </c>
      <c r="F56" s="8">
        <v>68</v>
      </c>
    </row>
    <row r="57" spans="1:6" ht="15.75">
      <c r="A57" s="3" t="s">
        <v>51</v>
      </c>
      <c r="B57" s="8">
        <v>129879</v>
      </c>
      <c r="C57" s="8">
        <v>110310</v>
      </c>
      <c r="D57" s="8">
        <v>5029</v>
      </c>
      <c r="E57" s="8">
        <v>4588</v>
      </c>
      <c r="F57" s="8">
        <v>87</v>
      </c>
    </row>
    <row r="58" spans="1:6" ht="15.75">
      <c r="A58" s="3" t="s">
        <v>52</v>
      </c>
      <c r="B58" s="8">
        <v>69991</v>
      </c>
      <c r="C58" s="8">
        <v>30196</v>
      </c>
      <c r="D58" s="8">
        <v>11848</v>
      </c>
      <c r="E58" s="8">
        <v>2544</v>
      </c>
      <c r="F58" s="8">
        <v>209</v>
      </c>
    </row>
    <row r="59" spans="1:6" ht="15.75">
      <c r="A59" s="3" t="s">
        <v>53</v>
      </c>
      <c r="B59" s="8">
        <v>124254</v>
      </c>
      <c r="C59" s="8">
        <v>76037</v>
      </c>
      <c r="D59" s="8">
        <v>14751</v>
      </c>
      <c r="E59" s="8">
        <v>5896</v>
      </c>
      <c r="F59" s="8">
        <v>168</v>
      </c>
    </row>
    <row r="60" spans="1:6" ht="15.75">
      <c r="A60" s="3" t="s">
        <v>54</v>
      </c>
      <c r="B60" s="8">
        <v>79232</v>
      </c>
      <c r="C60" s="8">
        <v>54363</v>
      </c>
      <c r="D60" s="8">
        <v>8235</v>
      </c>
      <c r="E60" s="8">
        <v>3586</v>
      </c>
      <c r="F60" s="8">
        <v>101</v>
      </c>
    </row>
    <row r="61" spans="1:6" ht="15.75">
      <c r="A61" s="3" t="s">
        <v>55</v>
      </c>
      <c r="B61" s="8">
        <v>22126</v>
      </c>
      <c r="C61" s="8">
        <v>11750</v>
      </c>
      <c r="D61" s="8">
        <v>3518</v>
      </c>
      <c r="E61" s="8">
        <v>1384</v>
      </c>
      <c r="F61" s="8">
        <v>36</v>
      </c>
    </row>
    <row r="62" spans="1:6" ht="15.75">
      <c r="A62" s="3" t="s">
        <v>56</v>
      </c>
      <c r="B62" s="8">
        <v>12448</v>
      </c>
      <c r="C62" s="8">
        <v>6313</v>
      </c>
      <c r="D62" s="8">
        <v>2272</v>
      </c>
      <c r="E62" s="8">
        <v>710</v>
      </c>
      <c r="F62" s="8">
        <v>45</v>
      </c>
    </row>
    <row r="63" spans="1:6" ht="15.75">
      <c r="A63" s="3" t="s">
        <v>57</v>
      </c>
      <c r="B63" s="8">
        <v>20745</v>
      </c>
      <c r="C63" s="8">
        <v>10580</v>
      </c>
      <c r="D63" s="8">
        <v>3403</v>
      </c>
      <c r="E63" s="8">
        <v>892</v>
      </c>
      <c r="F63" s="8">
        <v>113</v>
      </c>
    </row>
    <row r="64" spans="1:6" ht="15.75">
      <c r="A64" s="3" t="s">
        <v>58</v>
      </c>
      <c r="B64" s="8">
        <v>59318</v>
      </c>
      <c r="C64" s="8">
        <v>32621</v>
      </c>
      <c r="D64" s="8">
        <v>10181</v>
      </c>
      <c r="E64" s="8">
        <v>2888</v>
      </c>
      <c r="F64" s="8">
        <v>124</v>
      </c>
    </row>
    <row r="65" spans="1:6" ht="15.75">
      <c r="A65" s="3" t="s">
        <v>59</v>
      </c>
      <c r="B65" s="8">
        <v>766579</v>
      </c>
      <c r="C65" s="8">
        <v>598702</v>
      </c>
      <c r="D65" s="8">
        <v>50319</v>
      </c>
      <c r="E65" s="8">
        <v>28426</v>
      </c>
      <c r="F65" s="8">
        <v>1147</v>
      </c>
    </row>
    <row r="66" spans="1:6" ht="15.75">
      <c r="A66" s="3" t="s">
        <v>60</v>
      </c>
      <c r="B66" s="8">
        <v>48447</v>
      </c>
      <c r="C66" s="8">
        <v>30472</v>
      </c>
      <c r="D66" s="8">
        <v>5503</v>
      </c>
      <c r="E66" s="8">
        <v>2188</v>
      </c>
      <c r="F66" s="8">
        <v>82</v>
      </c>
    </row>
    <row r="67" spans="1:6" ht="15.75">
      <c r="A67" s="3" t="s">
        <v>61</v>
      </c>
      <c r="B67" s="8">
        <v>30699</v>
      </c>
      <c r="C67" s="8">
        <v>17244</v>
      </c>
      <c r="D67" s="8">
        <v>5410</v>
      </c>
      <c r="E67" s="8">
        <v>1341</v>
      </c>
      <c r="F67" s="8">
        <v>27</v>
      </c>
    </row>
    <row r="68" spans="1:6" ht="15.75">
      <c r="A68" s="3" t="s">
        <v>62</v>
      </c>
      <c r="B68" s="8">
        <v>42676</v>
      </c>
      <c r="C68" s="8">
        <v>27402</v>
      </c>
      <c r="D68" s="8">
        <v>5887</v>
      </c>
      <c r="E68" s="8">
        <v>2008</v>
      </c>
      <c r="F68" s="8">
        <v>97</v>
      </c>
    </row>
    <row r="69" spans="1:6" ht="15.75">
      <c r="A69" s="3" t="s">
        <v>63</v>
      </c>
      <c r="B69" s="8">
        <v>106338</v>
      </c>
      <c r="C69" s="8">
        <v>71209</v>
      </c>
      <c r="D69" s="8">
        <v>11135</v>
      </c>
      <c r="E69" s="8">
        <v>5906</v>
      </c>
      <c r="F69" s="8">
        <v>127</v>
      </c>
    </row>
    <row r="70" spans="1:6" ht="15.75">
      <c r="A70" s="3" t="s">
        <v>64</v>
      </c>
      <c r="B70" s="8">
        <v>41803</v>
      </c>
      <c r="C70" s="8">
        <v>23604</v>
      </c>
      <c r="D70" s="8">
        <v>5871</v>
      </c>
      <c r="E70" s="8">
        <v>1984</v>
      </c>
      <c r="F70" s="8">
        <v>78</v>
      </c>
    </row>
    <row r="71" spans="1:6" ht="15.75">
      <c r="A71" s="3" t="s">
        <v>65</v>
      </c>
      <c r="B71" s="8">
        <v>38398</v>
      </c>
      <c r="C71" s="8">
        <v>19420</v>
      </c>
      <c r="D71" s="8">
        <v>6954</v>
      </c>
      <c r="E71" s="8">
        <v>2058</v>
      </c>
      <c r="F71" s="8">
        <v>46</v>
      </c>
    </row>
    <row r="72" spans="1:6" ht="15.75">
      <c r="A72" s="3" t="s">
        <v>66</v>
      </c>
      <c r="B72" s="8">
        <v>62263</v>
      </c>
      <c r="C72" s="8">
        <v>32382</v>
      </c>
      <c r="D72" s="8">
        <v>9744</v>
      </c>
      <c r="E72" s="8">
        <v>3506</v>
      </c>
      <c r="F72" s="8">
        <v>179</v>
      </c>
    </row>
    <row r="73" spans="1:6" ht="15.75">
      <c r="A73" s="3" t="s">
        <v>67</v>
      </c>
      <c r="B73" s="8">
        <v>394219</v>
      </c>
      <c r="C73" s="8">
        <v>343099</v>
      </c>
      <c r="D73" s="8">
        <v>15988</v>
      </c>
      <c r="E73" s="8">
        <v>11823</v>
      </c>
      <c r="F73" s="8">
        <v>444</v>
      </c>
    </row>
    <row r="74" spans="1:6" ht="15.75">
      <c r="A74" s="3" t="s">
        <v>68</v>
      </c>
      <c r="B74" s="8">
        <v>26092</v>
      </c>
      <c r="C74" s="8">
        <v>12296</v>
      </c>
      <c r="D74" s="8">
        <v>5402</v>
      </c>
      <c r="E74" s="8">
        <v>1394</v>
      </c>
      <c r="F74" s="8">
        <v>37</v>
      </c>
    </row>
    <row r="75" spans="1:6" ht="15.75">
      <c r="A75" s="3" t="s">
        <v>69</v>
      </c>
      <c r="B75" s="8">
        <v>15127</v>
      </c>
      <c r="C75" s="8">
        <v>7341</v>
      </c>
      <c r="D75" s="8">
        <v>2956</v>
      </c>
      <c r="E75" s="8">
        <v>666</v>
      </c>
      <c r="F75" s="8">
        <v>73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121434</v>
      </c>
      <c r="C77" s="8">
        <v>49856</v>
      </c>
      <c r="D77" s="8">
        <v>25438</v>
      </c>
      <c r="E77" s="8">
        <v>711</v>
      </c>
      <c r="F77" s="8">
        <v>68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88</v>
      </c>
      <c r="B82" s="8"/>
      <c r="C82" s="8"/>
      <c r="D82" s="8"/>
      <c r="E82" s="8"/>
      <c r="F82" s="8"/>
    </row>
    <row r="83" spans="1:6" ht="15.75">
      <c r="A83" s="2" t="s">
        <v>91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97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7247061</v>
      </c>
      <c r="C7" s="8">
        <f>C9+C77</f>
        <v>5219168</v>
      </c>
      <c r="D7" s="8">
        <f>D9+D77</f>
        <v>721318</v>
      </c>
      <c r="E7" s="8">
        <f>E9+E77</f>
        <v>239605</v>
      </c>
      <c r="F7" s="8">
        <f>F9+F77</f>
        <v>9870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7122989</v>
      </c>
      <c r="C9" s="8">
        <f>C11+C18</f>
        <v>5169339</v>
      </c>
      <c r="D9" s="8">
        <f>D11+D18</f>
        <v>695066</v>
      </c>
      <c r="E9" s="8">
        <f>E11+E18</f>
        <v>238969</v>
      </c>
      <c r="F9" s="8">
        <f>F11+F18</f>
        <v>9808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1288425</v>
      </c>
      <c r="C11" s="8">
        <f>SUM(C12:C16)</f>
        <v>1088160</v>
      </c>
      <c r="D11" s="8">
        <f>SUM(D12:D16)</f>
        <v>55734</v>
      </c>
      <c r="E11" s="8">
        <f>SUM(E12:E16)</f>
        <v>26458</v>
      </c>
      <c r="F11" s="8">
        <f>SUM(F12:F16)</f>
        <v>1621</v>
      </c>
    </row>
    <row r="12" spans="1:6" ht="15.75">
      <c r="A12" s="3" t="s">
        <v>7</v>
      </c>
      <c r="B12" s="8">
        <v>175644</v>
      </c>
      <c r="C12" s="8">
        <v>149689</v>
      </c>
      <c r="D12" s="8">
        <v>6261</v>
      </c>
      <c r="E12" s="8">
        <v>2644</v>
      </c>
      <c r="F12" s="8">
        <v>120</v>
      </c>
    </row>
    <row r="13" spans="1:6" ht="15.75">
      <c r="A13" s="3" t="s">
        <v>8</v>
      </c>
      <c r="B13" s="8">
        <v>297493</v>
      </c>
      <c r="C13" s="8">
        <v>257965</v>
      </c>
      <c r="D13" s="8">
        <v>13492</v>
      </c>
      <c r="E13" s="8">
        <v>5194</v>
      </c>
      <c r="F13" s="8">
        <v>314</v>
      </c>
    </row>
    <row r="14" spans="1:6" ht="15.75">
      <c r="A14" s="3" t="s">
        <v>9</v>
      </c>
      <c r="B14" s="8">
        <v>161561</v>
      </c>
      <c r="C14" s="8">
        <v>132657</v>
      </c>
      <c r="D14" s="8">
        <v>8385</v>
      </c>
      <c r="E14" s="8">
        <v>5771</v>
      </c>
      <c r="F14" s="8">
        <v>660</v>
      </c>
    </row>
    <row r="15" spans="1:6" ht="15.75">
      <c r="A15" s="3" t="s">
        <v>10</v>
      </c>
      <c r="B15" s="8">
        <v>493890</v>
      </c>
      <c r="C15" s="8">
        <v>413120</v>
      </c>
      <c r="D15" s="8">
        <v>23625</v>
      </c>
      <c r="E15" s="8">
        <v>8543</v>
      </c>
      <c r="F15" s="8">
        <v>428</v>
      </c>
    </row>
    <row r="16" spans="1:6" ht="15.75">
      <c r="A16" s="3" t="s">
        <v>11</v>
      </c>
      <c r="B16" s="8">
        <v>159837</v>
      </c>
      <c r="C16" s="8">
        <v>134729</v>
      </c>
      <c r="D16" s="8">
        <v>3971</v>
      </c>
      <c r="E16" s="8">
        <v>4306</v>
      </c>
      <c r="F16" s="8">
        <v>99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5834564</v>
      </c>
      <c r="C18" s="8">
        <f>SUM(C19:C75)</f>
        <v>4081179</v>
      </c>
      <c r="D18" s="8">
        <f>SUM(D19:D75)</f>
        <v>639332</v>
      </c>
      <c r="E18" s="8">
        <f>SUM(E19:E75)</f>
        <v>212511</v>
      </c>
      <c r="F18" s="8">
        <f>SUM(F19:F75)</f>
        <v>8187</v>
      </c>
    </row>
    <row r="19" spans="1:6" ht="15.75">
      <c r="A19" s="3" t="s">
        <v>13</v>
      </c>
      <c r="B19" s="17">
        <v>142706</v>
      </c>
      <c r="C19" s="8">
        <v>101117</v>
      </c>
      <c r="D19" s="8">
        <v>15887</v>
      </c>
      <c r="E19" s="8">
        <v>4947</v>
      </c>
      <c r="F19" s="8">
        <v>138</v>
      </c>
    </row>
    <row r="20" spans="1:6" ht="15.75">
      <c r="A20" s="3" t="s">
        <v>14</v>
      </c>
      <c r="B20" s="17">
        <v>26845</v>
      </c>
      <c r="C20" s="8">
        <v>13729</v>
      </c>
      <c r="D20" s="8">
        <v>5873</v>
      </c>
      <c r="E20" s="8">
        <v>1144</v>
      </c>
      <c r="F20" s="8">
        <v>66</v>
      </c>
    </row>
    <row r="21" spans="1:6" ht="15.75">
      <c r="A21" s="3" t="s">
        <v>15</v>
      </c>
      <c r="B21" s="17">
        <v>105924</v>
      </c>
      <c r="C21" s="8">
        <v>71024</v>
      </c>
      <c r="D21" s="8">
        <v>14540</v>
      </c>
      <c r="E21" s="8">
        <v>3852</v>
      </c>
      <c r="F21" s="8">
        <v>118</v>
      </c>
    </row>
    <row r="22" spans="1:6" ht="15.75">
      <c r="A22" s="3" t="s">
        <v>16</v>
      </c>
      <c r="B22" s="17">
        <v>45385</v>
      </c>
      <c r="C22" s="8">
        <v>24722</v>
      </c>
      <c r="D22" s="8">
        <v>9487</v>
      </c>
      <c r="E22" s="8">
        <v>2212</v>
      </c>
      <c r="F22" s="8">
        <v>63</v>
      </c>
    </row>
    <row r="23" spans="1:6" ht="15.75">
      <c r="A23" s="3" t="s">
        <v>17</v>
      </c>
      <c r="B23" s="17">
        <v>45781</v>
      </c>
      <c r="C23" s="8">
        <v>24688</v>
      </c>
      <c r="D23" s="8">
        <v>8550</v>
      </c>
      <c r="E23" s="8">
        <v>1812</v>
      </c>
      <c r="F23" s="8">
        <v>113</v>
      </c>
    </row>
    <row r="24" spans="1:6" ht="15.75">
      <c r="A24" s="3" t="s">
        <v>18</v>
      </c>
      <c r="B24" s="17">
        <v>74001</v>
      </c>
      <c r="C24" s="8">
        <v>43423</v>
      </c>
      <c r="D24" s="8">
        <v>12746</v>
      </c>
      <c r="E24" s="8">
        <v>3397</v>
      </c>
      <c r="F24" s="8">
        <v>117</v>
      </c>
    </row>
    <row r="25" spans="1:6" ht="15.75">
      <c r="A25" s="3" t="s">
        <v>19</v>
      </c>
      <c r="B25" s="17">
        <v>48247</v>
      </c>
      <c r="C25" s="8">
        <v>29941</v>
      </c>
      <c r="D25" s="8">
        <v>6985</v>
      </c>
      <c r="E25" s="8">
        <v>1988</v>
      </c>
      <c r="F25" s="8">
        <v>83</v>
      </c>
    </row>
    <row r="26" spans="1:6" ht="15.75">
      <c r="A26" s="3" t="s">
        <v>20</v>
      </c>
      <c r="B26" s="17">
        <v>32651</v>
      </c>
      <c r="C26" s="8">
        <v>17725</v>
      </c>
      <c r="D26" s="8">
        <v>6111</v>
      </c>
      <c r="E26" s="8">
        <v>1637</v>
      </c>
      <c r="F26" s="8">
        <v>54</v>
      </c>
    </row>
    <row r="27" spans="1:6" ht="15.75">
      <c r="A27" s="3" t="s">
        <v>21</v>
      </c>
      <c r="B27" s="17">
        <v>50194</v>
      </c>
      <c r="C27" s="8">
        <v>25769</v>
      </c>
      <c r="D27" s="8">
        <v>8069</v>
      </c>
      <c r="E27" s="8">
        <v>2387</v>
      </c>
      <c r="F27" s="8">
        <v>81</v>
      </c>
    </row>
    <row r="28" spans="1:6" ht="15.75">
      <c r="A28" s="3" t="s">
        <v>22</v>
      </c>
      <c r="B28" s="17">
        <v>39854</v>
      </c>
      <c r="C28" s="8">
        <v>25173</v>
      </c>
      <c r="D28" s="8">
        <v>5636</v>
      </c>
      <c r="E28" s="8">
        <v>1642</v>
      </c>
      <c r="F28" s="8">
        <v>56</v>
      </c>
    </row>
    <row r="29" spans="1:6" ht="15.75">
      <c r="A29" s="3" t="s">
        <v>23</v>
      </c>
      <c r="B29" s="17">
        <v>26437</v>
      </c>
      <c r="C29" s="8">
        <v>14683</v>
      </c>
      <c r="D29" s="8">
        <v>4925</v>
      </c>
      <c r="E29" s="8">
        <v>1284</v>
      </c>
      <c r="F29" s="8">
        <v>46</v>
      </c>
    </row>
    <row r="30" spans="1:6" ht="15.75">
      <c r="A30" s="3" t="s">
        <v>24</v>
      </c>
      <c r="B30" s="17">
        <v>34325</v>
      </c>
      <c r="C30" s="8">
        <v>19024</v>
      </c>
      <c r="D30" s="8">
        <v>6337</v>
      </c>
      <c r="E30" s="8">
        <v>1463</v>
      </c>
      <c r="F30" s="8">
        <v>49</v>
      </c>
    </row>
    <row r="31" spans="1:6" ht="15.75">
      <c r="A31" s="3" t="s">
        <v>25</v>
      </c>
      <c r="B31" s="17">
        <v>160127</v>
      </c>
      <c r="C31" s="8">
        <v>118914</v>
      </c>
      <c r="D31" s="8">
        <v>12833</v>
      </c>
      <c r="E31" s="8">
        <v>6738</v>
      </c>
      <c r="F31" s="8">
        <v>146</v>
      </c>
    </row>
    <row r="32" spans="1:6" ht="15.75">
      <c r="A32" s="3" t="s">
        <v>26</v>
      </c>
      <c r="B32" s="17">
        <v>469029</v>
      </c>
      <c r="C32" s="8">
        <v>315604</v>
      </c>
      <c r="D32" s="8">
        <v>51859</v>
      </c>
      <c r="E32" s="8">
        <v>14856</v>
      </c>
      <c r="F32" s="8">
        <v>582</v>
      </c>
    </row>
    <row r="33" spans="1:6" ht="15.75">
      <c r="A33" s="3" t="s">
        <v>27</v>
      </c>
      <c r="B33" s="17">
        <v>25889</v>
      </c>
      <c r="C33" s="8">
        <v>12732</v>
      </c>
      <c r="D33" s="8">
        <v>4906</v>
      </c>
      <c r="E33" s="8">
        <v>1056</v>
      </c>
      <c r="F33" s="8">
        <v>43</v>
      </c>
    </row>
    <row r="34" spans="1:6" ht="15.75">
      <c r="A34" s="3" t="s">
        <v>28</v>
      </c>
      <c r="B34" s="17">
        <v>31085</v>
      </c>
      <c r="C34" s="8">
        <v>14702</v>
      </c>
      <c r="D34" s="8">
        <v>5685</v>
      </c>
      <c r="E34" s="8">
        <v>1273</v>
      </c>
      <c r="F34" s="8">
        <v>52</v>
      </c>
    </row>
    <row r="35" spans="1:6" ht="15.75">
      <c r="A35" s="3" t="s">
        <v>29</v>
      </c>
      <c r="B35" s="17">
        <v>34133</v>
      </c>
      <c r="C35" s="8">
        <v>18648</v>
      </c>
      <c r="D35" s="8">
        <v>5098</v>
      </c>
      <c r="E35" s="8">
        <v>1542</v>
      </c>
      <c r="F35" s="8">
        <v>63</v>
      </c>
    </row>
    <row r="36" spans="1:6" ht="15.75">
      <c r="A36" s="3" t="s">
        <v>30</v>
      </c>
      <c r="B36" s="17">
        <v>37400</v>
      </c>
      <c r="C36" s="8">
        <v>20279</v>
      </c>
      <c r="D36" s="8">
        <v>7086</v>
      </c>
      <c r="E36" s="8">
        <v>1590</v>
      </c>
      <c r="F36" s="8">
        <v>89</v>
      </c>
    </row>
    <row r="37" spans="1:6" ht="15.75">
      <c r="A37" s="3" t="s">
        <v>31</v>
      </c>
      <c r="B37" s="17">
        <v>33246</v>
      </c>
      <c r="C37" s="8">
        <v>19888</v>
      </c>
      <c r="D37" s="8">
        <v>4601</v>
      </c>
      <c r="E37" s="8">
        <v>1817</v>
      </c>
      <c r="F37" s="8">
        <v>65</v>
      </c>
    </row>
    <row r="38" spans="1:6" ht="15.75">
      <c r="A38" s="3" t="s">
        <v>32</v>
      </c>
      <c r="B38" s="17">
        <v>4982</v>
      </c>
      <c r="C38" s="8">
        <v>2193</v>
      </c>
      <c r="D38" s="8">
        <v>949</v>
      </c>
      <c r="E38" s="8">
        <v>212</v>
      </c>
      <c r="F38" s="8">
        <v>13</v>
      </c>
    </row>
    <row r="39" spans="1:6" ht="15.75">
      <c r="A39" s="3" t="s">
        <v>33</v>
      </c>
      <c r="B39" s="17">
        <v>37479</v>
      </c>
      <c r="C39" s="8">
        <v>20122</v>
      </c>
      <c r="D39" s="8">
        <v>6592</v>
      </c>
      <c r="E39" s="8">
        <v>1848</v>
      </c>
      <c r="F39" s="8">
        <v>92</v>
      </c>
    </row>
    <row r="40" spans="1:6" ht="15.75">
      <c r="A40" s="3" t="s">
        <v>34</v>
      </c>
      <c r="B40" s="17">
        <v>62740</v>
      </c>
      <c r="C40" s="8">
        <v>31593</v>
      </c>
      <c r="D40" s="8">
        <v>11336</v>
      </c>
      <c r="E40" s="8">
        <v>2115</v>
      </c>
      <c r="F40" s="8">
        <v>178</v>
      </c>
    </row>
    <row r="41" spans="1:6" ht="15.75">
      <c r="A41" s="3" t="s">
        <v>35</v>
      </c>
      <c r="B41" s="17">
        <v>20291</v>
      </c>
      <c r="C41" s="8">
        <v>7824</v>
      </c>
      <c r="D41" s="8">
        <v>4549</v>
      </c>
      <c r="E41" s="8">
        <v>680</v>
      </c>
      <c r="F41" s="8">
        <v>79</v>
      </c>
    </row>
    <row r="42" spans="1:6" ht="15.75">
      <c r="A42" s="3" t="s">
        <v>36</v>
      </c>
      <c r="B42" s="17">
        <v>39219</v>
      </c>
      <c r="C42" s="8">
        <v>21042</v>
      </c>
      <c r="D42" s="8">
        <v>7595</v>
      </c>
      <c r="E42" s="8">
        <v>1819</v>
      </c>
      <c r="F42" s="8">
        <v>63</v>
      </c>
    </row>
    <row r="43" spans="1:6" ht="15.75">
      <c r="A43" s="3" t="s">
        <v>37</v>
      </c>
      <c r="B43" s="17">
        <v>41475</v>
      </c>
      <c r="C43" s="8">
        <v>22093</v>
      </c>
      <c r="D43" s="8">
        <v>7739</v>
      </c>
      <c r="E43" s="8">
        <v>1918</v>
      </c>
      <c r="F43" s="8">
        <v>108</v>
      </c>
    </row>
    <row r="44" spans="1:6" ht="15.75">
      <c r="A44" s="3" t="s">
        <v>38</v>
      </c>
      <c r="B44" s="17">
        <v>369036</v>
      </c>
      <c r="C44" s="8">
        <v>265812</v>
      </c>
      <c r="D44" s="8">
        <v>38469</v>
      </c>
      <c r="E44" s="8">
        <v>12043</v>
      </c>
      <c r="F44" s="8">
        <v>467</v>
      </c>
    </row>
    <row r="45" spans="1:6" ht="15.75">
      <c r="A45" s="3" t="s">
        <v>39</v>
      </c>
      <c r="B45" s="17">
        <v>30686</v>
      </c>
      <c r="C45" s="8">
        <v>17258</v>
      </c>
      <c r="D45" s="8">
        <v>5028</v>
      </c>
      <c r="E45" s="8">
        <v>1438</v>
      </c>
      <c r="F45" s="8">
        <v>53</v>
      </c>
    </row>
    <row r="46" spans="1:6" ht="15.75">
      <c r="A46" s="3" t="s">
        <v>40</v>
      </c>
      <c r="B46" s="17">
        <v>613251</v>
      </c>
      <c r="C46" s="8">
        <v>539732</v>
      </c>
      <c r="D46" s="8">
        <v>21794</v>
      </c>
      <c r="E46" s="8">
        <v>14963</v>
      </c>
      <c r="F46" s="8">
        <v>685</v>
      </c>
    </row>
    <row r="47" spans="1:6" ht="15.75">
      <c r="A47" s="3" t="s">
        <v>41</v>
      </c>
      <c r="B47" s="17">
        <v>119739</v>
      </c>
      <c r="C47" s="8">
        <v>75929</v>
      </c>
      <c r="D47" s="8">
        <v>15509</v>
      </c>
      <c r="E47" s="8">
        <v>5142</v>
      </c>
      <c r="F47" s="8">
        <v>213</v>
      </c>
    </row>
    <row r="48" spans="1:6" ht="15.75">
      <c r="A48" s="3" t="s">
        <v>42</v>
      </c>
      <c r="B48" s="17">
        <v>125522</v>
      </c>
      <c r="C48" s="8">
        <v>76399</v>
      </c>
      <c r="D48" s="8">
        <v>17782</v>
      </c>
      <c r="E48" s="8">
        <v>5317</v>
      </c>
      <c r="F48" s="8">
        <v>231</v>
      </c>
    </row>
    <row r="49" spans="1:6" ht="15.75">
      <c r="A49" s="3" t="s">
        <v>43</v>
      </c>
      <c r="B49" s="17">
        <v>234996</v>
      </c>
      <c r="C49" s="8">
        <v>157375</v>
      </c>
      <c r="D49" s="8">
        <v>33319</v>
      </c>
      <c r="E49" s="8">
        <v>7619</v>
      </c>
      <c r="F49" s="8">
        <v>264</v>
      </c>
    </row>
    <row r="50" spans="1:6" ht="15.75">
      <c r="A50" s="3" t="s">
        <v>44</v>
      </c>
      <c r="B50" s="17">
        <v>64521</v>
      </c>
      <c r="C50" s="8">
        <v>35894</v>
      </c>
      <c r="D50" s="8">
        <v>10922</v>
      </c>
      <c r="E50" s="8">
        <v>2779</v>
      </c>
      <c r="F50" s="8">
        <v>133</v>
      </c>
    </row>
    <row r="51" spans="1:6" ht="15.75">
      <c r="A51" s="3" t="s">
        <v>45</v>
      </c>
      <c r="B51" s="17">
        <v>185445</v>
      </c>
      <c r="C51" s="8">
        <v>134391</v>
      </c>
      <c r="D51" s="8">
        <v>17309</v>
      </c>
      <c r="E51" s="8">
        <v>7780</v>
      </c>
      <c r="F51" s="8">
        <v>134</v>
      </c>
    </row>
    <row r="52" spans="1:6" ht="15.75">
      <c r="A52" s="3" t="s">
        <v>46</v>
      </c>
      <c r="B52" s="17">
        <v>25972</v>
      </c>
      <c r="C52" s="8">
        <v>13998</v>
      </c>
      <c r="D52" s="8">
        <v>4597</v>
      </c>
      <c r="E52" s="8">
        <v>1086</v>
      </c>
      <c r="F52" s="8">
        <v>63</v>
      </c>
    </row>
    <row r="53" spans="1:6" ht="15.75">
      <c r="A53" s="3" t="s">
        <v>47</v>
      </c>
      <c r="B53" s="17">
        <v>76297</v>
      </c>
      <c r="C53" s="8">
        <v>38810</v>
      </c>
      <c r="D53" s="8">
        <v>13630</v>
      </c>
      <c r="E53" s="8">
        <v>3126</v>
      </c>
      <c r="F53" s="8">
        <v>122</v>
      </c>
    </row>
    <row r="54" spans="1:6" ht="15.75">
      <c r="A54" s="3" t="s">
        <v>48</v>
      </c>
      <c r="B54" s="17">
        <v>36901</v>
      </c>
      <c r="C54" s="8">
        <v>20761</v>
      </c>
      <c r="D54" s="8">
        <v>6747</v>
      </c>
      <c r="E54" s="8">
        <v>1632</v>
      </c>
      <c r="F54" s="8">
        <v>89</v>
      </c>
    </row>
    <row r="55" spans="1:6" ht="15.75">
      <c r="A55" s="3" t="s">
        <v>49</v>
      </c>
      <c r="B55" s="17">
        <v>59826</v>
      </c>
      <c r="C55" s="8">
        <v>46978</v>
      </c>
      <c r="D55" s="8">
        <v>3721</v>
      </c>
      <c r="E55" s="8">
        <v>2747</v>
      </c>
      <c r="F55" s="8">
        <v>39</v>
      </c>
    </row>
    <row r="56" spans="1:6" ht="15.75">
      <c r="A56" s="3" t="s">
        <v>50</v>
      </c>
      <c r="B56" s="17">
        <v>81874</v>
      </c>
      <c r="C56" s="8">
        <v>53101</v>
      </c>
      <c r="D56" s="8">
        <v>11429</v>
      </c>
      <c r="E56" s="8">
        <v>3791</v>
      </c>
      <c r="F56" s="8">
        <v>73</v>
      </c>
    </row>
    <row r="57" spans="1:6" ht="15.75">
      <c r="A57" s="3" t="s">
        <v>51</v>
      </c>
      <c r="B57" s="17">
        <v>134889</v>
      </c>
      <c r="C57" s="8">
        <v>115903</v>
      </c>
      <c r="D57" s="8">
        <v>5455</v>
      </c>
      <c r="E57" s="8">
        <v>4265</v>
      </c>
      <c r="F57" s="8">
        <v>89</v>
      </c>
    </row>
    <row r="58" spans="1:6" ht="15.75">
      <c r="A58" s="3" t="s">
        <v>52</v>
      </c>
      <c r="B58" s="17">
        <v>71168</v>
      </c>
      <c r="C58" s="8">
        <v>31317</v>
      </c>
      <c r="D58" s="8">
        <v>12950</v>
      </c>
      <c r="E58" s="8">
        <v>2354</v>
      </c>
      <c r="F58" s="8">
        <v>202</v>
      </c>
    </row>
    <row r="59" spans="1:6" ht="15.75">
      <c r="A59" s="3" t="s">
        <v>53</v>
      </c>
      <c r="B59" s="17">
        <v>124512</v>
      </c>
      <c r="C59" s="8">
        <v>77203</v>
      </c>
      <c r="D59" s="8">
        <v>16370</v>
      </c>
      <c r="E59" s="8">
        <v>5292</v>
      </c>
      <c r="F59" s="8">
        <v>142</v>
      </c>
    </row>
    <row r="60" spans="1:6" ht="15.75">
      <c r="A60" s="3" t="s">
        <v>54</v>
      </c>
      <c r="B60" s="17">
        <v>82330</v>
      </c>
      <c r="C60" s="8">
        <v>56782</v>
      </c>
      <c r="D60" s="8">
        <v>9358</v>
      </c>
      <c r="E60" s="8">
        <v>3412</v>
      </c>
      <c r="F60" s="8">
        <v>102</v>
      </c>
    </row>
    <row r="61" spans="1:6" ht="15.75">
      <c r="A61" s="3" t="s">
        <v>55</v>
      </c>
      <c r="B61" s="17">
        <v>22380</v>
      </c>
      <c r="C61" s="8">
        <v>11945</v>
      </c>
      <c r="D61" s="8">
        <v>4063</v>
      </c>
      <c r="E61" s="8">
        <v>1267</v>
      </c>
      <c r="F61" s="8">
        <v>39</v>
      </c>
    </row>
    <row r="62" spans="1:6" ht="15.75">
      <c r="A62" s="3" t="s">
        <v>56</v>
      </c>
      <c r="B62" s="17">
        <v>12716</v>
      </c>
      <c r="C62" s="8">
        <v>6410</v>
      </c>
      <c r="D62" s="8">
        <v>2539</v>
      </c>
      <c r="E62" s="8">
        <v>691</v>
      </c>
      <c r="F62" s="8">
        <v>43</v>
      </c>
    </row>
    <row r="63" spans="1:6" ht="15.75">
      <c r="A63" s="3" t="s">
        <v>57</v>
      </c>
      <c r="B63" s="17">
        <v>21522</v>
      </c>
      <c r="C63" s="8">
        <v>11206</v>
      </c>
      <c r="D63" s="8">
        <v>3761</v>
      </c>
      <c r="E63" s="8">
        <v>889</v>
      </c>
      <c r="F63" s="8">
        <v>111</v>
      </c>
    </row>
    <row r="64" spans="1:6" ht="15.75">
      <c r="A64" s="3" t="s">
        <v>58</v>
      </c>
      <c r="B64" s="17">
        <v>60515</v>
      </c>
      <c r="C64" s="8">
        <v>33293</v>
      </c>
      <c r="D64" s="8">
        <v>11271</v>
      </c>
      <c r="E64" s="8">
        <v>2766</v>
      </c>
      <c r="F64" s="8">
        <v>111</v>
      </c>
    </row>
    <row r="65" spans="1:6" ht="15.75">
      <c r="A65" s="3" t="s">
        <v>59</v>
      </c>
      <c r="B65" s="17">
        <v>782617</v>
      </c>
      <c r="C65" s="8">
        <v>617923</v>
      </c>
      <c r="D65" s="8">
        <v>54780</v>
      </c>
      <c r="E65" s="8">
        <v>25932</v>
      </c>
      <c r="F65" s="8">
        <v>1077</v>
      </c>
    </row>
    <row r="66" spans="1:6" ht="15.75">
      <c r="A66" s="3" t="s">
        <v>60</v>
      </c>
      <c r="B66" s="17">
        <v>48616</v>
      </c>
      <c r="C66" s="8">
        <v>30808</v>
      </c>
      <c r="D66" s="8">
        <v>6253</v>
      </c>
      <c r="E66" s="8">
        <v>2032</v>
      </c>
      <c r="F66" s="8">
        <v>74</v>
      </c>
    </row>
    <row r="67" spans="1:6" ht="15.75">
      <c r="A67" s="3" t="s">
        <v>61</v>
      </c>
      <c r="B67" s="17">
        <v>31588</v>
      </c>
      <c r="C67" s="8">
        <v>18064</v>
      </c>
      <c r="D67" s="8">
        <v>5743</v>
      </c>
      <c r="E67" s="8">
        <v>1264</v>
      </c>
      <c r="F67" s="8">
        <v>31</v>
      </c>
    </row>
    <row r="68" spans="1:6" ht="15.75">
      <c r="A68" s="3" t="s">
        <v>62</v>
      </c>
      <c r="B68" s="17">
        <v>43326</v>
      </c>
      <c r="C68" s="8">
        <v>27674</v>
      </c>
      <c r="D68" s="8">
        <v>6610</v>
      </c>
      <c r="E68" s="8">
        <v>1837</v>
      </c>
      <c r="F68" s="8">
        <v>105</v>
      </c>
    </row>
    <row r="69" spans="1:6" ht="15.75">
      <c r="A69" s="3" t="s">
        <v>63</v>
      </c>
      <c r="B69" s="17">
        <v>107444</v>
      </c>
      <c r="C69" s="8">
        <v>72266</v>
      </c>
      <c r="D69" s="8">
        <v>12834</v>
      </c>
      <c r="E69" s="8">
        <v>5374</v>
      </c>
      <c r="F69" s="8">
        <v>134</v>
      </c>
    </row>
    <row r="70" spans="1:6" ht="15.75">
      <c r="A70" s="3" t="s">
        <v>64</v>
      </c>
      <c r="B70" s="17">
        <v>42189</v>
      </c>
      <c r="C70" s="8">
        <v>23990</v>
      </c>
      <c r="D70" s="8">
        <v>6590</v>
      </c>
      <c r="E70" s="8">
        <v>1770</v>
      </c>
      <c r="F70" s="8">
        <v>68</v>
      </c>
    </row>
    <row r="71" spans="1:6" ht="15.75">
      <c r="A71" s="3" t="s">
        <v>65</v>
      </c>
      <c r="B71" s="17">
        <v>38319</v>
      </c>
      <c r="C71" s="8">
        <v>19379</v>
      </c>
      <c r="D71" s="8">
        <v>7742</v>
      </c>
      <c r="E71" s="8">
        <v>1922</v>
      </c>
      <c r="F71" s="8">
        <v>48</v>
      </c>
    </row>
    <row r="72" spans="1:6" ht="15.75">
      <c r="A72" s="3" t="s">
        <v>66</v>
      </c>
      <c r="B72" s="17">
        <v>63513</v>
      </c>
      <c r="C72" s="8">
        <v>33019</v>
      </c>
      <c r="D72" s="8">
        <v>11002</v>
      </c>
      <c r="E72" s="8">
        <v>3419</v>
      </c>
      <c r="F72" s="8">
        <v>165</v>
      </c>
    </row>
    <row r="73" spans="1:6" ht="15.75">
      <c r="A73" s="3" t="s">
        <v>67</v>
      </c>
      <c r="B73" s="17">
        <v>411445</v>
      </c>
      <c r="C73" s="8">
        <v>360697</v>
      </c>
      <c r="D73" s="8">
        <v>16749</v>
      </c>
      <c r="E73" s="8">
        <v>11364</v>
      </c>
      <c r="F73" s="8">
        <v>405</v>
      </c>
    </row>
    <row r="74" spans="1:6" ht="15.75">
      <c r="A74" s="3" t="s">
        <v>68</v>
      </c>
      <c r="B74" s="17">
        <v>26497</v>
      </c>
      <c r="C74" s="8">
        <v>12666</v>
      </c>
      <c r="D74" s="8">
        <v>5864</v>
      </c>
      <c r="E74" s="8">
        <v>1336</v>
      </c>
      <c r="F74" s="8">
        <v>43</v>
      </c>
    </row>
    <row r="75" spans="1:6" ht="15.75">
      <c r="A75" s="3" t="s">
        <v>69</v>
      </c>
      <c r="B75" s="17">
        <v>15467</v>
      </c>
      <c r="C75" s="8">
        <v>7544</v>
      </c>
      <c r="D75" s="8">
        <v>3168</v>
      </c>
      <c r="E75" s="8">
        <v>633</v>
      </c>
      <c r="F75" s="8">
        <v>75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124072</v>
      </c>
      <c r="C77" s="8">
        <v>49829</v>
      </c>
      <c r="D77" s="8">
        <v>26252</v>
      </c>
      <c r="E77" s="8">
        <v>636</v>
      </c>
      <c r="F77" s="8">
        <v>62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94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98</v>
      </c>
      <c r="B82" s="8"/>
      <c r="C82" s="8"/>
      <c r="D82" s="8"/>
      <c r="E82" s="8"/>
      <c r="F82" s="8"/>
    </row>
    <row r="83" spans="1:6" ht="15.75">
      <c r="A83" s="2" t="s">
        <v>91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99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6949161</v>
      </c>
      <c r="C7" s="8">
        <f>C9+C77</f>
        <v>4942980</v>
      </c>
      <c r="D7" s="8">
        <f>D9+D77</f>
        <v>718422</v>
      </c>
      <c r="E7" s="8">
        <f>E9+E77</f>
        <v>229235</v>
      </c>
      <c r="F7" s="8">
        <f>F9+F77</f>
        <v>9826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6820031</v>
      </c>
      <c r="C9" s="8">
        <f>C11+C18</f>
        <v>4892655</v>
      </c>
      <c r="D9" s="8">
        <f>D11+D18</f>
        <v>690409</v>
      </c>
      <c r="E9" s="8">
        <f>E11+E18</f>
        <v>228594</v>
      </c>
      <c r="F9" s="8">
        <f>F11+F18</f>
        <v>9753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1294616</v>
      </c>
      <c r="C11" s="8">
        <f>SUM(C12:C16)</f>
        <v>1088160</v>
      </c>
      <c r="D11" s="8">
        <f>SUM(D12:D16)</f>
        <v>55192</v>
      </c>
      <c r="E11" s="8">
        <f>SUM(E12:E16)</f>
        <v>25775</v>
      </c>
      <c r="F11" s="8">
        <f>SUM(F12:F16)</f>
        <v>1436</v>
      </c>
    </row>
    <row r="12" spans="1:6" ht="15.75">
      <c r="A12" s="3" t="s">
        <v>7</v>
      </c>
      <c r="B12" s="8">
        <v>173368</v>
      </c>
      <c r="C12" s="8">
        <v>149689</v>
      </c>
      <c r="D12" s="8">
        <v>6192</v>
      </c>
      <c r="E12" s="8">
        <v>2677</v>
      </c>
      <c r="F12" s="8">
        <v>96</v>
      </c>
    </row>
    <row r="13" spans="1:6" ht="15.75">
      <c r="A13" s="3" t="s">
        <v>8</v>
      </c>
      <c r="B13" s="8">
        <v>309191</v>
      </c>
      <c r="C13" s="8">
        <v>257965</v>
      </c>
      <c r="D13" s="8">
        <v>13332</v>
      </c>
      <c r="E13" s="8">
        <v>5192</v>
      </c>
      <c r="F13" s="8">
        <v>271</v>
      </c>
    </row>
    <row r="14" spans="1:6" ht="15.75">
      <c r="A14" s="3" t="s">
        <v>9</v>
      </c>
      <c r="B14" s="8">
        <v>160915</v>
      </c>
      <c r="C14" s="8">
        <v>132657</v>
      </c>
      <c r="D14" s="8">
        <v>8606</v>
      </c>
      <c r="E14" s="8">
        <v>5568</v>
      </c>
      <c r="F14" s="8">
        <v>569</v>
      </c>
    </row>
    <row r="15" spans="1:6" ht="15.75">
      <c r="A15" s="3" t="s">
        <v>10</v>
      </c>
      <c r="B15" s="8">
        <v>497776</v>
      </c>
      <c r="C15" s="8">
        <v>413120</v>
      </c>
      <c r="D15" s="8">
        <v>23228</v>
      </c>
      <c r="E15" s="8">
        <v>8302</v>
      </c>
      <c r="F15" s="8">
        <v>399</v>
      </c>
    </row>
    <row r="16" spans="1:6" ht="15.75">
      <c r="A16" s="3" t="s">
        <v>11</v>
      </c>
      <c r="B16" s="8">
        <v>153366</v>
      </c>
      <c r="C16" s="8">
        <v>134729</v>
      </c>
      <c r="D16" s="8">
        <v>3834</v>
      </c>
      <c r="E16" s="8">
        <v>4036</v>
      </c>
      <c r="F16" s="8">
        <v>101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5525415</v>
      </c>
      <c r="C18" s="8">
        <f>SUM(C19:C75)</f>
        <v>3804495</v>
      </c>
      <c r="D18" s="8">
        <f>SUM(D19:D75)</f>
        <v>635217</v>
      </c>
      <c r="E18" s="8">
        <f>SUM(E19:E75)</f>
        <v>202819</v>
      </c>
      <c r="F18" s="8">
        <f>SUM(F19:F75)</f>
        <v>8317</v>
      </c>
    </row>
    <row r="19" spans="1:6" ht="15.75">
      <c r="A19" s="3" t="s">
        <v>13</v>
      </c>
      <c r="B19" s="8">
        <v>135897</v>
      </c>
      <c r="C19" s="8">
        <v>93125</v>
      </c>
      <c r="D19" s="8">
        <v>15721</v>
      </c>
      <c r="E19" s="8">
        <v>4728</v>
      </c>
      <c r="F19" s="8">
        <v>147</v>
      </c>
    </row>
    <row r="20" spans="1:6" ht="15.75">
      <c r="A20" s="3" t="s">
        <v>14</v>
      </c>
      <c r="B20" s="8">
        <v>25445</v>
      </c>
      <c r="C20" s="8">
        <v>12840</v>
      </c>
      <c r="D20" s="8">
        <v>5748</v>
      </c>
      <c r="E20" s="8">
        <v>1115</v>
      </c>
      <c r="F20" s="8">
        <v>62</v>
      </c>
    </row>
    <row r="21" spans="1:6" ht="15.75">
      <c r="A21" s="3" t="s">
        <v>15</v>
      </c>
      <c r="B21" s="8">
        <v>100052</v>
      </c>
      <c r="C21" s="8">
        <v>65438</v>
      </c>
      <c r="D21" s="8">
        <v>14147</v>
      </c>
      <c r="E21" s="8">
        <v>3780</v>
      </c>
      <c r="F21" s="8">
        <v>109</v>
      </c>
    </row>
    <row r="22" spans="1:6" ht="15.75">
      <c r="A22" s="3" t="s">
        <v>16</v>
      </c>
      <c r="B22" s="8">
        <v>43388</v>
      </c>
      <c r="C22" s="8">
        <v>23160</v>
      </c>
      <c r="D22" s="8">
        <v>9302</v>
      </c>
      <c r="E22" s="8">
        <v>2111</v>
      </c>
      <c r="F22" s="8">
        <v>61</v>
      </c>
    </row>
    <row r="23" spans="1:6" ht="15.75">
      <c r="A23" s="3" t="s">
        <v>17</v>
      </c>
      <c r="B23" s="8">
        <v>43816</v>
      </c>
      <c r="C23" s="8">
        <v>23239</v>
      </c>
      <c r="D23" s="8">
        <v>8383</v>
      </c>
      <c r="E23" s="8">
        <v>1719</v>
      </c>
      <c r="F23" s="8">
        <v>108</v>
      </c>
    </row>
    <row r="24" spans="1:6" ht="15.75">
      <c r="A24" s="3" t="s">
        <v>18</v>
      </c>
      <c r="B24" s="8">
        <v>71196</v>
      </c>
      <c r="C24" s="8">
        <v>41012</v>
      </c>
      <c r="D24" s="8">
        <v>12602</v>
      </c>
      <c r="E24" s="8">
        <v>3250</v>
      </c>
      <c r="F24" s="8">
        <v>142</v>
      </c>
    </row>
    <row r="25" spans="1:6" ht="15.75">
      <c r="A25" s="3" t="s">
        <v>19</v>
      </c>
      <c r="B25" s="8">
        <v>46966</v>
      </c>
      <c r="C25" s="8">
        <v>28648</v>
      </c>
      <c r="D25" s="8">
        <v>7058</v>
      </c>
      <c r="E25" s="8">
        <v>1905</v>
      </c>
      <c r="F25" s="8">
        <v>108</v>
      </c>
    </row>
    <row r="26" spans="1:6" ht="15.75">
      <c r="A26" s="3" t="s">
        <v>20</v>
      </c>
      <c r="B26" s="8">
        <v>30574</v>
      </c>
      <c r="C26" s="8">
        <v>16087</v>
      </c>
      <c r="D26" s="8">
        <v>6008</v>
      </c>
      <c r="E26" s="8">
        <v>1574</v>
      </c>
      <c r="F26" s="8">
        <v>56</v>
      </c>
    </row>
    <row r="27" spans="1:6" ht="15.75">
      <c r="A27" s="3" t="s">
        <v>21</v>
      </c>
      <c r="B27" s="8">
        <v>46554</v>
      </c>
      <c r="C27" s="8">
        <v>23087</v>
      </c>
      <c r="D27" s="8">
        <v>8134</v>
      </c>
      <c r="E27" s="8">
        <v>2222</v>
      </c>
      <c r="F27" s="8">
        <v>98</v>
      </c>
    </row>
    <row r="28" spans="1:6" ht="15.75">
      <c r="A28" s="3" t="s">
        <v>22</v>
      </c>
      <c r="B28" s="8">
        <v>37562</v>
      </c>
      <c r="C28" s="8">
        <v>23274</v>
      </c>
      <c r="D28" s="8">
        <v>5583</v>
      </c>
      <c r="E28" s="8">
        <v>1573</v>
      </c>
      <c r="F28" s="8">
        <v>51</v>
      </c>
    </row>
    <row r="29" spans="1:6" ht="15.75">
      <c r="A29" s="3" t="s">
        <v>23</v>
      </c>
      <c r="B29" s="8">
        <v>25025</v>
      </c>
      <c r="C29" s="8">
        <v>13504</v>
      </c>
      <c r="D29" s="8">
        <v>5073</v>
      </c>
      <c r="E29" s="8">
        <v>1164</v>
      </c>
      <c r="F29" s="8">
        <v>45</v>
      </c>
    </row>
    <row r="30" spans="1:6" ht="15.75">
      <c r="A30" s="3" t="s">
        <v>24</v>
      </c>
      <c r="B30" s="8">
        <v>32065</v>
      </c>
      <c r="C30" s="8">
        <v>17385</v>
      </c>
      <c r="D30" s="8">
        <v>6168</v>
      </c>
      <c r="E30" s="8">
        <v>1428</v>
      </c>
      <c r="F30" s="8">
        <v>55</v>
      </c>
    </row>
    <row r="31" spans="1:6" ht="15.75">
      <c r="A31" s="3" t="s">
        <v>25</v>
      </c>
      <c r="B31" s="8">
        <v>149989</v>
      </c>
      <c r="C31" s="8">
        <v>109876</v>
      </c>
      <c r="D31" s="8">
        <v>13421</v>
      </c>
      <c r="E31" s="8">
        <v>6497</v>
      </c>
      <c r="F31" s="8">
        <v>148</v>
      </c>
    </row>
    <row r="32" spans="1:6" ht="15.75">
      <c r="A32" s="3" t="s">
        <v>26</v>
      </c>
      <c r="B32" s="8">
        <v>439376</v>
      </c>
      <c r="C32" s="8">
        <v>293044</v>
      </c>
      <c r="D32" s="8">
        <v>51062</v>
      </c>
      <c r="E32" s="8">
        <v>14037</v>
      </c>
      <c r="F32" s="8">
        <v>586</v>
      </c>
    </row>
    <row r="33" spans="1:6" ht="15.75">
      <c r="A33" s="3" t="s">
        <v>27</v>
      </c>
      <c r="B33" s="8">
        <v>23839</v>
      </c>
      <c r="C33" s="8">
        <v>11447</v>
      </c>
      <c r="D33" s="8">
        <v>4813</v>
      </c>
      <c r="E33" s="8">
        <v>971</v>
      </c>
      <c r="F33" s="8">
        <v>48</v>
      </c>
    </row>
    <row r="34" spans="1:6" ht="15.75">
      <c r="A34" s="3" t="s">
        <v>28</v>
      </c>
      <c r="B34" s="8">
        <v>29036</v>
      </c>
      <c r="C34" s="8">
        <v>13331</v>
      </c>
      <c r="D34" s="8">
        <v>5742</v>
      </c>
      <c r="E34" s="8">
        <v>1217</v>
      </c>
      <c r="F34" s="8">
        <v>52</v>
      </c>
    </row>
    <row r="35" spans="1:6" ht="15.75">
      <c r="A35" s="3" t="s">
        <v>29</v>
      </c>
      <c r="B35" s="8">
        <v>32259</v>
      </c>
      <c r="C35" s="8">
        <v>17315</v>
      </c>
      <c r="D35" s="8">
        <v>5169</v>
      </c>
      <c r="E35" s="8">
        <v>1502</v>
      </c>
      <c r="F35" s="8">
        <v>65</v>
      </c>
    </row>
    <row r="36" spans="1:6" ht="15.75">
      <c r="A36" s="3" t="s">
        <v>30</v>
      </c>
      <c r="B36" s="8">
        <v>35249</v>
      </c>
      <c r="C36" s="8">
        <v>18772</v>
      </c>
      <c r="D36" s="8">
        <v>6852</v>
      </c>
      <c r="E36" s="8">
        <v>1526</v>
      </c>
      <c r="F36" s="8">
        <v>100</v>
      </c>
    </row>
    <row r="37" spans="1:6" ht="15.75">
      <c r="A37" s="3" t="s">
        <v>31</v>
      </c>
      <c r="B37" s="8">
        <v>31092</v>
      </c>
      <c r="C37" s="8">
        <v>18384</v>
      </c>
      <c r="D37" s="8">
        <v>4464</v>
      </c>
      <c r="E37" s="8">
        <v>1625</v>
      </c>
      <c r="F37" s="8">
        <v>72</v>
      </c>
    </row>
    <row r="38" spans="1:6" ht="15.75">
      <c r="A38" s="3" t="s">
        <v>32</v>
      </c>
      <c r="B38" s="8">
        <v>4630</v>
      </c>
      <c r="C38" s="8">
        <v>1919</v>
      </c>
      <c r="D38" s="8">
        <v>980</v>
      </c>
      <c r="E38" s="8">
        <v>198</v>
      </c>
      <c r="F38" s="8">
        <v>13</v>
      </c>
    </row>
    <row r="39" spans="1:6" ht="15.75">
      <c r="A39" s="3" t="s">
        <v>33</v>
      </c>
      <c r="B39" s="8">
        <v>35278</v>
      </c>
      <c r="C39" s="8">
        <v>18888</v>
      </c>
      <c r="D39" s="8">
        <v>6452</v>
      </c>
      <c r="E39" s="8">
        <v>1704</v>
      </c>
      <c r="F39" s="8">
        <v>102</v>
      </c>
    </row>
    <row r="40" spans="1:6" ht="15.75">
      <c r="A40" s="3" t="s">
        <v>34</v>
      </c>
      <c r="B40" s="8">
        <v>58919</v>
      </c>
      <c r="C40" s="8">
        <v>29257</v>
      </c>
      <c r="D40" s="8">
        <v>11009</v>
      </c>
      <c r="E40" s="8">
        <v>2056</v>
      </c>
      <c r="F40" s="8">
        <v>162</v>
      </c>
    </row>
    <row r="41" spans="1:6" ht="15.75">
      <c r="A41" s="3" t="s">
        <v>35</v>
      </c>
      <c r="B41" s="8">
        <v>18587</v>
      </c>
      <c r="C41" s="8">
        <v>6911</v>
      </c>
      <c r="D41" s="8">
        <v>4328</v>
      </c>
      <c r="E41" s="8">
        <v>647</v>
      </c>
      <c r="F41" s="8">
        <v>72</v>
      </c>
    </row>
    <row r="42" spans="1:6" ht="15.75">
      <c r="A42" s="3" t="s">
        <v>36</v>
      </c>
      <c r="B42" s="8">
        <v>37230</v>
      </c>
      <c r="C42" s="8">
        <v>19646</v>
      </c>
      <c r="D42" s="8">
        <v>7295</v>
      </c>
      <c r="E42" s="8">
        <v>1826</v>
      </c>
      <c r="F42" s="8">
        <v>65</v>
      </c>
    </row>
    <row r="43" spans="1:6" ht="15.75">
      <c r="A43" s="3" t="s">
        <v>37</v>
      </c>
      <c r="B43" s="8">
        <v>39193</v>
      </c>
      <c r="C43" s="8">
        <v>20875</v>
      </c>
      <c r="D43" s="8">
        <v>7171</v>
      </c>
      <c r="E43" s="8">
        <v>1809</v>
      </c>
      <c r="F43" s="8">
        <v>113</v>
      </c>
    </row>
    <row r="44" spans="1:6" ht="15.75">
      <c r="A44" s="3" t="s">
        <v>38</v>
      </c>
      <c r="B44" s="8">
        <v>352883</v>
      </c>
      <c r="C44" s="8">
        <v>248007</v>
      </c>
      <c r="D44" s="8">
        <v>39043</v>
      </c>
      <c r="E44" s="8">
        <v>11859</v>
      </c>
      <c r="F44" s="8">
        <v>424</v>
      </c>
    </row>
    <row r="45" spans="1:6" ht="15.75">
      <c r="A45" s="3" t="s">
        <v>39</v>
      </c>
      <c r="B45" s="8">
        <v>29351</v>
      </c>
      <c r="C45" s="8">
        <v>16131</v>
      </c>
      <c r="D45" s="8">
        <v>4969</v>
      </c>
      <c r="E45" s="8">
        <v>1376</v>
      </c>
      <c r="F45" s="8">
        <v>56</v>
      </c>
    </row>
    <row r="46" spans="1:6" ht="15.75">
      <c r="A46" s="3" t="s">
        <v>40</v>
      </c>
      <c r="B46" s="8">
        <v>588203</v>
      </c>
      <c r="C46" s="8">
        <v>511604</v>
      </c>
      <c r="D46" s="8">
        <v>21562</v>
      </c>
      <c r="E46" s="8">
        <v>14243</v>
      </c>
      <c r="F46" s="8">
        <v>689</v>
      </c>
    </row>
    <row r="47" spans="1:6" ht="15.75">
      <c r="A47" s="3" t="s">
        <v>41</v>
      </c>
      <c r="B47" s="8">
        <v>113247</v>
      </c>
      <c r="C47" s="8">
        <v>70334</v>
      </c>
      <c r="D47" s="8">
        <v>15568</v>
      </c>
      <c r="E47" s="8">
        <v>4956</v>
      </c>
      <c r="F47" s="8">
        <v>237</v>
      </c>
    </row>
    <row r="48" spans="1:6" ht="15.75">
      <c r="A48" s="3" t="s">
        <v>42</v>
      </c>
      <c r="B48" s="8">
        <v>118177</v>
      </c>
      <c r="C48" s="8">
        <v>71155</v>
      </c>
      <c r="D48" s="8">
        <v>17494</v>
      </c>
      <c r="E48" s="8">
        <v>4888</v>
      </c>
      <c r="F48" s="8">
        <v>250</v>
      </c>
    </row>
    <row r="49" spans="1:6" ht="15.75">
      <c r="A49" s="3" t="s">
        <v>43</v>
      </c>
      <c r="B49" s="8">
        <v>225956</v>
      </c>
      <c r="C49" s="8">
        <v>148143</v>
      </c>
      <c r="D49" s="8">
        <v>33216</v>
      </c>
      <c r="E49" s="8">
        <v>7155</v>
      </c>
      <c r="F49" s="8">
        <v>279</v>
      </c>
    </row>
    <row r="50" spans="1:6" ht="15.75">
      <c r="A50" s="3" t="s">
        <v>44</v>
      </c>
      <c r="B50" s="8">
        <v>60792</v>
      </c>
      <c r="C50" s="8">
        <v>33256</v>
      </c>
      <c r="D50" s="8">
        <v>10713</v>
      </c>
      <c r="E50" s="8">
        <v>2702</v>
      </c>
      <c r="F50" s="8">
        <v>128</v>
      </c>
    </row>
    <row r="51" spans="1:6" ht="15.75">
      <c r="A51" s="3" t="s">
        <v>45</v>
      </c>
      <c r="B51" s="8">
        <v>173246</v>
      </c>
      <c r="C51" s="8">
        <v>123142</v>
      </c>
      <c r="D51" s="8">
        <v>17882</v>
      </c>
      <c r="E51" s="8">
        <v>7301</v>
      </c>
      <c r="F51" s="8">
        <v>132</v>
      </c>
    </row>
    <row r="52" spans="1:6" ht="15.75">
      <c r="A52" s="3" t="s">
        <v>46</v>
      </c>
      <c r="B52" s="8">
        <v>24453</v>
      </c>
      <c r="C52" s="8">
        <v>12699</v>
      </c>
      <c r="D52" s="8">
        <v>4668</v>
      </c>
      <c r="E52" s="8">
        <v>1099</v>
      </c>
      <c r="F52" s="8">
        <v>57</v>
      </c>
    </row>
    <row r="53" spans="1:6" ht="15.75">
      <c r="A53" s="3" t="s">
        <v>47</v>
      </c>
      <c r="B53" s="8">
        <v>72395</v>
      </c>
      <c r="C53" s="8">
        <v>35953</v>
      </c>
      <c r="D53" s="8">
        <v>13317</v>
      </c>
      <c r="E53" s="8">
        <v>2918</v>
      </c>
      <c r="F53" s="8">
        <v>137</v>
      </c>
    </row>
    <row r="54" spans="1:6" ht="15.75">
      <c r="A54" s="3" t="s">
        <v>48</v>
      </c>
      <c r="B54" s="8">
        <v>34198</v>
      </c>
      <c r="C54" s="8">
        <v>19003</v>
      </c>
      <c r="D54" s="8">
        <v>6421</v>
      </c>
      <c r="E54" s="8">
        <v>1569</v>
      </c>
      <c r="F54" s="8">
        <v>90</v>
      </c>
    </row>
    <row r="55" spans="1:6" ht="15.75">
      <c r="A55" s="3" t="s">
        <v>49</v>
      </c>
      <c r="B55" s="8">
        <v>55914</v>
      </c>
      <c r="C55" s="8">
        <v>43315</v>
      </c>
      <c r="D55" s="8">
        <v>3651</v>
      </c>
      <c r="E55" s="8">
        <v>2614</v>
      </c>
      <c r="F55" s="8">
        <v>37</v>
      </c>
    </row>
    <row r="56" spans="1:6" ht="15.75">
      <c r="A56" s="3" t="s">
        <v>50</v>
      </c>
      <c r="B56" s="8">
        <v>77653</v>
      </c>
      <c r="C56" s="8">
        <v>49604</v>
      </c>
      <c r="D56" s="8">
        <v>11232</v>
      </c>
      <c r="E56" s="8">
        <v>3573</v>
      </c>
      <c r="F56" s="8">
        <v>91</v>
      </c>
    </row>
    <row r="57" spans="1:6" ht="15.75">
      <c r="A57" s="3" t="s">
        <v>51</v>
      </c>
      <c r="B57" s="8">
        <v>128004</v>
      </c>
      <c r="C57" s="8">
        <v>108355</v>
      </c>
      <c r="D57" s="8">
        <v>5875</v>
      </c>
      <c r="E57" s="8">
        <v>4009</v>
      </c>
      <c r="F57" s="8">
        <v>90</v>
      </c>
    </row>
    <row r="58" spans="1:6" ht="15.75">
      <c r="A58" s="3" t="s">
        <v>52</v>
      </c>
      <c r="B58" s="8">
        <v>66499</v>
      </c>
      <c r="C58" s="8">
        <v>28422</v>
      </c>
      <c r="D58" s="8">
        <v>12823</v>
      </c>
      <c r="E58" s="8">
        <v>2231</v>
      </c>
      <c r="F58" s="8">
        <v>199</v>
      </c>
    </row>
    <row r="59" spans="1:6" ht="15.75">
      <c r="A59" s="3" t="s">
        <v>53</v>
      </c>
      <c r="B59" s="8">
        <v>116974</v>
      </c>
      <c r="C59" s="8">
        <v>71471</v>
      </c>
      <c r="D59" s="8">
        <v>15995</v>
      </c>
      <c r="E59" s="8">
        <v>4930</v>
      </c>
      <c r="F59" s="8">
        <v>156</v>
      </c>
    </row>
    <row r="60" spans="1:6" ht="15.75">
      <c r="A60" s="3" t="s">
        <v>54</v>
      </c>
      <c r="B60" s="8">
        <v>76698</v>
      </c>
      <c r="C60" s="8">
        <v>51920</v>
      </c>
      <c r="D60" s="8">
        <v>9056</v>
      </c>
      <c r="E60" s="8">
        <v>3235</v>
      </c>
      <c r="F60" s="8">
        <v>91</v>
      </c>
    </row>
    <row r="61" spans="1:6" ht="15.75">
      <c r="A61" s="3" t="s">
        <v>55</v>
      </c>
      <c r="B61" s="8">
        <v>20611</v>
      </c>
      <c r="C61" s="8">
        <v>10839</v>
      </c>
      <c r="D61" s="8">
        <v>3780</v>
      </c>
      <c r="E61" s="8">
        <v>1231</v>
      </c>
      <c r="F61" s="8">
        <v>37</v>
      </c>
    </row>
    <row r="62" spans="1:6" ht="15.75">
      <c r="A62" s="3" t="s">
        <v>56</v>
      </c>
      <c r="B62" s="8">
        <v>12080</v>
      </c>
      <c r="C62" s="8">
        <v>5952</v>
      </c>
      <c r="D62" s="8">
        <v>2544</v>
      </c>
      <c r="E62" s="8">
        <v>644</v>
      </c>
      <c r="F62" s="8">
        <v>42</v>
      </c>
    </row>
    <row r="63" spans="1:6" ht="15.75">
      <c r="A63" s="3" t="s">
        <v>57</v>
      </c>
      <c r="B63" s="8">
        <v>19914</v>
      </c>
      <c r="C63" s="8">
        <v>10072</v>
      </c>
      <c r="D63" s="8">
        <v>3605</v>
      </c>
      <c r="E63" s="8">
        <v>864</v>
      </c>
      <c r="F63" s="8">
        <v>96</v>
      </c>
    </row>
    <row r="64" spans="1:6" ht="15.75">
      <c r="A64" s="3" t="s">
        <v>58</v>
      </c>
      <c r="B64" s="8">
        <v>57909</v>
      </c>
      <c r="C64" s="8">
        <v>31399</v>
      </c>
      <c r="D64" s="8">
        <v>11261</v>
      </c>
      <c r="E64" s="8">
        <v>2619</v>
      </c>
      <c r="F64" s="8">
        <v>117</v>
      </c>
    </row>
    <row r="65" spans="1:6" ht="15.75">
      <c r="A65" s="3" t="s">
        <v>59</v>
      </c>
      <c r="B65" s="8">
        <v>742323</v>
      </c>
      <c r="C65" s="8">
        <v>577059</v>
      </c>
      <c r="D65" s="8">
        <v>56023</v>
      </c>
      <c r="E65" s="8">
        <v>24575</v>
      </c>
      <c r="F65" s="8">
        <v>1078</v>
      </c>
    </row>
    <row r="66" spans="1:6" ht="15.75">
      <c r="A66" s="3" t="s">
        <v>60</v>
      </c>
      <c r="B66" s="8">
        <v>45027</v>
      </c>
      <c r="C66" s="8">
        <v>27756</v>
      </c>
      <c r="D66" s="8">
        <v>6308</v>
      </c>
      <c r="E66" s="8">
        <v>1930</v>
      </c>
      <c r="F66" s="8">
        <v>73</v>
      </c>
    </row>
    <row r="67" spans="1:6" ht="15.75">
      <c r="A67" s="3" t="s">
        <v>61</v>
      </c>
      <c r="B67" s="8">
        <v>29468</v>
      </c>
      <c r="C67" s="8">
        <v>16607</v>
      </c>
      <c r="D67" s="8">
        <v>5660</v>
      </c>
      <c r="E67" s="8">
        <v>1211</v>
      </c>
      <c r="F67" s="8">
        <v>36</v>
      </c>
    </row>
    <row r="68" spans="1:6" ht="15.75">
      <c r="A68" s="3" t="s">
        <v>62</v>
      </c>
      <c r="B68" s="8">
        <v>41343</v>
      </c>
      <c r="C68" s="8">
        <v>26211</v>
      </c>
      <c r="D68" s="8">
        <v>6423</v>
      </c>
      <c r="E68" s="8">
        <v>1790</v>
      </c>
      <c r="F68" s="8">
        <v>97</v>
      </c>
    </row>
    <row r="69" spans="1:6" ht="15.75">
      <c r="A69" s="3" t="s">
        <v>63</v>
      </c>
      <c r="B69" s="8">
        <v>99844</v>
      </c>
      <c r="C69" s="8">
        <v>65904</v>
      </c>
      <c r="D69" s="8">
        <v>12862</v>
      </c>
      <c r="E69" s="8">
        <v>5106</v>
      </c>
      <c r="F69" s="8">
        <v>133</v>
      </c>
    </row>
    <row r="70" spans="1:6" ht="15.75">
      <c r="A70" s="3" t="s">
        <v>64</v>
      </c>
      <c r="B70" s="8">
        <v>39405</v>
      </c>
      <c r="C70" s="8">
        <v>22045</v>
      </c>
      <c r="D70" s="8">
        <v>6515</v>
      </c>
      <c r="E70" s="8">
        <v>1647</v>
      </c>
      <c r="F70" s="8">
        <v>74</v>
      </c>
    </row>
    <row r="71" spans="1:6" ht="15.75">
      <c r="A71" s="3" t="s">
        <v>65</v>
      </c>
      <c r="B71" s="8">
        <v>35881</v>
      </c>
      <c r="C71" s="8">
        <v>18003</v>
      </c>
      <c r="D71" s="8">
        <v>7395</v>
      </c>
      <c r="E71" s="8">
        <v>1822</v>
      </c>
      <c r="F71" s="8">
        <v>49</v>
      </c>
    </row>
    <row r="72" spans="1:6" ht="15.75">
      <c r="A72" s="3" t="s">
        <v>66</v>
      </c>
      <c r="B72" s="8">
        <v>60096</v>
      </c>
      <c r="C72" s="8">
        <v>30911</v>
      </c>
      <c r="D72" s="8">
        <v>10569</v>
      </c>
      <c r="E72" s="8">
        <v>3341</v>
      </c>
      <c r="F72" s="8">
        <v>176</v>
      </c>
    </row>
    <row r="73" spans="1:6" ht="15.75">
      <c r="A73" s="3" t="s">
        <v>67</v>
      </c>
      <c r="B73" s="8">
        <v>393767</v>
      </c>
      <c r="C73" s="8">
        <v>340237</v>
      </c>
      <c r="D73" s="8">
        <v>17044</v>
      </c>
      <c r="E73" s="8">
        <v>11227</v>
      </c>
      <c r="F73" s="8">
        <v>406</v>
      </c>
    </row>
    <row r="74" spans="1:6" ht="15.75">
      <c r="A74" s="3" t="s">
        <v>68</v>
      </c>
      <c r="B74" s="8">
        <v>25265</v>
      </c>
      <c r="C74" s="8">
        <v>11627</v>
      </c>
      <c r="D74" s="8">
        <v>5860</v>
      </c>
      <c r="E74" s="8">
        <v>1310</v>
      </c>
      <c r="F74" s="8">
        <v>43</v>
      </c>
    </row>
    <row r="75" spans="1:6" ht="15.75">
      <c r="A75" s="3" t="s">
        <v>69</v>
      </c>
      <c r="B75" s="8">
        <v>14622</v>
      </c>
      <c r="C75" s="8">
        <v>6895</v>
      </c>
      <c r="D75" s="8">
        <v>3198</v>
      </c>
      <c r="E75" s="8">
        <v>660</v>
      </c>
      <c r="F75" s="8">
        <v>77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f>129049+81</f>
        <v>129130</v>
      </c>
      <c r="C77" s="8">
        <f>50278+47</f>
        <v>50325</v>
      </c>
      <c r="D77" s="8">
        <f>27985+28</f>
        <v>28013</v>
      </c>
      <c r="E77" s="8">
        <v>641</v>
      </c>
      <c r="F77" s="8">
        <v>73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98</v>
      </c>
      <c r="B82" s="8"/>
      <c r="C82" s="8"/>
      <c r="D82" s="8"/>
      <c r="E82" s="8"/>
      <c r="F82" s="8"/>
    </row>
    <row r="83" spans="1:6" ht="15.75">
      <c r="A83" s="2" t="s">
        <v>91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100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7017659</v>
      </c>
      <c r="C7" s="8">
        <f>C9+C77</f>
        <v>5020848</v>
      </c>
      <c r="D7" s="8">
        <f>D9+D77</f>
        <v>783038</v>
      </c>
      <c r="E7" s="8">
        <f>E9+E77</f>
        <v>212367</v>
      </c>
      <c r="F7" s="8">
        <f>F9+F77</f>
        <v>9504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6886356</v>
      </c>
      <c r="C9" s="8">
        <f>C11+C18</f>
        <v>4971612</v>
      </c>
      <c r="D9" s="8">
        <f>D11+D18</f>
        <v>755029</v>
      </c>
      <c r="E9" s="8">
        <f>E11+E18</f>
        <v>211712</v>
      </c>
      <c r="F9" s="8">
        <f>F11+F18</f>
        <v>9431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1288038</v>
      </c>
      <c r="C11" s="8">
        <f>SUM(C12:C16)</f>
        <v>1099325</v>
      </c>
      <c r="D11" s="8">
        <f>SUM(D12:D16)</f>
        <v>54908</v>
      </c>
      <c r="E11" s="8">
        <f>SUM(E12:E16)</f>
        <v>23499</v>
      </c>
      <c r="F11" s="8">
        <f>SUM(F12:F16)</f>
        <v>1226</v>
      </c>
    </row>
    <row r="12" spans="1:6" ht="15.75">
      <c r="A12" s="3" t="s">
        <v>7</v>
      </c>
      <c r="B12" s="8">
        <v>169768</v>
      </c>
      <c r="C12" s="8">
        <v>149663</v>
      </c>
      <c r="D12" s="8">
        <v>6187</v>
      </c>
      <c r="E12" s="8">
        <v>2394</v>
      </c>
      <c r="F12" s="8">
        <v>97</v>
      </c>
    </row>
    <row r="13" spans="1:6" ht="15.75">
      <c r="A13" s="3" t="s">
        <v>8</v>
      </c>
      <c r="B13" s="8">
        <v>309945</v>
      </c>
      <c r="C13" s="8">
        <v>263702</v>
      </c>
      <c r="D13" s="8">
        <v>13281</v>
      </c>
      <c r="E13" s="8">
        <v>4775</v>
      </c>
      <c r="F13" s="8">
        <v>233</v>
      </c>
    </row>
    <row r="14" spans="1:6" ht="15.75">
      <c r="A14" s="3" t="s">
        <v>9</v>
      </c>
      <c r="B14" s="8">
        <v>156641</v>
      </c>
      <c r="C14" s="8">
        <v>131100</v>
      </c>
      <c r="D14" s="8">
        <v>8797</v>
      </c>
      <c r="E14" s="8">
        <v>5122</v>
      </c>
      <c r="F14" s="8">
        <v>449</v>
      </c>
    </row>
    <row r="15" spans="1:6" ht="15.75">
      <c r="A15" s="3" t="s">
        <v>10</v>
      </c>
      <c r="B15" s="8">
        <v>499841</v>
      </c>
      <c r="C15" s="8">
        <v>420228</v>
      </c>
      <c r="D15" s="8">
        <v>23032</v>
      </c>
      <c r="E15" s="8">
        <v>7634</v>
      </c>
      <c r="F15" s="8">
        <v>344</v>
      </c>
    </row>
    <row r="16" spans="1:6" ht="15.75">
      <c r="A16" s="3" t="s">
        <v>11</v>
      </c>
      <c r="B16" s="8">
        <v>151843</v>
      </c>
      <c r="C16" s="8">
        <v>134632</v>
      </c>
      <c r="D16" s="8">
        <v>3611</v>
      </c>
      <c r="E16" s="8">
        <v>3574</v>
      </c>
      <c r="F16" s="8">
        <v>103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5598318</v>
      </c>
      <c r="C18" s="8">
        <f>SUM(C19:C75)</f>
        <v>3872287</v>
      </c>
      <c r="D18" s="8">
        <f>SUM(D19:D75)</f>
        <v>700121</v>
      </c>
      <c r="E18" s="8">
        <f>SUM(E19:E75)</f>
        <v>188213</v>
      </c>
      <c r="F18" s="8">
        <f>SUM(F19:F75)</f>
        <v>8205</v>
      </c>
    </row>
    <row r="19" spans="1:6" ht="15.75">
      <c r="A19" s="3" t="s">
        <v>13</v>
      </c>
      <c r="B19" s="8">
        <v>140058</v>
      </c>
      <c r="C19" s="8">
        <v>96211</v>
      </c>
      <c r="D19" s="8">
        <v>17105</v>
      </c>
      <c r="E19" s="8">
        <v>4382</v>
      </c>
      <c r="F19" s="8">
        <v>160</v>
      </c>
    </row>
    <row r="20" spans="1:6" ht="15.75">
      <c r="A20" s="3" t="s">
        <v>14</v>
      </c>
      <c r="B20" s="8">
        <v>25646</v>
      </c>
      <c r="C20" s="8">
        <v>13178</v>
      </c>
      <c r="D20" s="8">
        <v>5982</v>
      </c>
      <c r="E20" s="8">
        <v>1054</v>
      </c>
      <c r="F20" s="8">
        <v>61</v>
      </c>
    </row>
    <row r="21" spans="1:6" ht="15.75">
      <c r="A21" s="3" t="s">
        <v>15</v>
      </c>
      <c r="B21" s="8">
        <v>102924</v>
      </c>
      <c r="C21" s="8">
        <v>68425</v>
      </c>
      <c r="D21" s="8">
        <v>15279</v>
      </c>
      <c r="E21" s="8">
        <v>3554</v>
      </c>
      <c r="F21" s="8">
        <v>111</v>
      </c>
    </row>
    <row r="22" spans="1:6" ht="15.75">
      <c r="A22" s="3" t="s">
        <v>16</v>
      </c>
      <c r="B22" s="8">
        <v>43619</v>
      </c>
      <c r="C22" s="8">
        <v>23598</v>
      </c>
      <c r="D22" s="8">
        <v>9753</v>
      </c>
      <c r="E22" s="8">
        <v>2015</v>
      </c>
      <c r="F22" s="8">
        <v>66</v>
      </c>
    </row>
    <row r="23" spans="1:6" ht="15.75">
      <c r="A23" s="3" t="s">
        <v>17</v>
      </c>
      <c r="B23" s="8">
        <v>44008</v>
      </c>
      <c r="C23" s="8">
        <v>23636</v>
      </c>
      <c r="D23" s="8">
        <v>8890</v>
      </c>
      <c r="E23" s="8">
        <v>1587</v>
      </c>
      <c r="F23" s="8">
        <v>110</v>
      </c>
    </row>
    <row r="24" spans="1:6" ht="15.75">
      <c r="A24" s="3" t="s">
        <v>18</v>
      </c>
      <c r="B24" s="8">
        <v>71825</v>
      </c>
      <c r="C24" s="8">
        <v>41864</v>
      </c>
      <c r="D24" s="8">
        <v>13328</v>
      </c>
      <c r="E24" s="8">
        <v>3142</v>
      </c>
      <c r="F24" s="8">
        <v>146</v>
      </c>
    </row>
    <row r="25" spans="1:6" ht="15.75">
      <c r="A25" s="3" t="s">
        <v>19</v>
      </c>
      <c r="B25" s="8">
        <v>46770</v>
      </c>
      <c r="C25" s="8">
        <v>28459</v>
      </c>
      <c r="D25" s="8">
        <v>7683</v>
      </c>
      <c r="E25" s="8">
        <v>1785</v>
      </c>
      <c r="F25" s="8">
        <v>111</v>
      </c>
    </row>
    <row r="26" spans="1:6" ht="15.75">
      <c r="A26" s="3" t="s">
        <v>20</v>
      </c>
      <c r="B26" s="8">
        <v>31082</v>
      </c>
      <c r="C26" s="8">
        <v>16730</v>
      </c>
      <c r="D26" s="8">
        <v>6528</v>
      </c>
      <c r="E26" s="8">
        <v>1472</v>
      </c>
      <c r="F26" s="8">
        <v>60</v>
      </c>
    </row>
    <row r="27" spans="1:6" ht="15.75">
      <c r="A27" s="3" t="s">
        <v>21</v>
      </c>
      <c r="B27" s="8">
        <v>46325</v>
      </c>
      <c r="C27" s="8">
        <v>23348</v>
      </c>
      <c r="D27" s="8">
        <v>8919</v>
      </c>
      <c r="E27" s="8">
        <v>2056</v>
      </c>
      <c r="F27" s="8">
        <v>98</v>
      </c>
    </row>
    <row r="28" spans="1:6" ht="15.75">
      <c r="A28" s="3" t="s">
        <v>22</v>
      </c>
      <c r="B28" s="8">
        <v>37911</v>
      </c>
      <c r="C28" s="8">
        <v>22851</v>
      </c>
      <c r="D28" s="8">
        <v>6770</v>
      </c>
      <c r="E28" s="8">
        <v>1486</v>
      </c>
      <c r="F28" s="8">
        <v>52</v>
      </c>
    </row>
    <row r="29" spans="1:6" ht="15.75">
      <c r="A29" s="3" t="s">
        <v>23</v>
      </c>
      <c r="B29" s="8">
        <v>25305</v>
      </c>
      <c r="C29" s="8">
        <v>14086</v>
      </c>
      <c r="D29" s="8">
        <v>5167</v>
      </c>
      <c r="E29" s="8">
        <v>1062</v>
      </c>
      <c r="F29" s="8">
        <v>47</v>
      </c>
    </row>
    <row r="30" spans="1:6" ht="15.75">
      <c r="A30" s="3" t="s">
        <v>24</v>
      </c>
      <c r="B30" s="8">
        <v>32289</v>
      </c>
      <c r="C30" s="8">
        <v>17647</v>
      </c>
      <c r="D30" s="8">
        <v>6809</v>
      </c>
      <c r="E30" s="8">
        <v>1331</v>
      </c>
      <c r="F30" s="8">
        <v>58</v>
      </c>
    </row>
    <row r="31" spans="1:6" ht="15.75">
      <c r="A31" s="3" t="s">
        <v>25</v>
      </c>
      <c r="B31" s="8">
        <v>149331</v>
      </c>
      <c r="C31" s="8">
        <v>107499</v>
      </c>
      <c r="D31" s="8">
        <v>17008</v>
      </c>
      <c r="E31" s="8">
        <v>6022</v>
      </c>
      <c r="F31" s="8">
        <v>140</v>
      </c>
    </row>
    <row r="32" spans="1:6" ht="15.75">
      <c r="A32" s="3" t="s">
        <v>26</v>
      </c>
      <c r="B32" s="8">
        <v>451804</v>
      </c>
      <c r="C32" s="8">
        <v>304560</v>
      </c>
      <c r="D32" s="8">
        <v>56280</v>
      </c>
      <c r="E32" s="8">
        <v>13112</v>
      </c>
      <c r="F32" s="8">
        <v>602</v>
      </c>
    </row>
    <row r="33" spans="1:6" ht="15.75">
      <c r="A33" s="3" t="s">
        <v>27</v>
      </c>
      <c r="B33" s="8">
        <v>24455</v>
      </c>
      <c r="C33" s="8">
        <v>11940</v>
      </c>
      <c r="D33" s="8">
        <v>5290</v>
      </c>
      <c r="E33" s="8">
        <v>917</v>
      </c>
      <c r="F33" s="8">
        <v>50</v>
      </c>
    </row>
    <row r="34" spans="1:6" ht="15.75">
      <c r="A34" s="3" t="s">
        <v>28</v>
      </c>
      <c r="B34" s="8">
        <v>28654</v>
      </c>
      <c r="C34" s="8">
        <v>13439</v>
      </c>
      <c r="D34" s="8">
        <v>6065</v>
      </c>
      <c r="E34" s="8">
        <v>1114</v>
      </c>
      <c r="F34" s="8">
        <v>54</v>
      </c>
    </row>
    <row r="35" spans="1:6" ht="15.75">
      <c r="A35" s="3" t="s">
        <v>29</v>
      </c>
      <c r="B35" s="8">
        <v>32709</v>
      </c>
      <c r="C35" s="8">
        <v>17607</v>
      </c>
      <c r="D35" s="8">
        <v>5771</v>
      </c>
      <c r="E35" s="8">
        <v>1412</v>
      </c>
      <c r="F35" s="8">
        <v>80</v>
      </c>
    </row>
    <row r="36" spans="1:6" ht="15.75">
      <c r="A36" s="3" t="s">
        <v>30</v>
      </c>
      <c r="B36" s="8">
        <v>36022</v>
      </c>
      <c r="C36" s="8">
        <v>19335</v>
      </c>
      <c r="D36" s="8">
        <v>7701</v>
      </c>
      <c r="E36" s="8">
        <v>1414</v>
      </c>
      <c r="F36" s="8">
        <v>108</v>
      </c>
    </row>
    <row r="37" spans="1:6" ht="15.75">
      <c r="A37" s="3" t="s">
        <v>31</v>
      </c>
      <c r="B37" s="8">
        <v>31365</v>
      </c>
      <c r="C37" s="8">
        <v>18398</v>
      </c>
      <c r="D37" s="8">
        <v>5195</v>
      </c>
      <c r="E37" s="8">
        <v>1495</v>
      </c>
      <c r="F37" s="8">
        <v>73</v>
      </c>
    </row>
    <row r="38" spans="1:6" ht="15.75">
      <c r="A38" s="3" t="s">
        <v>32</v>
      </c>
      <c r="B38" s="8">
        <v>4871</v>
      </c>
      <c r="C38" s="8">
        <v>2117</v>
      </c>
      <c r="D38" s="8">
        <v>1046</v>
      </c>
      <c r="E38" s="8">
        <v>188</v>
      </c>
      <c r="F38" s="8">
        <v>10</v>
      </c>
    </row>
    <row r="39" spans="1:6" ht="15.75">
      <c r="A39" s="3" t="s">
        <v>33</v>
      </c>
      <c r="B39" s="8">
        <v>35651</v>
      </c>
      <c r="C39" s="8">
        <v>19334</v>
      </c>
      <c r="D39" s="8">
        <v>6888</v>
      </c>
      <c r="E39" s="8">
        <v>1564</v>
      </c>
      <c r="F39" s="8">
        <v>109</v>
      </c>
    </row>
    <row r="40" spans="1:6" ht="15.75">
      <c r="A40" s="3" t="s">
        <v>34</v>
      </c>
      <c r="B40" s="8">
        <v>60305</v>
      </c>
      <c r="C40" s="8">
        <v>30335</v>
      </c>
      <c r="D40" s="8">
        <v>11838</v>
      </c>
      <c r="E40" s="8">
        <v>1880</v>
      </c>
      <c r="F40" s="8">
        <v>161</v>
      </c>
    </row>
    <row r="41" spans="1:6" ht="15.75">
      <c r="A41" s="3" t="s">
        <v>35</v>
      </c>
      <c r="B41" s="8">
        <v>18820</v>
      </c>
      <c r="C41" s="8">
        <v>7313</v>
      </c>
      <c r="D41" s="8">
        <v>4717</v>
      </c>
      <c r="E41" s="8">
        <v>608</v>
      </c>
      <c r="F41" s="8">
        <v>76</v>
      </c>
    </row>
    <row r="42" spans="1:6" ht="15.75">
      <c r="A42" s="3" t="s">
        <v>36</v>
      </c>
      <c r="B42" s="8">
        <v>37620</v>
      </c>
      <c r="C42" s="8">
        <v>19983</v>
      </c>
      <c r="D42" s="8">
        <v>7796</v>
      </c>
      <c r="E42" s="8">
        <v>1726</v>
      </c>
      <c r="F42" s="8">
        <v>79</v>
      </c>
    </row>
    <row r="43" spans="1:6" ht="15.75">
      <c r="A43" s="3" t="s">
        <v>37</v>
      </c>
      <c r="B43" s="8">
        <v>39604</v>
      </c>
      <c r="C43" s="8">
        <v>21239</v>
      </c>
      <c r="D43" s="8">
        <v>7633</v>
      </c>
      <c r="E43" s="8">
        <v>1719</v>
      </c>
      <c r="F43" s="8">
        <v>131</v>
      </c>
    </row>
    <row r="44" spans="1:6" ht="15.75">
      <c r="A44" s="3" t="s">
        <v>38</v>
      </c>
      <c r="B44" s="8">
        <v>364144</v>
      </c>
      <c r="C44" s="8">
        <v>257856</v>
      </c>
      <c r="D44" s="8">
        <v>43012</v>
      </c>
      <c r="E44" s="8">
        <v>11434</v>
      </c>
      <c r="F44" s="8">
        <v>339</v>
      </c>
    </row>
    <row r="45" spans="1:6" ht="15.75">
      <c r="A45" s="3" t="s">
        <v>39</v>
      </c>
      <c r="B45" s="8">
        <v>29465</v>
      </c>
      <c r="C45" s="8">
        <v>16233</v>
      </c>
      <c r="D45" s="8">
        <v>5426</v>
      </c>
      <c r="E45" s="8">
        <v>1352</v>
      </c>
      <c r="F45" s="8">
        <v>62</v>
      </c>
    </row>
    <row r="46" spans="1:6" ht="15.75">
      <c r="A46" s="3" t="s">
        <v>40</v>
      </c>
      <c r="B46" s="8">
        <v>599273</v>
      </c>
      <c r="C46" s="8">
        <v>524738</v>
      </c>
      <c r="D46" s="8">
        <v>23332</v>
      </c>
      <c r="E46" s="8">
        <v>13082</v>
      </c>
      <c r="F46" s="8">
        <v>667</v>
      </c>
    </row>
    <row r="47" spans="1:6" ht="15.75">
      <c r="A47" s="3" t="s">
        <v>41</v>
      </c>
      <c r="B47" s="8">
        <v>116579</v>
      </c>
      <c r="C47" s="8">
        <v>72753</v>
      </c>
      <c r="D47" s="8">
        <v>17835</v>
      </c>
      <c r="E47" s="8">
        <v>4612</v>
      </c>
      <c r="F47" s="8">
        <v>212</v>
      </c>
    </row>
    <row r="48" spans="1:6" ht="15.75">
      <c r="A48" s="3" t="s">
        <v>42</v>
      </c>
      <c r="B48" s="8">
        <v>120266</v>
      </c>
      <c r="C48" s="8">
        <v>73404</v>
      </c>
      <c r="D48" s="8">
        <v>18482</v>
      </c>
      <c r="E48" s="8">
        <v>4444</v>
      </c>
      <c r="F48" s="8">
        <v>273</v>
      </c>
    </row>
    <row r="49" spans="1:6" ht="15.75">
      <c r="A49" s="3" t="s">
        <v>43</v>
      </c>
      <c r="B49" s="8">
        <v>230777</v>
      </c>
      <c r="C49" s="8">
        <v>153124</v>
      </c>
      <c r="D49" s="8">
        <v>35177</v>
      </c>
      <c r="E49" s="8">
        <v>6537</v>
      </c>
      <c r="F49" s="8">
        <v>299</v>
      </c>
    </row>
    <row r="50" spans="1:6" ht="15.75">
      <c r="A50" s="3" t="s">
        <v>44</v>
      </c>
      <c r="B50" s="8">
        <v>62262</v>
      </c>
      <c r="C50" s="8">
        <v>34442</v>
      </c>
      <c r="D50" s="8">
        <v>11405</v>
      </c>
      <c r="E50" s="8">
        <v>2621</v>
      </c>
      <c r="F50" s="8">
        <v>141</v>
      </c>
    </row>
    <row r="51" spans="1:6" ht="15.75">
      <c r="A51" s="3" t="s">
        <v>45</v>
      </c>
      <c r="B51" s="8">
        <v>170638</v>
      </c>
      <c r="C51" s="8">
        <v>120134</v>
      </c>
      <c r="D51" s="8">
        <v>21446</v>
      </c>
      <c r="E51" s="8">
        <v>6555</v>
      </c>
      <c r="F51" s="8">
        <v>119</v>
      </c>
    </row>
    <row r="52" spans="1:6" ht="15.75">
      <c r="A52" s="3" t="s">
        <v>46</v>
      </c>
      <c r="B52" s="8">
        <v>25246</v>
      </c>
      <c r="C52" s="8">
        <v>13253</v>
      </c>
      <c r="D52" s="8">
        <v>5216</v>
      </c>
      <c r="E52" s="8">
        <v>1067</v>
      </c>
      <c r="F52" s="8">
        <v>72</v>
      </c>
    </row>
    <row r="53" spans="1:6" ht="15.75">
      <c r="A53" s="3" t="s">
        <v>47</v>
      </c>
      <c r="B53" s="8">
        <v>72605</v>
      </c>
      <c r="C53" s="8">
        <v>36812</v>
      </c>
      <c r="D53" s="8">
        <v>14219</v>
      </c>
      <c r="E53" s="8">
        <v>2699</v>
      </c>
      <c r="F53" s="8">
        <v>147</v>
      </c>
    </row>
    <row r="54" spans="1:6" ht="15.75">
      <c r="A54" s="3" t="s">
        <v>48</v>
      </c>
      <c r="B54" s="8">
        <v>35054</v>
      </c>
      <c r="C54" s="8">
        <v>19441</v>
      </c>
      <c r="D54" s="8">
        <v>7201</v>
      </c>
      <c r="E54" s="8">
        <v>1513</v>
      </c>
      <c r="F54" s="8">
        <v>77</v>
      </c>
    </row>
    <row r="55" spans="1:6" ht="15.75">
      <c r="A55" s="3" t="s">
        <v>49</v>
      </c>
      <c r="B55" s="8">
        <v>56675</v>
      </c>
      <c r="C55" s="8">
        <v>43829</v>
      </c>
      <c r="D55" s="8">
        <v>4532</v>
      </c>
      <c r="E55" s="8">
        <v>2460</v>
      </c>
      <c r="F55" s="8">
        <v>30</v>
      </c>
    </row>
    <row r="56" spans="1:6" ht="15.75">
      <c r="A56" s="3" t="s">
        <v>50</v>
      </c>
      <c r="B56" s="8">
        <v>78267</v>
      </c>
      <c r="C56" s="8">
        <v>50191</v>
      </c>
      <c r="D56" s="8">
        <v>12543</v>
      </c>
      <c r="E56" s="8">
        <v>3221</v>
      </c>
      <c r="F56" s="8">
        <v>89</v>
      </c>
    </row>
    <row r="57" spans="1:6" ht="15.75">
      <c r="A57" s="3" t="s">
        <v>51</v>
      </c>
      <c r="B57" s="8">
        <v>129411</v>
      </c>
      <c r="C57" s="8">
        <v>110106</v>
      </c>
      <c r="D57" s="8">
        <v>6926</v>
      </c>
      <c r="E57" s="8">
        <v>3668</v>
      </c>
      <c r="F57" s="8">
        <v>85</v>
      </c>
    </row>
    <row r="58" spans="1:6" ht="15.75">
      <c r="A58" s="3" t="s">
        <v>52</v>
      </c>
      <c r="B58" s="8">
        <v>67543</v>
      </c>
      <c r="C58" s="8">
        <v>29960</v>
      </c>
      <c r="D58" s="8">
        <v>13454</v>
      </c>
      <c r="E58" s="8">
        <v>2070</v>
      </c>
      <c r="F58" s="8">
        <v>202</v>
      </c>
    </row>
    <row r="59" spans="1:6" ht="15.75">
      <c r="A59" s="3" t="s">
        <v>53</v>
      </c>
      <c r="B59" s="8">
        <v>117164</v>
      </c>
      <c r="C59" s="8">
        <v>71809</v>
      </c>
      <c r="D59" s="8">
        <v>17353</v>
      </c>
      <c r="E59" s="8">
        <v>4503</v>
      </c>
      <c r="F59" s="8">
        <v>155</v>
      </c>
    </row>
    <row r="60" spans="1:6" ht="15.75">
      <c r="A60" s="3" t="s">
        <v>54</v>
      </c>
      <c r="B60" s="8">
        <v>79056</v>
      </c>
      <c r="C60" s="8">
        <v>53675</v>
      </c>
      <c r="D60" s="8">
        <v>10229</v>
      </c>
      <c r="E60" s="8">
        <v>3040</v>
      </c>
      <c r="F60" s="8">
        <v>86</v>
      </c>
    </row>
    <row r="61" spans="1:6" ht="15.75">
      <c r="A61" s="3" t="s">
        <v>55</v>
      </c>
      <c r="B61" s="8">
        <v>20743</v>
      </c>
      <c r="C61" s="8">
        <v>10876</v>
      </c>
      <c r="D61" s="8">
        <v>4340</v>
      </c>
      <c r="E61" s="8">
        <v>1155</v>
      </c>
      <c r="F61" s="8">
        <v>41</v>
      </c>
    </row>
    <row r="62" spans="1:6" ht="15.75">
      <c r="A62" s="3" t="s">
        <v>56</v>
      </c>
      <c r="B62" s="8">
        <v>12117</v>
      </c>
      <c r="C62" s="8">
        <v>5942</v>
      </c>
      <c r="D62" s="8">
        <v>2748</v>
      </c>
      <c r="E62" s="8">
        <v>565</v>
      </c>
      <c r="F62" s="8">
        <v>41</v>
      </c>
    </row>
    <row r="63" spans="1:6" ht="15.75">
      <c r="A63" s="3" t="s">
        <v>57</v>
      </c>
      <c r="B63" s="8">
        <v>20541</v>
      </c>
      <c r="C63" s="8">
        <v>10720</v>
      </c>
      <c r="D63" s="8">
        <v>3842</v>
      </c>
      <c r="E63" s="8">
        <v>796</v>
      </c>
      <c r="F63" s="8">
        <v>100</v>
      </c>
    </row>
    <row r="64" spans="1:6" ht="15.75">
      <c r="A64" s="3" t="s">
        <v>58</v>
      </c>
      <c r="B64" s="8">
        <v>57739</v>
      </c>
      <c r="C64" s="8">
        <v>31466</v>
      </c>
      <c r="D64" s="8">
        <v>11742</v>
      </c>
      <c r="E64" s="8">
        <v>2377</v>
      </c>
      <c r="F64" s="8">
        <v>126</v>
      </c>
    </row>
    <row r="65" spans="1:6" ht="15.75">
      <c r="A65" s="3" t="s">
        <v>59</v>
      </c>
      <c r="B65" s="8">
        <v>741295</v>
      </c>
      <c r="C65" s="8">
        <v>574073</v>
      </c>
      <c r="D65" s="8">
        <v>64984</v>
      </c>
      <c r="E65" s="8">
        <v>22134</v>
      </c>
      <c r="F65" s="8">
        <v>963</v>
      </c>
    </row>
    <row r="66" spans="1:6" ht="15.75">
      <c r="A66" s="3" t="s">
        <v>60</v>
      </c>
      <c r="B66" s="8">
        <v>45059</v>
      </c>
      <c r="C66" s="8">
        <v>27659</v>
      </c>
      <c r="D66" s="8">
        <v>7293</v>
      </c>
      <c r="E66" s="8">
        <v>1781</v>
      </c>
      <c r="F66" s="8">
        <v>67</v>
      </c>
    </row>
    <row r="67" spans="1:6" ht="15.75">
      <c r="A67" s="3" t="s">
        <v>61</v>
      </c>
      <c r="B67" s="8">
        <v>29971</v>
      </c>
      <c r="C67" s="8">
        <v>17188</v>
      </c>
      <c r="D67" s="8">
        <v>5773</v>
      </c>
      <c r="E67" s="8">
        <v>1147</v>
      </c>
      <c r="F67" s="8">
        <v>46</v>
      </c>
    </row>
    <row r="68" spans="1:6" ht="15.75">
      <c r="A68" s="3" t="s">
        <v>62</v>
      </c>
      <c r="B68" s="8">
        <v>41822</v>
      </c>
      <c r="C68" s="8">
        <v>26633</v>
      </c>
      <c r="D68" s="8">
        <v>6931</v>
      </c>
      <c r="E68" s="8">
        <v>1636</v>
      </c>
      <c r="F68" s="8">
        <v>84</v>
      </c>
    </row>
    <row r="69" spans="1:6" ht="15.75">
      <c r="A69" s="3" t="s">
        <v>63</v>
      </c>
      <c r="B69" s="8">
        <v>100369</v>
      </c>
      <c r="C69" s="8">
        <v>65590</v>
      </c>
      <c r="D69" s="8">
        <v>15109</v>
      </c>
      <c r="E69" s="8">
        <v>4702</v>
      </c>
      <c r="F69" s="8">
        <v>140</v>
      </c>
    </row>
    <row r="70" spans="1:6" ht="15.75">
      <c r="A70" s="3" t="s">
        <v>64</v>
      </c>
      <c r="B70" s="8">
        <v>39601</v>
      </c>
      <c r="C70" s="8">
        <v>22196</v>
      </c>
      <c r="D70" s="8">
        <v>7076</v>
      </c>
      <c r="E70" s="8">
        <v>1493</v>
      </c>
      <c r="F70" s="8">
        <v>76</v>
      </c>
    </row>
    <row r="71" spans="1:6" ht="15.75">
      <c r="A71" s="3" t="s">
        <v>65</v>
      </c>
      <c r="B71" s="8">
        <v>36034</v>
      </c>
      <c r="C71" s="8">
        <v>18212</v>
      </c>
      <c r="D71" s="8">
        <v>7927</v>
      </c>
      <c r="E71" s="8">
        <v>1663</v>
      </c>
      <c r="F71" s="8">
        <v>48</v>
      </c>
    </row>
    <row r="72" spans="1:6" ht="15.75">
      <c r="A72" s="3" t="s">
        <v>66</v>
      </c>
      <c r="B72" s="8">
        <v>61286</v>
      </c>
      <c r="C72" s="8">
        <v>31745</v>
      </c>
      <c r="D72" s="8">
        <v>11603</v>
      </c>
      <c r="E72" s="8">
        <v>3262</v>
      </c>
      <c r="F72" s="8">
        <v>174</v>
      </c>
    </row>
    <row r="73" spans="1:6" ht="15.75">
      <c r="A73" s="3" t="s">
        <v>67</v>
      </c>
      <c r="B73" s="8">
        <v>397974</v>
      </c>
      <c r="C73" s="8">
        <v>345920</v>
      </c>
      <c r="D73" s="8">
        <v>18055</v>
      </c>
      <c r="E73" s="8">
        <v>10575</v>
      </c>
      <c r="F73" s="8">
        <v>372</v>
      </c>
    </row>
    <row r="74" spans="1:6" ht="15.75">
      <c r="A74" s="3" t="s">
        <v>68</v>
      </c>
      <c r="B74" s="8">
        <v>25644</v>
      </c>
      <c r="C74" s="8">
        <v>12030</v>
      </c>
      <c r="D74" s="8">
        <v>6187</v>
      </c>
      <c r="E74" s="8">
        <v>1292</v>
      </c>
      <c r="F74" s="8">
        <v>43</v>
      </c>
    </row>
    <row r="75" spans="1:6" ht="15.75">
      <c r="A75" s="3" t="s">
        <v>69</v>
      </c>
      <c r="B75" s="8">
        <v>14725</v>
      </c>
      <c r="C75" s="8">
        <v>7145</v>
      </c>
      <c r="D75" s="8">
        <v>3282</v>
      </c>
      <c r="E75" s="8">
        <v>660</v>
      </c>
      <c r="F75" s="8">
        <v>76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f>131139+164</f>
        <v>131303</v>
      </c>
      <c r="C77" s="8">
        <v>49236</v>
      </c>
      <c r="D77" s="8">
        <v>28009</v>
      </c>
      <c r="E77" s="8">
        <v>655</v>
      </c>
      <c r="F77" s="8">
        <v>73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98</v>
      </c>
      <c r="B82" s="8"/>
      <c r="C82" s="8"/>
      <c r="D82" s="8"/>
      <c r="E82" s="8"/>
      <c r="F82" s="8"/>
    </row>
    <row r="83" spans="1:6" ht="15.75">
      <c r="A83" s="2" t="s">
        <v>91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101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6536162</v>
      </c>
      <c r="C7" s="8">
        <f>C9+C77</f>
        <v>4655335</v>
      </c>
      <c r="D7" s="8">
        <f>D9+D77</f>
        <v>724136</v>
      </c>
      <c r="E7" s="8">
        <f>E9+E77</f>
        <v>202315</v>
      </c>
      <c r="F7" s="8">
        <f>F9+F77</f>
        <v>9629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6399918</v>
      </c>
      <c r="C9" s="8">
        <f>C11+C18</f>
        <v>4604154</v>
      </c>
      <c r="D9" s="8">
        <f>D11+D18</f>
        <v>689262</v>
      </c>
      <c r="E9" s="8">
        <f>E11+E18</f>
        <v>201670</v>
      </c>
      <c r="F9" s="8">
        <f>F11+F18</f>
        <v>9550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1204655</v>
      </c>
      <c r="C11" s="8">
        <f>SUM(C12:C16)</f>
        <v>1023109</v>
      </c>
      <c r="D11" s="8">
        <f>SUM(D12:D16)</f>
        <v>50854</v>
      </c>
      <c r="E11" s="8">
        <f>SUM(E12:E16)</f>
        <v>21810</v>
      </c>
      <c r="F11" s="8">
        <f>SUM(F12:F16)</f>
        <v>1017</v>
      </c>
    </row>
    <row r="12" spans="1:6" ht="15.75">
      <c r="A12" s="3" t="s">
        <v>7</v>
      </c>
      <c r="B12" s="8">
        <v>158366</v>
      </c>
      <c r="C12" s="8">
        <v>139319</v>
      </c>
      <c r="D12" s="8">
        <v>5386</v>
      </c>
      <c r="E12" s="8">
        <v>2173</v>
      </c>
      <c r="F12" s="8">
        <v>79</v>
      </c>
    </row>
    <row r="13" spans="1:6" ht="15.75">
      <c r="A13" s="3" t="s">
        <v>8</v>
      </c>
      <c r="B13" s="8">
        <v>288839</v>
      </c>
      <c r="C13" s="8">
        <v>244892</v>
      </c>
      <c r="D13" s="8">
        <v>12448</v>
      </c>
      <c r="E13" s="8">
        <v>4336</v>
      </c>
      <c r="F13" s="8">
        <v>189</v>
      </c>
    </row>
    <row r="14" spans="1:6" ht="15.75">
      <c r="A14" s="3" t="s">
        <v>9</v>
      </c>
      <c r="B14" s="8">
        <v>147490</v>
      </c>
      <c r="C14" s="8">
        <v>122576</v>
      </c>
      <c r="D14" s="8">
        <v>8057</v>
      </c>
      <c r="E14" s="8">
        <v>4798</v>
      </c>
      <c r="F14" s="8">
        <v>359</v>
      </c>
    </row>
    <row r="15" spans="1:6" ht="15.75">
      <c r="A15" s="3" t="s">
        <v>10</v>
      </c>
      <c r="B15" s="8">
        <v>468033</v>
      </c>
      <c r="C15" s="8">
        <v>390451</v>
      </c>
      <c r="D15" s="8">
        <v>21576</v>
      </c>
      <c r="E15" s="8">
        <v>7159</v>
      </c>
      <c r="F15" s="8">
        <v>303</v>
      </c>
    </row>
    <row r="16" spans="1:6" ht="15.75">
      <c r="A16" s="3" t="s">
        <v>11</v>
      </c>
      <c r="B16" s="8">
        <v>141927</v>
      </c>
      <c r="C16" s="8">
        <v>125871</v>
      </c>
      <c r="D16" s="8">
        <v>3387</v>
      </c>
      <c r="E16" s="8">
        <v>3344</v>
      </c>
      <c r="F16" s="8">
        <v>87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5195263</v>
      </c>
      <c r="C18" s="8">
        <f>SUM(C19:C75)</f>
        <v>3581045</v>
      </c>
      <c r="D18" s="8">
        <f>SUM(D19:D75)</f>
        <v>638408</v>
      </c>
      <c r="E18" s="8">
        <f>SUM(E19:E75)</f>
        <v>179860</v>
      </c>
      <c r="F18" s="8">
        <f>SUM(F19:F75)</f>
        <v>8533</v>
      </c>
    </row>
    <row r="19" spans="1:6" ht="15.75">
      <c r="A19" s="3" t="s">
        <v>13</v>
      </c>
      <c r="B19" s="8">
        <v>130065</v>
      </c>
      <c r="C19" s="8">
        <v>88332</v>
      </c>
      <c r="D19" s="8">
        <v>15761</v>
      </c>
      <c r="E19" s="8">
        <v>4102</v>
      </c>
      <c r="F19" s="8">
        <v>156</v>
      </c>
    </row>
    <row r="20" spans="1:6" ht="15.75">
      <c r="A20" s="3" t="s">
        <v>14</v>
      </c>
      <c r="B20" s="8">
        <v>23965</v>
      </c>
      <c r="C20" s="8">
        <v>12315</v>
      </c>
      <c r="D20" s="8">
        <v>5467</v>
      </c>
      <c r="E20" s="8">
        <v>1040</v>
      </c>
      <c r="F20" s="8">
        <v>66</v>
      </c>
    </row>
    <row r="21" spans="1:6" ht="15.75">
      <c r="A21" s="3" t="s">
        <v>15</v>
      </c>
      <c r="B21" s="8">
        <v>96137</v>
      </c>
      <c r="C21" s="8">
        <v>63207</v>
      </c>
      <c r="D21" s="8">
        <v>13989</v>
      </c>
      <c r="E21" s="8">
        <v>3510</v>
      </c>
      <c r="F21" s="8">
        <v>133</v>
      </c>
    </row>
    <row r="22" spans="1:6" ht="15.75">
      <c r="A22" s="3" t="s">
        <v>16</v>
      </c>
      <c r="B22" s="8">
        <v>41235</v>
      </c>
      <c r="C22" s="8">
        <v>22218</v>
      </c>
      <c r="D22" s="8">
        <v>8991</v>
      </c>
      <c r="E22" s="8">
        <v>1962</v>
      </c>
      <c r="F22" s="8">
        <v>66</v>
      </c>
    </row>
    <row r="23" spans="1:6" ht="15.75">
      <c r="A23" s="3" t="s">
        <v>17</v>
      </c>
      <c r="B23" s="8">
        <v>41440</v>
      </c>
      <c r="C23" s="8">
        <v>22223</v>
      </c>
      <c r="D23" s="8">
        <v>8073</v>
      </c>
      <c r="E23" s="8">
        <v>1547</v>
      </c>
      <c r="F23" s="8">
        <v>109</v>
      </c>
    </row>
    <row r="24" spans="1:6" ht="15.75">
      <c r="A24" s="3" t="s">
        <v>18</v>
      </c>
      <c r="B24" s="8">
        <v>67592</v>
      </c>
      <c r="C24" s="8">
        <v>39281</v>
      </c>
      <c r="D24" s="8">
        <v>12131</v>
      </c>
      <c r="E24" s="8">
        <v>3012</v>
      </c>
      <c r="F24" s="8">
        <v>159</v>
      </c>
    </row>
    <row r="25" spans="1:6" ht="15.75">
      <c r="A25" s="3" t="s">
        <v>19</v>
      </c>
      <c r="B25" s="8">
        <v>44148</v>
      </c>
      <c r="C25" s="8">
        <v>27043</v>
      </c>
      <c r="D25" s="8">
        <v>6926</v>
      </c>
      <c r="E25" s="8">
        <v>1667</v>
      </c>
      <c r="F25" s="8">
        <v>136</v>
      </c>
    </row>
    <row r="26" spans="1:6" ht="15.75">
      <c r="A26" s="3" t="s">
        <v>20</v>
      </c>
      <c r="B26" s="8">
        <v>28273</v>
      </c>
      <c r="C26" s="8">
        <v>15034</v>
      </c>
      <c r="D26" s="8">
        <v>5864</v>
      </c>
      <c r="E26" s="8">
        <v>1403</v>
      </c>
      <c r="F26" s="8">
        <v>74</v>
      </c>
    </row>
    <row r="27" spans="1:6" ht="15.75">
      <c r="A27" s="3" t="s">
        <v>21</v>
      </c>
      <c r="B27" s="8">
        <v>42559</v>
      </c>
      <c r="C27" s="8">
        <v>21425</v>
      </c>
      <c r="D27" s="8">
        <v>8039</v>
      </c>
      <c r="E27" s="8">
        <v>1966</v>
      </c>
      <c r="F27" s="8">
        <v>102</v>
      </c>
    </row>
    <row r="28" spans="1:6" ht="15.75">
      <c r="A28" s="3" t="s">
        <v>22</v>
      </c>
      <c r="B28" s="8">
        <v>35204</v>
      </c>
      <c r="C28" s="8">
        <v>21190</v>
      </c>
      <c r="D28" s="8">
        <v>6093</v>
      </c>
      <c r="E28" s="8">
        <v>1401</v>
      </c>
      <c r="F28" s="8">
        <v>60</v>
      </c>
    </row>
    <row r="29" spans="1:6" ht="15.75">
      <c r="A29" s="3" t="s">
        <v>23</v>
      </c>
      <c r="B29" s="8">
        <v>23624</v>
      </c>
      <c r="C29" s="8">
        <v>13021</v>
      </c>
      <c r="D29" s="8">
        <v>4854</v>
      </c>
      <c r="E29" s="8">
        <v>1005</v>
      </c>
      <c r="F29" s="8">
        <v>56</v>
      </c>
    </row>
    <row r="30" spans="1:6" ht="15.75">
      <c r="A30" s="3" t="s">
        <v>24</v>
      </c>
      <c r="B30" s="8">
        <v>29982</v>
      </c>
      <c r="C30" s="8">
        <v>16375</v>
      </c>
      <c r="D30" s="8">
        <v>6182</v>
      </c>
      <c r="E30" s="8">
        <v>1306</v>
      </c>
      <c r="F30" s="8">
        <v>57</v>
      </c>
    </row>
    <row r="31" spans="1:6" ht="15.75">
      <c r="A31" s="3" t="s">
        <v>25</v>
      </c>
      <c r="B31" s="8">
        <v>137376</v>
      </c>
      <c r="C31" s="8">
        <v>99233</v>
      </c>
      <c r="D31" s="8">
        <v>15383</v>
      </c>
      <c r="E31" s="8">
        <v>5578</v>
      </c>
      <c r="F31" s="8">
        <v>134</v>
      </c>
    </row>
    <row r="32" spans="1:6" ht="15.75">
      <c r="A32" s="3" t="s">
        <v>26</v>
      </c>
      <c r="B32" s="8">
        <v>416304</v>
      </c>
      <c r="C32" s="8">
        <v>281244</v>
      </c>
      <c r="D32" s="8">
        <v>51422</v>
      </c>
      <c r="E32" s="8">
        <v>12554</v>
      </c>
      <c r="F32" s="8">
        <v>641</v>
      </c>
    </row>
    <row r="33" spans="1:6" ht="15.75">
      <c r="A33" s="3" t="s">
        <v>27</v>
      </c>
      <c r="B33" s="8">
        <v>22189</v>
      </c>
      <c r="C33" s="8">
        <v>10727</v>
      </c>
      <c r="D33" s="8">
        <v>4791</v>
      </c>
      <c r="E33" s="8">
        <v>858</v>
      </c>
      <c r="F33" s="8">
        <v>46</v>
      </c>
    </row>
    <row r="34" spans="1:6" ht="15.75">
      <c r="A34" s="3" t="s">
        <v>28</v>
      </c>
      <c r="B34" s="8">
        <v>26539</v>
      </c>
      <c r="C34" s="8">
        <v>12631</v>
      </c>
      <c r="D34" s="8">
        <v>5636</v>
      </c>
      <c r="E34" s="8">
        <v>1082</v>
      </c>
      <c r="F34" s="8">
        <v>58</v>
      </c>
    </row>
    <row r="35" spans="1:6" ht="15.75">
      <c r="A35" s="3" t="s">
        <v>29</v>
      </c>
      <c r="B35" s="8">
        <v>30171</v>
      </c>
      <c r="C35" s="8">
        <v>16211</v>
      </c>
      <c r="D35" s="8">
        <v>5157</v>
      </c>
      <c r="E35" s="8">
        <v>1391</v>
      </c>
      <c r="F35" s="8">
        <v>77</v>
      </c>
    </row>
    <row r="36" spans="1:6" ht="15.75">
      <c r="A36" s="3" t="s">
        <v>30</v>
      </c>
      <c r="B36" s="8">
        <v>33310</v>
      </c>
      <c r="C36" s="8">
        <v>18007</v>
      </c>
      <c r="D36" s="8">
        <v>6746</v>
      </c>
      <c r="E36" s="8">
        <v>1357</v>
      </c>
      <c r="F36" s="8">
        <v>119</v>
      </c>
    </row>
    <row r="37" spans="1:6" ht="15.75">
      <c r="A37" s="3" t="s">
        <v>31</v>
      </c>
      <c r="B37" s="8">
        <v>28895</v>
      </c>
      <c r="C37" s="8">
        <v>16912</v>
      </c>
      <c r="D37" s="8">
        <v>4656</v>
      </c>
      <c r="E37" s="8">
        <v>1473</v>
      </c>
      <c r="F37" s="8">
        <v>72</v>
      </c>
    </row>
    <row r="38" spans="1:6" ht="15.75">
      <c r="A38" s="3" t="s">
        <v>32</v>
      </c>
      <c r="B38" s="8">
        <v>4276</v>
      </c>
      <c r="C38" s="8">
        <v>1806</v>
      </c>
      <c r="D38" s="8">
        <v>933</v>
      </c>
      <c r="E38" s="8">
        <v>181</v>
      </c>
      <c r="F38" s="8">
        <v>11</v>
      </c>
    </row>
    <row r="39" spans="1:6" ht="15.75">
      <c r="A39" s="3" t="s">
        <v>33</v>
      </c>
      <c r="B39" s="8">
        <v>33185</v>
      </c>
      <c r="C39" s="8">
        <v>18071</v>
      </c>
      <c r="D39" s="8">
        <v>6238</v>
      </c>
      <c r="E39" s="8">
        <v>1505</v>
      </c>
      <c r="F39" s="8">
        <v>124</v>
      </c>
    </row>
    <row r="40" spans="1:6" ht="15.75">
      <c r="A40" s="3" t="s">
        <v>34</v>
      </c>
      <c r="B40" s="8">
        <v>55773</v>
      </c>
      <c r="C40" s="8">
        <v>28294</v>
      </c>
      <c r="D40" s="8">
        <v>10664</v>
      </c>
      <c r="E40" s="8">
        <v>1775</v>
      </c>
      <c r="F40" s="8">
        <v>163</v>
      </c>
    </row>
    <row r="41" spans="1:6" ht="15.75">
      <c r="A41" s="3" t="s">
        <v>35</v>
      </c>
      <c r="B41" s="8">
        <v>17018</v>
      </c>
      <c r="C41" s="8">
        <v>6529</v>
      </c>
      <c r="D41" s="8">
        <v>4198</v>
      </c>
      <c r="E41" s="8">
        <v>613</v>
      </c>
      <c r="F41" s="8">
        <v>78</v>
      </c>
    </row>
    <row r="42" spans="1:6" ht="15.75">
      <c r="A42" s="3" t="s">
        <v>36</v>
      </c>
      <c r="B42" s="8">
        <v>35354</v>
      </c>
      <c r="C42" s="8">
        <v>18770</v>
      </c>
      <c r="D42" s="8">
        <v>7203</v>
      </c>
      <c r="E42" s="8">
        <v>1668</v>
      </c>
      <c r="F42" s="8">
        <v>86</v>
      </c>
    </row>
    <row r="43" spans="1:6" ht="15.75">
      <c r="A43" s="3" t="s">
        <v>37</v>
      </c>
      <c r="B43" s="8">
        <v>36915</v>
      </c>
      <c r="C43" s="8">
        <v>19854</v>
      </c>
      <c r="D43" s="8">
        <v>7014</v>
      </c>
      <c r="E43" s="8">
        <v>1674</v>
      </c>
      <c r="F43" s="8">
        <v>127</v>
      </c>
    </row>
    <row r="44" spans="1:6" ht="15.75">
      <c r="A44" s="3" t="s">
        <v>38</v>
      </c>
      <c r="B44" s="8">
        <v>338411</v>
      </c>
      <c r="C44" s="8">
        <v>236799</v>
      </c>
      <c r="D44" s="8">
        <v>39023</v>
      </c>
      <c r="E44" s="8">
        <v>11063</v>
      </c>
      <c r="F44" s="8">
        <v>359</v>
      </c>
    </row>
    <row r="45" spans="1:6" ht="15.75">
      <c r="A45" s="3" t="s">
        <v>39</v>
      </c>
      <c r="B45" s="8">
        <v>27519</v>
      </c>
      <c r="C45" s="8">
        <v>15084</v>
      </c>
      <c r="D45" s="8">
        <v>4949</v>
      </c>
      <c r="E45" s="8">
        <v>1363</v>
      </c>
      <c r="F45" s="8">
        <v>69</v>
      </c>
    </row>
    <row r="46" spans="1:6" ht="15.75">
      <c r="A46" s="3" t="s">
        <v>40</v>
      </c>
      <c r="B46" s="8">
        <v>560071</v>
      </c>
      <c r="C46" s="8">
        <v>488838</v>
      </c>
      <c r="D46" s="8">
        <v>22013</v>
      </c>
      <c r="E46" s="8">
        <v>12352</v>
      </c>
      <c r="F46" s="8">
        <v>702</v>
      </c>
    </row>
    <row r="47" spans="1:6" ht="15.75">
      <c r="A47" s="3" t="s">
        <v>41</v>
      </c>
      <c r="B47" s="8">
        <v>107968</v>
      </c>
      <c r="C47" s="8">
        <v>67030</v>
      </c>
      <c r="D47" s="8">
        <v>16045</v>
      </c>
      <c r="E47" s="8">
        <v>4442</v>
      </c>
      <c r="F47" s="8">
        <v>244</v>
      </c>
    </row>
    <row r="48" spans="1:6" ht="15.75">
      <c r="A48" s="3" t="s">
        <v>42</v>
      </c>
      <c r="B48" s="8">
        <v>111149</v>
      </c>
      <c r="C48" s="8">
        <v>67533</v>
      </c>
      <c r="D48" s="8">
        <v>16957</v>
      </c>
      <c r="E48" s="8">
        <v>4253</v>
      </c>
      <c r="F48" s="8">
        <v>274</v>
      </c>
    </row>
    <row r="49" spans="1:6" ht="15.75">
      <c r="A49" s="3" t="s">
        <v>43</v>
      </c>
      <c r="B49" s="8">
        <v>216724</v>
      </c>
      <c r="C49" s="8">
        <v>141271</v>
      </c>
      <c r="D49" s="8">
        <v>33116</v>
      </c>
      <c r="E49" s="8">
        <v>6229</v>
      </c>
      <c r="F49" s="8">
        <v>309</v>
      </c>
    </row>
    <row r="50" spans="1:6" ht="15.75">
      <c r="A50" s="3" t="s">
        <v>44</v>
      </c>
      <c r="B50" s="8">
        <v>56989</v>
      </c>
      <c r="C50" s="8">
        <v>31396</v>
      </c>
      <c r="D50" s="8">
        <v>10242</v>
      </c>
      <c r="E50" s="8">
        <v>2541</v>
      </c>
      <c r="F50" s="8">
        <v>134</v>
      </c>
    </row>
    <row r="51" spans="1:6" ht="15.75">
      <c r="A51" s="3" t="s">
        <v>45</v>
      </c>
      <c r="B51" s="8">
        <v>157283</v>
      </c>
      <c r="C51" s="8">
        <v>110140</v>
      </c>
      <c r="D51" s="8">
        <v>19719</v>
      </c>
      <c r="E51" s="8">
        <v>6153</v>
      </c>
      <c r="F51" s="8">
        <v>119</v>
      </c>
    </row>
    <row r="52" spans="1:6" ht="15.75">
      <c r="A52" s="3" t="s">
        <v>46</v>
      </c>
      <c r="B52" s="8">
        <v>23185</v>
      </c>
      <c r="C52" s="8">
        <v>11962</v>
      </c>
      <c r="D52" s="8">
        <v>4649</v>
      </c>
      <c r="E52" s="8">
        <v>1097</v>
      </c>
      <c r="F52" s="8">
        <v>73</v>
      </c>
    </row>
    <row r="53" spans="1:6" ht="15.75">
      <c r="A53" s="3" t="s">
        <v>47</v>
      </c>
      <c r="B53" s="8">
        <v>67794</v>
      </c>
      <c r="C53" s="8">
        <v>34237</v>
      </c>
      <c r="D53" s="8">
        <v>12924</v>
      </c>
      <c r="E53" s="8">
        <v>2618</v>
      </c>
      <c r="F53" s="8">
        <v>139</v>
      </c>
    </row>
    <row r="54" spans="1:6" ht="15.75">
      <c r="A54" s="3" t="s">
        <v>48</v>
      </c>
      <c r="B54" s="8">
        <v>32407</v>
      </c>
      <c r="C54" s="8">
        <v>18088</v>
      </c>
      <c r="D54" s="8">
        <v>6376</v>
      </c>
      <c r="E54" s="8">
        <v>1477</v>
      </c>
      <c r="F54" s="8">
        <v>90</v>
      </c>
    </row>
    <row r="55" spans="1:6" ht="15.75">
      <c r="A55" s="3" t="s">
        <v>49</v>
      </c>
      <c r="B55" s="8">
        <v>52421</v>
      </c>
      <c r="C55" s="8">
        <v>40552</v>
      </c>
      <c r="D55" s="8">
        <v>4155</v>
      </c>
      <c r="E55" s="8">
        <v>2315</v>
      </c>
      <c r="F55" s="8">
        <v>27</v>
      </c>
    </row>
    <row r="56" spans="1:6" ht="15.75">
      <c r="A56" s="3" t="s">
        <v>50</v>
      </c>
      <c r="B56" s="8">
        <v>73158</v>
      </c>
      <c r="C56" s="8">
        <v>46624</v>
      </c>
      <c r="D56" s="8">
        <v>11453</v>
      </c>
      <c r="E56" s="8">
        <v>3046</v>
      </c>
      <c r="F56" s="8">
        <v>90</v>
      </c>
    </row>
    <row r="57" spans="1:6" ht="15.75">
      <c r="A57" s="3" t="s">
        <v>51</v>
      </c>
      <c r="B57" s="8">
        <v>120940</v>
      </c>
      <c r="C57" s="8">
        <v>102296</v>
      </c>
      <c r="D57" s="8">
        <v>6439</v>
      </c>
      <c r="E57" s="8">
        <v>3495</v>
      </c>
      <c r="F57" s="8">
        <v>87</v>
      </c>
    </row>
    <row r="58" spans="1:6" ht="15.75">
      <c r="A58" s="3" t="s">
        <v>52</v>
      </c>
      <c r="B58" s="8">
        <v>62143</v>
      </c>
      <c r="C58" s="8">
        <v>27196</v>
      </c>
      <c r="D58" s="8">
        <v>12464</v>
      </c>
      <c r="E58" s="8">
        <v>2086</v>
      </c>
      <c r="F58" s="8">
        <v>201</v>
      </c>
    </row>
    <row r="59" spans="1:6" ht="15.75">
      <c r="A59" s="3" t="s">
        <v>53</v>
      </c>
      <c r="B59" s="8">
        <v>108264</v>
      </c>
      <c r="C59" s="8">
        <v>66218</v>
      </c>
      <c r="D59" s="8">
        <v>15470</v>
      </c>
      <c r="E59" s="8">
        <v>4251</v>
      </c>
      <c r="F59" s="8">
        <v>168</v>
      </c>
    </row>
    <row r="60" spans="1:6" ht="15.75">
      <c r="A60" s="3" t="s">
        <v>54</v>
      </c>
      <c r="B60" s="8">
        <v>72745</v>
      </c>
      <c r="C60" s="8">
        <v>48988</v>
      </c>
      <c r="D60" s="8">
        <v>9176</v>
      </c>
      <c r="E60" s="8">
        <v>2843</v>
      </c>
      <c r="F60" s="8">
        <v>94</v>
      </c>
    </row>
    <row r="61" spans="1:6" ht="15.75">
      <c r="A61" s="3" t="s">
        <v>55</v>
      </c>
      <c r="B61" s="8">
        <v>19001</v>
      </c>
      <c r="C61" s="8">
        <v>10030</v>
      </c>
      <c r="D61" s="8">
        <v>3684</v>
      </c>
      <c r="E61" s="8">
        <v>1119</v>
      </c>
      <c r="F61" s="8">
        <v>49</v>
      </c>
    </row>
    <row r="62" spans="1:6" ht="15.75">
      <c r="A62" s="3" t="s">
        <v>56</v>
      </c>
      <c r="B62" s="8">
        <v>11209</v>
      </c>
      <c r="C62" s="8">
        <v>5600</v>
      </c>
      <c r="D62" s="8">
        <v>2431</v>
      </c>
      <c r="E62" s="8">
        <v>558</v>
      </c>
      <c r="F62" s="8">
        <v>42</v>
      </c>
    </row>
    <row r="63" spans="1:6" ht="15.75">
      <c r="A63" s="3" t="s">
        <v>57</v>
      </c>
      <c r="B63" s="8">
        <v>18578</v>
      </c>
      <c r="C63" s="8">
        <v>9593</v>
      </c>
      <c r="D63" s="8">
        <v>3378</v>
      </c>
      <c r="E63" s="8">
        <v>779</v>
      </c>
      <c r="F63" s="8">
        <v>100</v>
      </c>
    </row>
    <row r="64" spans="1:6" ht="15.75">
      <c r="A64" s="3" t="s">
        <v>58</v>
      </c>
      <c r="B64" s="8">
        <v>53561</v>
      </c>
      <c r="C64" s="8">
        <v>29260</v>
      </c>
      <c r="D64" s="8">
        <v>10754</v>
      </c>
      <c r="E64" s="8">
        <v>2283</v>
      </c>
      <c r="F64" s="8">
        <v>129</v>
      </c>
    </row>
    <row r="65" spans="1:6" ht="15.75">
      <c r="A65" s="3" t="s">
        <v>59</v>
      </c>
      <c r="B65" s="8">
        <v>687685</v>
      </c>
      <c r="C65" s="8">
        <v>530566</v>
      </c>
      <c r="D65" s="8">
        <v>59134</v>
      </c>
      <c r="E65" s="8">
        <v>20511</v>
      </c>
      <c r="F65" s="8">
        <v>984</v>
      </c>
    </row>
    <row r="66" spans="1:6" ht="15.75">
      <c r="A66" s="3" t="s">
        <v>60</v>
      </c>
      <c r="B66" s="8">
        <v>41108</v>
      </c>
      <c r="C66" s="8">
        <v>25009</v>
      </c>
      <c r="D66" s="8">
        <v>6480</v>
      </c>
      <c r="E66" s="8">
        <v>1759</v>
      </c>
      <c r="F66" s="8">
        <v>73</v>
      </c>
    </row>
    <row r="67" spans="1:6" ht="15.75">
      <c r="A67" s="3" t="s">
        <v>61</v>
      </c>
      <c r="B67" s="8">
        <v>27715</v>
      </c>
      <c r="C67" s="8">
        <v>15903</v>
      </c>
      <c r="D67" s="8">
        <v>5362</v>
      </c>
      <c r="E67" s="8">
        <v>1123</v>
      </c>
      <c r="F67" s="8">
        <v>44</v>
      </c>
    </row>
    <row r="68" spans="1:6" ht="15.75">
      <c r="A68" s="3" t="s">
        <v>62</v>
      </c>
      <c r="B68" s="8">
        <v>38989</v>
      </c>
      <c r="C68" s="8">
        <v>24853</v>
      </c>
      <c r="D68" s="8">
        <v>6329</v>
      </c>
      <c r="E68" s="8">
        <v>1625</v>
      </c>
      <c r="F68" s="8">
        <v>95</v>
      </c>
    </row>
    <row r="69" spans="1:6" ht="15.75">
      <c r="A69" s="3" t="s">
        <v>63</v>
      </c>
      <c r="B69" s="8">
        <v>92145</v>
      </c>
      <c r="C69" s="8">
        <v>59977</v>
      </c>
      <c r="D69" s="8">
        <v>13702</v>
      </c>
      <c r="E69" s="8">
        <v>4485</v>
      </c>
      <c r="F69" s="8">
        <v>145</v>
      </c>
    </row>
    <row r="70" spans="1:6" ht="15.75">
      <c r="A70" s="3" t="s">
        <v>64</v>
      </c>
      <c r="B70" s="8">
        <v>36852</v>
      </c>
      <c r="C70" s="8">
        <v>20857</v>
      </c>
      <c r="D70" s="8">
        <v>6363</v>
      </c>
      <c r="E70" s="8">
        <v>1470</v>
      </c>
      <c r="F70" s="8">
        <v>78</v>
      </c>
    </row>
    <row r="71" spans="1:6" ht="15.75">
      <c r="A71" s="3" t="s">
        <v>65</v>
      </c>
      <c r="B71" s="8">
        <v>33069</v>
      </c>
      <c r="C71" s="8">
        <v>16941</v>
      </c>
      <c r="D71" s="8">
        <v>6968</v>
      </c>
      <c r="E71" s="8">
        <v>1647</v>
      </c>
      <c r="F71" s="8">
        <v>53</v>
      </c>
    </row>
    <row r="72" spans="1:6" ht="15.75">
      <c r="A72" s="3" t="s">
        <v>66</v>
      </c>
      <c r="B72" s="8">
        <v>56853</v>
      </c>
      <c r="C72" s="8">
        <v>29512</v>
      </c>
      <c r="D72" s="8">
        <v>10367</v>
      </c>
      <c r="E72" s="8">
        <v>3170</v>
      </c>
      <c r="F72" s="8">
        <v>167</v>
      </c>
    </row>
    <row r="73" spans="1:6" ht="15.75">
      <c r="A73" s="3" t="s">
        <v>67</v>
      </c>
      <c r="B73" s="8">
        <v>370443</v>
      </c>
      <c r="C73" s="8">
        <v>321155</v>
      </c>
      <c r="D73" s="8">
        <v>17044</v>
      </c>
      <c r="E73" s="8">
        <v>10187</v>
      </c>
      <c r="F73" s="8">
        <v>359</v>
      </c>
    </row>
    <row r="74" spans="1:6" ht="15.75">
      <c r="A74" s="3" t="s">
        <v>68</v>
      </c>
      <c r="B74" s="8">
        <v>23699</v>
      </c>
      <c r="C74" s="8">
        <v>11005</v>
      </c>
      <c r="D74" s="8">
        <v>5779</v>
      </c>
      <c r="E74" s="8">
        <v>1258</v>
      </c>
      <c r="F74" s="8">
        <v>46</v>
      </c>
    </row>
    <row r="75" spans="1:6" ht="15.75">
      <c r="A75" s="3" t="s">
        <v>69</v>
      </c>
      <c r="B75" s="8">
        <v>13656</v>
      </c>
      <c r="C75" s="8">
        <v>6579</v>
      </c>
      <c r="D75" s="8">
        <v>3052</v>
      </c>
      <c r="E75" s="8">
        <v>632</v>
      </c>
      <c r="F75" s="8">
        <v>80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136244</v>
      </c>
      <c r="C77" s="8">
        <f>71+51110</f>
        <v>51181</v>
      </c>
      <c r="D77" s="8">
        <f>38+34836</f>
        <v>34874</v>
      </c>
      <c r="E77" s="8">
        <v>645</v>
      </c>
      <c r="F77" s="8">
        <v>79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2" t="s">
        <v>73</v>
      </c>
      <c r="B81" s="1"/>
      <c r="C81" s="1"/>
      <c r="D81" s="1"/>
      <c r="E81" s="1"/>
      <c r="F81" s="1"/>
    </row>
    <row r="82" spans="1:6" ht="15.75">
      <c r="A82" s="2" t="s">
        <v>98</v>
      </c>
      <c r="B82" s="1"/>
      <c r="C82" s="1"/>
      <c r="D82" s="1"/>
      <c r="E82" s="1"/>
      <c r="F82" s="1"/>
    </row>
    <row r="83" spans="1:6" ht="15.75">
      <c r="A83" s="2" t="s">
        <v>91</v>
      </c>
      <c r="B83" s="1"/>
      <c r="C83" s="1"/>
      <c r="D83" s="1"/>
      <c r="E83" s="1"/>
      <c r="F83" s="1"/>
    </row>
    <row r="84" spans="1:6" ht="15.75">
      <c r="A84" s="2"/>
      <c r="B84" s="1"/>
      <c r="C84" s="1"/>
      <c r="D84" s="1"/>
      <c r="E84" s="1"/>
      <c r="F84" s="1"/>
    </row>
    <row r="85" spans="1:6" ht="15.75">
      <c r="A85" s="2" t="s">
        <v>71</v>
      </c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102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7812590</v>
      </c>
      <c r="C7" s="8">
        <f>C9+C77</f>
        <v>5045556</v>
      </c>
      <c r="D7" s="8">
        <f>D9+D77</f>
        <v>783683</v>
      </c>
      <c r="E7" s="8">
        <f>E9+E77</f>
        <v>202332</v>
      </c>
      <c r="F7" s="8">
        <f>F9+F77</f>
        <v>9597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7555559</v>
      </c>
      <c r="C9" s="8">
        <f>C11+C18</f>
        <v>4988478</v>
      </c>
      <c r="D9" s="8">
        <f>D11+D18</f>
        <v>753625</v>
      </c>
      <c r="E9" s="8">
        <f>E11+E18</f>
        <v>201760</v>
      </c>
      <c r="F9" s="8">
        <f>F11+F18</f>
        <v>9526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1346486</v>
      </c>
      <c r="C11" s="8">
        <f>SUM(C12:C16)</f>
        <v>1112001</v>
      </c>
      <c r="D11" s="8">
        <f>SUM(D12:D16)</f>
        <v>54235</v>
      </c>
      <c r="E11" s="8">
        <f>SUM(E12:E16)</f>
        <v>21984</v>
      </c>
      <c r="F11" s="8">
        <f>SUM(F12:F16)</f>
        <v>994</v>
      </c>
    </row>
    <row r="12" spans="1:6" ht="15.75">
      <c r="A12" s="3" t="s">
        <v>7</v>
      </c>
      <c r="B12" s="8">
        <v>179206</v>
      </c>
      <c r="C12" s="8">
        <v>151384</v>
      </c>
      <c r="D12" s="8">
        <v>6001</v>
      </c>
      <c r="E12" s="8">
        <v>2180</v>
      </c>
      <c r="F12" s="8">
        <v>79</v>
      </c>
    </row>
    <row r="13" spans="1:6" ht="15.75">
      <c r="A13" s="3" t="s">
        <v>8</v>
      </c>
      <c r="B13" s="8">
        <v>324210</v>
      </c>
      <c r="C13" s="8">
        <v>268951</v>
      </c>
      <c r="D13" s="8">
        <v>13220</v>
      </c>
      <c r="E13" s="8">
        <v>4371</v>
      </c>
      <c r="F13" s="8">
        <v>190</v>
      </c>
    </row>
    <row r="14" spans="1:6" ht="15.75">
      <c r="A14" s="3" t="s">
        <v>9</v>
      </c>
      <c r="B14" s="8">
        <v>168050</v>
      </c>
      <c r="C14" s="8">
        <v>132467</v>
      </c>
      <c r="D14" s="8">
        <v>9019</v>
      </c>
      <c r="E14" s="8">
        <v>4851</v>
      </c>
      <c r="F14" s="8">
        <v>347</v>
      </c>
    </row>
    <row r="15" spans="1:6" ht="15.75">
      <c r="A15" s="3" t="s">
        <v>10</v>
      </c>
      <c r="B15" s="8">
        <v>521041</v>
      </c>
      <c r="C15" s="8">
        <v>426794</v>
      </c>
      <c r="D15" s="8">
        <v>22513</v>
      </c>
      <c r="E15" s="8">
        <v>7262</v>
      </c>
      <c r="F15" s="8">
        <v>294</v>
      </c>
    </row>
    <row r="16" spans="1:6" ht="15.75">
      <c r="A16" s="3" t="s">
        <v>11</v>
      </c>
      <c r="B16" s="8">
        <v>153979</v>
      </c>
      <c r="C16" s="8">
        <v>132405</v>
      </c>
      <c r="D16" s="8">
        <v>3482</v>
      </c>
      <c r="E16" s="8">
        <v>3320</v>
      </c>
      <c r="F16" s="8">
        <v>84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6209073</v>
      </c>
      <c r="C18" s="8">
        <f>SUM(C19:C75)</f>
        <v>3876477</v>
      </c>
      <c r="D18" s="8">
        <f>SUM(D19:D75)</f>
        <v>699390</v>
      </c>
      <c r="E18" s="8">
        <f>SUM(E19:E75)</f>
        <v>179776</v>
      </c>
      <c r="F18" s="8">
        <f>SUM(F19:F75)</f>
        <v>8532</v>
      </c>
    </row>
    <row r="19" spans="1:6" ht="15.75">
      <c r="A19" s="3" t="s">
        <v>13</v>
      </c>
      <c r="B19" s="8">
        <v>152609</v>
      </c>
      <c r="C19" s="8">
        <v>96535</v>
      </c>
      <c r="D19" s="8">
        <v>17249</v>
      </c>
      <c r="E19" s="8">
        <v>4120</v>
      </c>
      <c r="F19" s="8">
        <v>156</v>
      </c>
    </row>
    <row r="20" spans="1:6" ht="15.75">
      <c r="A20" s="3" t="s">
        <v>14</v>
      </c>
      <c r="B20" s="8">
        <v>29827</v>
      </c>
      <c r="C20" s="8">
        <v>13230</v>
      </c>
      <c r="D20" s="8">
        <v>5934</v>
      </c>
      <c r="E20" s="8">
        <v>1041</v>
      </c>
      <c r="F20" s="8">
        <v>66</v>
      </c>
    </row>
    <row r="21" spans="1:6" ht="15.75">
      <c r="A21" s="3" t="s">
        <v>15</v>
      </c>
      <c r="B21" s="8">
        <v>111167</v>
      </c>
      <c r="C21" s="8">
        <v>68586</v>
      </c>
      <c r="D21" s="8">
        <v>15200</v>
      </c>
      <c r="E21" s="8">
        <v>3521</v>
      </c>
      <c r="F21" s="8">
        <v>134</v>
      </c>
    </row>
    <row r="22" spans="1:6" ht="15.75">
      <c r="A22" s="3" t="s">
        <v>16</v>
      </c>
      <c r="B22" s="8">
        <v>52340</v>
      </c>
      <c r="C22" s="8">
        <v>23623</v>
      </c>
      <c r="D22" s="8">
        <v>9729</v>
      </c>
      <c r="E22" s="8">
        <v>1948</v>
      </c>
      <c r="F22" s="8">
        <v>68</v>
      </c>
    </row>
    <row r="23" spans="1:6" ht="15.75">
      <c r="A23" s="3" t="s">
        <v>17</v>
      </c>
      <c r="B23" s="8">
        <v>56298</v>
      </c>
      <c r="C23" s="8">
        <v>23677</v>
      </c>
      <c r="D23" s="8">
        <v>8896</v>
      </c>
      <c r="E23" s="8">
        <v>1535</v>
      </c>
      <c r="F23" s="8">
        <v>111</v>
      </c>
    </row>
    <row r="24" spans="1:6" ht="15.75">
      <c r="A24" s="3" t="s">
        <v>18</v>
      </c>
      <c r="B24" s="8">
        <v>82476</v>
      </c>
      <c r="C24" s="8">
        <v>42125</v>
      </c>
      <c r="D24" s="8">
        <v>13303</v>
      </c>
      <c r="E24" s="8">
        <v>2998</v>
      </c>
      <c r="F24" s="8">
        <v>159</v>
      </c>
    </row>
    <row r="25" spans="1:6" ht="15.75">
      <c r="A25" s="3" t="s">
        <v>19</v>
      </c>
      <c r="B25" s="8">
        <v>52514</v>
      </c>
      <c r="C25" s="8">
        <v>28678</v>
      </c>
      <c r="D25" s="8">
        <v>7683</v>
      </c>
      <c r="E25" s="8">
        <v>1663</v>
      </c>
      <c r="F25" s="8">
        <v>135</v>
      </c>
    </row>
    <row r="26" spans="1:6" ht="15.75">
      <c r="A26" s="3" t="s">
        <v>20</v>
      </c>
      <c r="B26" s="8">
        <v>37577</v>
      </c>
      <c r="C26" s="8">
        <v>16718</v>
      </c>
      <c r="D26" s="8">
        <v>6489</v>
      </c>
      <c r="E26" s="8">
        <v>1396</v>
      </c>
      <c r="F26" s="8">
        <v>74</v>
      </c>
    </row>
    <row r="27" spans="1:6" ht="15.75">
      <c r="A27" s="3" t="s">
        <v>21</v>
      </c>
      <c r="B27" s="8">
        <v>51992</v>
      </c>
      <c r="C27" s="8">
        <v>23291</v>
      </c>
      <c r="D27" s="8">
        <v>8889</v>
      </c>
      <c r="E27" s="8">
        <v>1960</v>
      </c>
      <c r="F27" s="8">
        <v>101</v>
      </c>
    </row>
    <row r="28" spans="1:6" ht="15.75">
      <c r="A28" s="3" t="s">
        <v>22</v>
      </c>
      <c r="B28" s="8">
        <v>41619</v>
      </c>
      <c r="C28" s="8">
        <v>22733</v>
      </c>
      <c r="D28" s="8">
        <v>6735</v>
      </c>
      <c r="E28" s="8">
        <v>1388</v>
      </c>
      <c r="F28" s="8">
        <v>58</v>
      </c>
    </row>
    <row r="29" spans="1:6" ht="15.75">
      <c r="A29" s="3" t="s">
        <v>23</v>
      </c>
      <c r="B29" s="8">
        <v>29409</v>
      </c>
      <c r="C29" s="8">
        <v>14129</v>
      </c>
      <c r="D29" s="8">
        <v>5184</v>
      </c>
      <c r="E29" s="8">
        <v>1004</v>
      </c>
      <c r="F29" s="8">
        <v>55</v>
      </c>
    </row>
    <row r="30" spans="1:6" ht="15.75">
      <c r="A30" s="3" t="s">
        <v>24</v>
      </c>
      <c r="B30" s="8">
        <v>39338</v>
      </c>
      <c r="C30" s="8">
        <v>17538</v>
      </c>
      <c r="D30" s="8">
        <v>6741</v>
      </c>
      <c r="E30" s="8">
        <v>1319</v>
      </c>
      <c r="F30" s="8">
        <v>59</v>
      </c>
    </row>
    <row r="31" spans="1:6" ht="15.75">
      <c r="A31" s="3" t="s">
        <v>25</v>
      </c>
      <c r="B31" s="8">
        <v>175058</v>
      </c>
      <c r="C31" s="8">
        <v>106209</v>
      </c>
      <c r="D31" s="8">
        <v>16819</v>
      </c>
      <c r="E31" s="8">
        <v>5539</v>
      </c>
      <c r="F31" s="8">
        <v>134</v>
      </c>
    </row>
    <row r="32" spans="1:6" ht="15.75">
      <c r="A32" s="3" t="s">
        <v>26</v>
      </c>
      <c r="B32" s="8">
        <v>470528</v>
      </c>
      <c r="C32" s="8">
        <v>305824</v>
      </c>
      <c r="D32" s="8">
        <v>56553</v>
      </c>
      <c r="E32" s="8">
        <v>12580</v>
      </c>
      <c r="F32" s="8">
        <v>640</v>
      </c>
    </row>
    <row r="33" spans="1:6" ht="15.75">
      <c r="A33" s="3" t="s">
        <v>27</v>
      </c>
      <c r="B33" s="8">
        <v>30301</v>
      </c>
      <c r="C33" s="8">
        <v>11947</v>
      </c>
      <c r="D33" s="8">
        <v>5214</v>
      </c>
      <c r="E33" s="8">
        <v>863</v>
      </c>
      <c r="F33" s="8">
        <v>46</v>
      </c>
    </row>
    <row r="34" spans="1:6" ht="15.75">
      <c r="A34" s="3" t="s">
        <v>28</v>
      </c>
      <c r="B34" s="8">
        <v>35953</v>
      </c>
      <c r="C34" s="8">
        <v>13419</v>
      </c>
      <c r="D34" s="8">
        <v>6001</v>
      </c>
      <c r="E34" s="8">
        <v>1078</v>
      </c>
      <c r="F34" s="8">
        <v>59</v>
      </c>
    </row>
    <row r="35" spans="1:6" ht="15.75">
      <c r="A35" s="3" t="s">
        <v>29</v>
      </c>
      <c r="B35" s="8">
        <v>39938</v>
      </c>
      <c r="C35" s="8">
        <v>17567</v>
      </c>
      <c r="D35" s="8">
        <v>5808</v>
      </c>
      <c r="E35" s="8">
        <v>1395</v>
      </c>
      <c r="F35" s="8">
        <v>77</v>
      </c>
    </row>
    <row r="36" spans="1:6" ht="15.75">
      <c r="A36" s="3" t="s">
        <v>30</v>
      </c>
      <c r="B36" s="8">
        <v>40435</v>
      </c>
      <c r="C36" s="8">
        <v>19333</v>
      </c>
      <c r="D36" s="8">
        <v>7725</v>
      </c>
      <c r="E36" s="8">
        <v>1370</v>
      </c>
      <c r="F36" s="8">
        <v>119</v>
      </c>
    </row>
    <row r="37" spans="1:6" ht="15.75">
      <c r="A37" s="3" t="s">
        <v>31</v>
      </c>
      <c r="B37" s="8">
        <v>34550</v>
      </c>
      <c r="C37" s="8">
        <v>18338</v>
      </c>
      <c r="D37" s="8">
        <v>5095</v>
      </c>
      <c r="E37" s="8">
        <v>1468</v>
      </c>
      <c r="F37" s="8">
        <v>73</v>
      </c>
    </row>
    <row r="38" spans="1:6" ht="15.75">
      <c r="A38" s="3" t="s">
        <v>32</v>
      </c>
      <c r="B38" s="8">
        <v>11565</v>
      </c>
      <c r="C38" s="8">
        <v>2105</v>
      </c>
      <c r="D38" s="8">
        <v>1048</v>
      </c>
      <c r="E38" s="8">
        <v>180</v>
      </c>
      <c r="F38" s="8">
        <v>11</v>
      </c>
    </row>
    <row r="39" spans="1:6" ht="15.75">
      <c r="A39" s="3" t="s">
        <v>33</v>
      </c>
      <c r="B39" s="8">
        <v>46886</v>
      </c>
      <c r="C39" s="8">
        <v>19429</v>
      </c>
      <c r="D39" s="8">
        <v>6827</v>
      </c>
      <c r="E39" s="8">
        <v>1519</v>
      </c>
      <c r="F39" s="8">
        <v>130</v>
      </c>
    </row>
    <row r="40" spans="1:6" ht="15.75">
      <c r="A40" s="3" t="s">
        <v>34</v>
      </c>
      <c r="B40" s="8">
        <v>73942</v>
      </c>
      <c r="C40" s="8">
        <v>30980</v>
      </c>
      <c r="D40" s="8">
        <v>11858</v>
      </c>
      <c r="E40" s="8">
        <v>1773</v>
      </c>
      <c r="F40" s="8">
        <v>162</v>
      </c>
    </row>
    <row r="41" spans="1:6" ht="15.75">
      <c r="A41" s="3" t="s">
        <v>35</v>
      </c>
      <c r="B41" s="8">
        <v>24089</v>
      </c>
      <c r="C41" s="8">
        <v>7340</v>
      </c>
      <c r="D41" s="8">
        <v>4722</v>
      </c>
      <c r="E41" s="8">
        <v>604</v>
      </c>
      <c r="F41" s="8">
        <v>78</v>
      </c>
    </row>
    <row r="42" spans="1:6" ht="15.75">
      <c r="A42" s="3" t="s">
        <v>36</v>
      </c>
      <c r="B42" s="8">
        <v>43819</v>
      </c>
      <c r="C42" s="8">
        <v>20082</v>
      </c>
      <c r="D42" s="8">
        <v>7717</v>
      </c>
      <c r="E42" s="8">
        <v>1636</v>
      </c>
      <c r="F42" s="8">
        <v>86</v>
      </c>
    </row>
    <row r="43" spans="1:6" ht="15.75">
      <c r="A43" s="3" t="s">
        <v>37</v>
      </c>
      <c r="B43" s="8">
        <v>62464</v>
      </c>
      <c r="C43" s="8">
        <v>21202</v>
      </c>
      <c r="D43" s="8">
        <v>7553</v>
      </c>
      <c r="E43" s="8">
        <v>1659</v>
      </c>
      <c r="F43" s="8">
        <v>128</v>
      </c>
    </row>
    <row r="44" spans="1:6" ht="15.75">
      <c r="A44" s="3" t="s">
        <v>38</v>
      </c>
      <c r="B44" s="8">
        <v>386407</v>
      </c>
      <c r="C44" s="8">
        <v>259284</v>
      </c>
      <c r="D44" s="8">
        <v>43261</v>
      </c>
      <c r="E44" s="8">
        <v>11109</v>
      </c>
      <c r="F44" s="8">
        <v>365</v>
      </c>
    </row>
    <row r="45" spans="1:6" ht="15.75">
      <c r="A45" s="3" t="s">
        <v>39</v>
      </c>
      <c r="B45" s="8">
        <v>51152</v>
      </c>
      <c r="C45" s="8">
        <v>16320</v>
      </c>
      <c r="D45" s="8">
        <v>5455</v>
      </c>
      <c r="E45" s="8">
        <v>1361</v>
      </c>
      <c r="F45" s="8">
        <v>70</v>
      </c>
    </row>
    <row r="46" spans="1:6" ht="15.75">
      <c r="A46" s="3" t="s">
        <v>40</v>
      </c>
      <c r="B46" s="8">
        <v>622341</v>
      </c>
      <c r="C46" s="8">
        <v>527457</v>
      </c>
      <c r="D46" s="8">
        <v>23666</v>
      </c>
      <c r="E46" s="8">
        <v>12448</v>
      </c>
      <c r="F46" s="8">
        <v>700</v>
      </c>
    </row>
    <row r="47" spans="1:6" ht="15.75">
      <c r="A47" s="3" t="s">
        <v>41</v>
      </c>
      <c r="B47" s="8">
        <v>134191</v>
      </c>
      <c r="C47" s="8">
        <v>73003</v>
      </c>
      <c r="D47" s="8">
        <v>17822</v>
      </c>
      <c r="E47" s="8">
        <v>4441</v>
      </c>
      <c r="F47" s="8">
        <v>243</v>
      </c>
    </row>
    <row r="48" spans="1:6" ht="15.75">
      <c r="A48" s="3" t="s">
        <v>42</v>
      </c>
      <c r="B48" s="8">
        <v>150054</v>
      </c>
      <c r="C48" s="8">
        <v>73611</v>
      </c>
      <c r="D48" s="8">
        <v>18522</v>
      </c>
      <c r="E48" s="8">
        <v>4242</v>
      </c>
      <c r="F48" s="8">
        <v>276</v>
      </c>
    </row>
    <row r="49" spans="1:6" ht="15.75">
      <c r="A49" s="3" t="s">
        <v>43</v>
      </c>
      <c r="B49" s="8">
        <v>253514</v>
      </c>
      <c r="C49" s="8">
        <v>153282</v>
      </c>
      <c r="D49" s="8">
        <v>35308</v>
      </c>
      <c r="E49" s="8">
        <v>6225</v>
      </c>
      <c r="F49" s="8">
        <v>302</v>
      </c>
    </row>
    <row r="50" spans="1:6" ht="15.75">
      <c r="A50" s="3" t="s">
        <v>44</v>
      </c>
      <c r="B50" s="8">
        <v>73428</v>
      </c>
      <c r="C50" s="8">
        <v>34307</v>
      </c>
      <c r="D50" s="8">
        <v>11397</v>
      </c>
      <c r="E50" s="8">
        <v>2546</v>
      </c>
      <c r="F50" s="8">
        <v>128</v>
      </c>
    </row>
    <row r="51" spans="1:6" ht="15.75">
      <c r="A51" s="3" t="s">
        <v>45</v>
      </c>
      <c r="B51" s="8">
        <v>179019</v>
      </c>
      <c r="C51" s="8">
        <v>120042</v>
      </c>
      <c r="D51" s="8">
        <v>21789</v>
      </c>
      <c r="E51" s="8">
        <v>6151</v>
      </c>
      <c r="F51" s="8">
        <v>121</v>
      </c>
    </row>
    <row r="52" spans="1:6" ht="15.75">
      <c r="A52" s="3" t="s">
        <v>46</v>
      </c>
      <c r="B52" s="8">
        <v>36432</v>
      </c>
      <c r="C52" s="8">
        <v>13264</v>
      </c>
      <c r="D52" s="8">
        <v>5164</v>
      </c>
      <c r="E52" s="8">
        <v>1107</v>
      </c>
      <c r="F52" s="8">
        <v>75</v>
      </c>
    </row>
    <row r="53" spans="1:6" ht="15.75">
      <c r="A53" s="3" t="s">
        <v>47</v>
      </c>
      <c r="B53" s="8">
        <v>83696</v>
      </c>
      <c r="C53" s="8">
        <v>37018</v>
      </c>
      <c r="D53" s="8">
        <v>14153</v>
      </c>
      <c r="E53" s="8">
        <v>2616</v>
      </c>
      <c r="F53" s="8">
        <v>143</v>
      </c>
    </row>
    <row r="54" spans="1:6" ht="15.75">
      <c r="A54" s="3" t="s">
        <v>48</v>
      </c>
      <c r="B54" s="8">
        <v>38933</v>
      </c>
      <c r="C54" s="8">
        <v>19434</v>
      </c>
      <c r="D54" s="8">
        <v>7194</v>
      </c>
      <c r="E54" s="8">
        <v>1487</v>
      </c>
      <c r="F54" s="8">
        <v>89</v>
      </c>
    </row>
    <row r="55" spans="1:6" ht="15.75">
      <c r="A55" s="3" t="s">
        <v>49</v>
      </c>
      <c r="B55" s="8">
        <v>64708</v>
      </c>
      <c r="C55" s="8">
        <v>43347</v>
      </c>
      <c r="D55" s="8">
        <v>4392</v>
      </c>
      <c r="E55" s="8">
        <v>2269</v>
      </c>
      <c r="F55" s="8">
        <v>31</v>
      </c>
    </row>
    <row r="56" spans="1:6" ht="15.75">
      <c r="A56" s="3" t="s">
        <v>50</v>
      </c>
      <c r="B56" s="8">
        <v>85473</v>
      </c>
      <c r="C56" s="8">
        <v>50390</v>
      </c>
      <c r="D56" s="8">
        <v>12600</v>
      </c>
      <c r="E56" s="8">
        <v>3034</v>
      </c>
      <c r="F56" s="8">
        <v>94</v>
      </c>
    </row>
    <row r="57" spans="1:6" ht="15.75">
      <c r="A57" s="3" t="s">
        <v>51</v>
      </c>
      <c r="B57" s="8">
        <v>141836</v>
      </c>
      <c r="C57" s="8">
        <v>110907</v>
      </c>
      <c r="D57" s="8">
        <v>6986</v>
      </c>
      <c r="E57" s="8">
        <v>3519</v>
      </c>
      <c r="F57" s="8">
        <v>84</v>
      </c>
    </row>
    <row r="58" spans="1:6" ht="15.75">
      <c r="A58" s="3" t="s">
        <v>52</v>
      </c>
      <c r="B58" s="8">
        <v>84510</v>
      </c>
      <c r="C58" s="8">
        <v>30024</v>
      </c>
      <c r="D58" s="8">
        <v>13400</v>
      </c>
      <c r="E58" s="8">
        <v>2088</v>
      </c>
      <c r="F58" s="8">
        <v>202</v>
      </c>
    </row>
    <row r="59" spans="1:6" ht="15.75">
      <c r="A59" s="3" t="s">
        <v>53</v>
      </c>
      <c r="B59" s="8">
        <v>129048</v>
      </c>
      <c r="C59" s="8">
        <v>71215</v>
      </c>
      <c r="D59" s="8">
        <v>17172</v>
      </c>
      <c r="E59" s="8">
        <v>4223</v>
      </c>
      <c r="F59" s="8">
        <v>166</v>
      </c>
    </row>
    <row r="60" spans="1:6" ht="15.75">
      <c r="A60" s="3" t="s">
        <v>54</v>
      </c>
      <c r="B60" s="8">
        <v>86370</v>
      </c>
      <c r="C60" s="8">
        <v>54193</v>
      </c>
      <c r="D60" s="8">
        <v>10429</v>
      </c>
      <c r="E60" s="8">
        <v>2866</v>
      </c>
      <c r="F60" s="8">
        <v>92</v>
      </c>
    </row>
    <row r="61" spans="1:6" ht="15.75">
      <c r="A61" s="3" t="s">
        <v>55</v>
      </c>
      <c r="B61" s="8">
        <v>23297</v>
      </c>
      <c r="C61" s="8">
        <v>10907</v>
      </c>
      <c r="D61" s="8">
        <v>4325</v>
      </c>
      <c r="E61" s="8">
        <v>1111</v>
      </c>
      <c r="F61" s="8">
        <v>49</v>
      </c>
    </row>
    <row r="62" spans="1:6" ht="15.75">
      <c r="A62" s="3" t="s">
        <v>56</v>
      </c>
      <c r="B62" s="8">
        <v>14485</v>
      </c>
      <c r="C62" s="8">
        <v>5963</v>
      </c>
      <c r="D62" s="8">
        <v>2734</v>
      </c>
      <c r="E62" s="8">
        <v>565</v>
      </c>
      <c r="F62" s="8">
        <v>45</v>
      </c>
    </row>
    <row r="63" spans="1:6" ht="15.75">
      <c r="A63" s="3" t="s">
        <v>57</v>
      </c>
      <c r="B63" s="8">
        <v>25228</v>
      </c>
      <c r="C63" s="8">
        <v>10704</v>
      </c>
      <c r="D63" s="8">
        <v>3792</v>
      </c>
      <c r="E63" s="8">
        <v>772</v>
      </c>
      <c r="F63" s="8">
        <v>105</v>
      </c>
    </row>
    <row r="64" spans="1:6" ht="15.75">
      <c r="A64" s="3" t="s">
        <v>58</v>
      </c>
      <c r="B64" s="8">
        <v>92822</v>
      </c>
      <c r="C64" s="8">
        <v>31563</v>
      </c>
      <c r="D64" s="8">
        <v>11790</v>
      </c>
      <c r="E64" s="8">
        <v>2286</v>
      </c>
      <c r="F64" s="8">
        <v>129</v>
      </c>
    </row>
    <row r="65" spans="1:6" ht="15.75">
      <c r="A65" s="3" t="s">
        <v>59</v>
      </c>
      <c r="B65" s="8">
        <v>766404</v>
      </c>
      <c r="C65" s="8">
        <v>570035</v>
      </c>
      <c r="D65" s="8">
        <v>64255</v>
      </c>
      <c r="E65" s="8">
        <v>20340</v>
      </c>
      <c r="F65" s="8">
        <v>964</v>
      </c>
    </row>
    <row r="66" spans="1:6" ht="15.75">
      <c r="A66" s="3" t="s">
        <v>60</v>
      </c>
      <c r="B66" s="8">
        <v>48351</v>
      </c>
      <c r="C66" s="8">
        <v>27254</v>
      </c>
      <c r="D66" s="8">
        <v>7165</v>
      </c>
      <c r="E66" s="8">
        <v>1737</v>
      </c>
      <c r="F66" s="8">
        <v>72</v>
      </c>
    </row>
    <row r="67" spans="1:6" ht="15.75">
      <c r="A67" s="3" t="s">
        <v>61</v>
      </c>
      <c r="B67" s="8">
        <v>33719</v>
      </c>
      <c r="C67" s="8">
        <v>17265</v>
      </c>
      <c r="D67" s="8">
        <v>5804</v>
      </c>
      <c r="E67" s="8">
        <v>1130</v>
      </c>
      <c r="F67" s="8">
        <v>45</v>
      </c>
    </row>
    <row r="68" spans="1:6" ht="15.75">
      <c r="A68" s="3" t="s">
        <v>62</v>
      </c>
      <c r="B68" s="8">
        <v>48345</v>
      </c>
      <c r="C68" s="8">
        <v>26726</v>
      </c>
      <c r="D68" s="8">
        <v>6901</v>
      </c>
      <c r="E68" s="8">
        <v>1634</v>
      </c>
      <c r="F68" s="8">
        <v>93</v>
      </c>
    </row>
    <row r="69" spans="1:6" ht="15.75">
      <c r="A69" s="3" t="s">
        <v>63</v>
      </c>
      <c r="B69" s="8">
        <v>107909</v>
      </c>
      <c r="C69" s="8">
        <v>65131</v>
      </c>
      <c r="D69" s="8">
        <v>15020</v>
      </c>
      <c r="E69" s="8">
        <v>4458</v>
      </c>
      <c r="F69" s="8">
        <v>145</v>
      </c>
    </row>
    <row r="70" spans="1:6" ht="15.75">
      <c r="A70" s="3" t="s">
        <v>64</v>
      </c>
      <c r="B70" s="8">
        <v>47219</v>
      </c>
      <c r="C70" s="8">
        <v>22038</v>
      </c>
      <c r="D70" s="8">
        <v>7071</v>
      </c>
      <c r="E70" s="8">
        <v>1447</v>
      </c>
      <c r="F70" s="8">
        <v>78</v>
      </c>
    </row>
    <row r="71" spans="1:6" ht="15.75">
      <c r="A71" s="3" t="s">
        <v>65</v>
      </c>
      <c r="B71" s="8">
        <v>44293</v>
      </c>
      <c r="C71" s="8">
        <v>18152</v>
      </c>
      <c r="D71" s="8">
        <v>7866</v>
      </c>
      <c r="E71" s="8">
        <v>1650</v>
      </c>
      <c r="F71" s="8">
        <v>55</v>
      </c>
    </row>
    <row r="72" spans="1:6" ht="15.75">
      <c r="A72" s="3" t="s">
        <v>66</v>
      </c>
      <c r="B72" s="8">
        <v>73623</v>
      </c>
      <c r="C72" s="8">
        <v>31666</v>
      </c>
      <c r="D72" s="8">
        <v>11521</v>
      </c>
      <c r="E72" s="8">
        <v>3158</v>
      </c>
      <c r="F72" s="8">
        <v>170</v>
      </c>
    </row>
    <row r="73" spans="1:6" ht="15.75">
      <c r="A73" s="3" t="s">
        <v>67</v>
      </c>
      <c r="B73" s="8">
        <v>410219</v>
      </c>
      <c r="C73" s="8">
        <v>348129</v>
      </c>
      <c r="D73" s="8">
        <v>18031</v>
      </c>
      <c r="E73" s="8">
        <v>10315</v>
      </c>
      <c r="F73" s="8">
        <v>356</v>
      </c>
    </row>
    <row r="74" spans="1:6" ht="15.75">
      <c r="A74" s="3" t="s">
        <v>68</v>
      </c>
      <c r="B74" s="8">
        <v>29429</v>
      </c>
      <c r="C74" s="8">
        <v>12116</v>
      </c>
      <c r="D74" s="8">
        <v>6149</v>
      </c>
      <c r="E74" s="8">
        <v>1256</v>
      </c>
      <c r="F74" s="8">
        <v>46</v>
      </c>
    </row>
    <row r="75" spans="1:6" ht="15.75">
      <c r="A75" s="3" t="s">
        <v>69</v>
      </c>
      <c r="B75" s="8">
        <v>15924</v>
      </c>
      <c r="C75" s="8">
        <v>7092</v>
      </c>
      <c r="D75" s="8">
        <v>3284</v>
      </c>
      <c r="E75" s="8">
        <v>628</v>
      </c>
      <c r="F75" s="8">
        <v>80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257031</v>
      </c>
      <c r="C77" s="8">
        <v>57078</v>
      </c>
      <c r="D77" s="8">
        <v>30058</v>
      </c>
      <c r="E77" s="8">
        <v>572</v>
      </c>
      <c r="F77" s="8">
        <v>71</v>
      </c>
    </row>
    <row r="78" spans="1:6" ht="15.75">
      <c r="A78" s="4"/>
      <c r="B78" s="10"/>
      <c r="C78" s="10"/>
      <c r="D78" s="10"/>
      <c r="E78" s="10"/>
      <c r="F78" s="10"/>
    </row>
    <row r="79" ht="15.75">
      <c r="A79" s="1" t="s">
        <v>85</v>
      </c>
    </row>
    <row r="80" ht="15.75">
      <c r="A80" s="1"/>
    </row>
    <row r="81" ht="15.75">
      <c r="A81" s="2" t="s">
        <v>73</v>
      </c>
    </row>
    <row r="82" ht="15.75">
      <c r="A82" s="2" t="s">
        <v>98</v>
      </c>
    </row>
    <row r="83" ht="15.75">
      <c r="A83" s="2" t="s">
        <v>91</v>
      </c>
    </row>
    <row r="84" ht="15.75">
      <c r="A84" s="2"/>
    </row>
    <row r="85" ht="15.75">
      <c r="A85" s="2" t="s">
        <v>71</v>
      </c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103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6419459</v>
      </c>
      <c r="C7" s="8">
        <f>C9+C77</f>
        <v>4675285</v>
      </c>
      <c r="D7" s="8">
        <f>D9+D77</f>
        <v>721940</v>
      </c>
      <c r="E7" s="8">
        <f>E9+E77</f>
        <v>191993</v>
      </c>
      <c r="F7" s="8">
        <f>F9+F77</f>
        <v>9894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6289487</v>
      </c>
      <c r="C9" s="8">
        <f>C11+C18</f>
        <v>4619790</v>
      </c>
      <c r="D9" s="8">
        <f>D11+D18</f>
        <v>691143</v>
      </c>
      <c r="E9" s="8">
        <f>E11+E18</f>
        <v>191374</v>
      </c>
      <c r="F9" s="8">
        <f>F11+F18</f>
        <v>9818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1215878</v>
      </c>
      <c r="C11" s="8">
        <f>SUM(C12:C16)</f>
        <v>1036205</v>
      </c>
      <c r="D11" s="8">
        <f>SUM(D12:D16)</f>
        <v>51494</v>
      </c>
      <c r="E11" s="8">
        <f>SUM(E12:E16)</f>
        <v>20327</v>
      </c>
      <c r="F11" s="8">
        <f>SUM(F12:F16)</f>
        <v>923</v>
      </c>
    </row>
    <row r="12" spans="1:6" ht="15.75">
      <c r="A12" s="3" t="s">
        <v>7</v>
      </c>
      <c r="B12" s="8">
        <v>159525</v>
      </c>
      <c r="C12" s="8">
        <v>141371</v>
      </c>
      <c r="D12" s="8">
        <v>5443</v>
      </c>
      <c r="E12" s="8">
        <v>1952</v>
      </c>
      <c r="F12" s="8">
        <v>82</v>
      </c>
    </row>
    <row r="13" spans="1:6" ht="15.75">
      <c r="A13" s="3" t="s">
        <v>8</v>
      </c>
      <c r="B13" s="8">
        <v>290718</v>
      </c>
      <c r="C13" s="8">
        <v>248717</v>
      </c>
      <c r="D13" s="8">
        <v>12858</v>
      </c>
      <c r="E13" s="8">
        <v>4140</v>
      </c>
      <c r="F13" s="8">
        <v>172</v>
      </c>
    </row>
    <row r="14" spans="1:6" ht="15.75">
      <c r="A14" s="3" t="s">
        <v>9</v>
      </c>
      <c r="B14" s="8">
        <v>149875</v>
      </c>
      <c r="C14" s="8">
        <v>124628</v>
      </c>
      <c r="D14" s="8">
        <v>8328</v>
      </c>
      <c r="E14" s="8">
        <v>4558</v>
      </c>
      <c r="F14" s="8">
        <v>300</v>
      </c>
    </row>
    <row r="15" spans="1:6" ht="15.75">
      <c r="A15" s="3" t="s">
        <v>10</v>
      </c>
      <c r="B15" s="8">
        <v>476697</v>
      </c>
      <c r="C15" s="8">
        <v>397519</v>
      </c>
      <c r="D15" s="8">
        <v>21467</v>
      </c>
      <c r="E15" s="8">
        <v>6635</v>
      </c>
      <c r="F15" s="8">
        <v>287</v>
      </c>
    </row>
    <row r="16" spans="1:6" ht="15.75">
      <c r="A16" s="3" t="s">
        <v>11</v>
      </c>
      <c r="B16" s="8">
        <v>139063</v>
      </c>
      <c r="C16" s="8">
        <v>123970</v>
      </c>
      <c r="D16" s="8">
        <v>3398</v>
      </c>
      <c r="E16" s="8">
        <v>3042</v>
      </c>
      <c r="F16" s="8">
        <v>82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5073609</v>
      </c>
      <c r="C18" s="8">
        <f>SUM(C19:C75)</f>
        <v>3583585</v>
      </c>
      <c r="D18" s="8">
        <f>SUM(D19:D75)</f>
        <v>639649</v>
      </c>
      <c r="E18" s="8">
        <f>SUM(E19:E75)</f>
        <v>171047</v>
      </c>
      <c r="F18" s="8">
        <f>SUM(F19:F75)</f>
        <v>8895</v>
      </c>
    </row>
    <row r="19" spans="1:6" ht="15.75">
      <c r="A19" s="3" t="s">
        <v>13</v>
      </c>
      <c r="B19" s="8">
        <v>126916</v>
      </c>
      <c r="C19" s="8">
        <v>88772</v>
      </c>
      <c r="D19" s="8">
        <v>15954</v>
      </c>
      <c r="E19" s="8">
        <v>3833</v>
      </c>
      <c r="F19" s="8">
        <v>175</v>
      </c>
    </row>
    <row r="20" spans="1:6" ht="15.75">
      <c r="A20" s="3" t="s">
        <v>14</v>
      </c>
      <c r="B20" s="8">
        <v>23189</v>
      </c>
      <c r="C20" s="8">
        <v>12374</v>
      </c>
      <c r="D20" s="8">
        <v>5520</v>
      </c>
      <c r="E20" s="8">
        <v>999</v>
      </c>
      <c r="F20" s="8">
        <v>79</v>
      </c>
    </row>
    <row r="21" spans="1:6" ht="15.75">
      <c r="A21" s="3" t="s">
        <v>15</v>
      </c>
      <c r="B21" s="8">
        <v>94008</v>
      </c>
      <c r="C21" s="8">
        <v>63331</v>
      </c>
      <c r="D21" s="8">
        <v>14049</v>
      </c>
      <c r="E21" s="8">
        <v>3363</v>
      </c>
      <c r="F21" s="8">
        <v>143</v>
      </c>
    </row>
    <row r="22" spans="1:6" ht="15.75">
      <c r="A22" s="3" t="s">
        <v>16</v>
      </c>
      <c r="B22" s="8">
        <v>40002</v>
      </c>
      <c r="C22" s="8">
        <v>22333</v>
      </c>
      <c r="D22" s="8">
        <v>8911</v>
      </c>
      <c r="E22" s="8">
        <v>1932</v>
      </c>
      <c r="F22" s="8">
        <v>76</v>
      </c>
    </row>
    <row r="23" spans="1:6" ht="15.75">
      <c r="A23" s="3" t="s">
        <v>17</v>
      </c>
      <c r="B23" s="8">
        <v>40211</v>
      </c>
      <c r="C23" s="8">
        <v>22233</v>
      </c>
      <c r="D23" s="8">
        <v>8199</v>
      </c>
      <c r="E23" s="8">
        <v>1456</v>
      </c>
      <c r="F23" s="8">
        <v>118</v>
      </c>
    </row>
    <row r="24" spans="1:6" ht="15.75">
      <c r="A24" s="3" t="s">
        <v>18</v>
      </c>
      <c r="B24" s="8">
        <v>65502</v>
      </c>
      <c r="C24" s="8">
        <v>39285</v>
      </c>
      <c r="D24" s="8">
        <v>12105</v>
      </c>
      <c r="E24" s="8">
        <v>2894</v>
      </c>
      <c r="F24" s="8">
        <v>164</v>
      </c>
    </row>
    <row r="25" spans="1:6" ht="15.75">
      <c r="A25" s="3" t="s">
        <v>19</v>
      </c>
      <c r="B25" s="8">
        <v>42898</v>
      </c>
      <c r="C25" s="8">
        <v>26894</v>
      </c>
      <c r="D25" s="8">
        <v>6869</v>
      </c>
      <c r="E25" s="8">
        <v>1582</v>
      </c>
      <c r="F25" s="8">
        <v>135</v>
      </c>
    </row>
    <row r="26" spans="1:6" ht="15.75">
      <c r="A26" s="3" t="s">
        <v>20</v>
      </c>
      <c r="B26" s="8">
        <v>27481</v>
      </c>
      <c r="C26" s="8">
        <v>15171</v>
      </c>
      <c r="D26" s="8">
        <v>5837</v>
      </c>
      <c r="E26" s="8">
        <v>1336</v>
      </c>
      <c r="F26" s="8">
        <v>86</v>
      </c>
    </row>
    <row r="27" spans="1:6" ht="15.75">
      <c r="A27" s="3" t="s">
        <v>21</v>
      </c>
      <c r="B27" s="8">
        <v>40007</v>
      </c>
      <c r="C27" s="8">
        <v>21443</v>
      </c>
      <c r="D27" s="8">
        <v>8109</v>
      </c>
      <c r="E27" s="8">
        <v>1870</v>
      </c>
      <c r="F27" s="8">
        <v>90</v>
      </c>
    </row>
    <row r="28" spans="1:6" ht="15.75">
      <c r="A28" s="3" t="s">
        <v>22</v>
      </c>
      <c r="B28" s="8">
        <v>34113</v>
      </c>
      <c r="C28" s="8">
        <v>21071</v>
      </c>
      <c r="D28" s="8">
        <v>6039</v>
      </c>
      <c r="E28" s="8">
        <v>1348</v>
      </c>
      <c r="F28" s="8">
        <v>62</v>
      </c>
    </row>
    <row r="29" spans="1:6" ht="15.75">
      <c r="A29" s="3" t="s">
        <v>23</v>
      </c>
      <c r="B29" s="8">
        <v>23002</v>
      </c>
      <c r="C29" s="8">
        <v>13164</v>
      </c>
      <c r="D29" s="8">
        <v>4845</v>
      </c>
      <c r="E29" s="8">
        <v>968</v>
      </c>
      <c r="F29" s="8">
        <v>55</v>
      </c>
    </row>
    <row r="30" spans="1:6" ht="15.75">
      <c r="A30" s="3" t="s">
        <v>24</v>
      </c>
      <c r="B30" s="8">
        <v>28578</v>
      </c>
      <c r="C30" s="8">
        <v>16330</v>
      </c>
      <c r="D30" s="8">
        <v>6175</v>
      </c>
      <c r="E30" s="8">
        <v>1210</v>
      </c>
      <c r="F30" s="8">
        <v>56</v>
      </c>
    </row>
    <row r="31" spans="1:6" ht="15.75">
      <c r="A31" s="3" t="s">
        <v>25</v>
      </c>
      <c r="B31" s="8">
        <v>133071</v>
      </c>
      <c r="C31" s="8">
        <v>98057</v>
      </c>
      <c r="D31" s="8">
        <v>15176</v>
      </c>
      <c r="E31" s="8">
        <v>5216</v>
      </c>
      <c r="F31" s="8">
        <v>139</v>
      </c>
    </row>
    <row r="32" spans="1:6" ht="15.75">
      <c r="A32" s="3" t="s">
        <v>26</v>
      </c>
      <c r="B32" s="8">
        <v>405593</v>
      </c>
      <c r="C32" s="8">
        <v>282250</v>
      </c>
      <c r="D32" s="8">
        <v>52149</v>
      </c>
      <c r="E32" s="8">
        <v>12012</v>
      </c>
      <c r="F32" s="8">
        <v>663</v>
      </c>
    </row>
    <row r="33" spans="1:6" ht="15.75">
      <c r="A33" s="3" t="s">
        <v>27</v>
      </c>
      <c r="B33" s="8">
        <v>20960</v>
      </c>
      <c r="C33" s="8">
        <v>10799</v>
      </c>
      <c r="D33" s="8">
        <v>4799</v>
      </c>
      <c r="E33" s="8">
        <v>766</v>
      </c>
      <c r="F33" s="8">
        <v>39</v>
      </c>
    </row>
    <row r="34" spans="1:6" ht="15.75">
      <c r="A34" s="3" t="s">
        <v>28</v>
      </c>
      <c r="B34" s="8">
        <v>24305</v>
      </c>
      <c r="C34" s="8">
        <v>12625</v>
      </c>
      <c r="D34" s="8">
        <v>5589</v>
      </c>
      <c r="E34" s="8">
        <v>1023</v>
      </c>
      <c r="F34" s="8">
        <v>63</v>
      </c>
    </row>
    <row r="35" spans="1:6" ht="15.75">
      <c r="A35" s="3" t="s">
        <v>29</v>
      </c>
      <c r="B35" s="8">
        <v>28806</v>
      </c>
      <c r="C35" s="8">
        <v>16208</v>
      </c>
      <c r="D35" s="8">
        <v>5111</v>
      </c>
      <c r="E35" s="8">
        <v>1358</v>
      </c>
      <c r="F35" s="8">
        <v>76</v>
      </c>
    </row>
    <row r="36" spans="1:6" ht="15.75">
      <c r="A36" s="3" t="s">
        <v>30</v>
      </c>
      <c r="B36" s="8">
        <v>32598</v>
      </c>
      <c r="C36" s="8">
        <v>18082</v>
      </c>
      <c r="D36" s="8">
        <v>6865</v>
      </c>
      <c r="E36" s="8">
        <v>1387</v>
      </c>
      <c r="F36" s="8">
        <v>122</v>
      </c>
    </row>
    <row r="37" spans="1:6" ht="15.75">
      <c r="A37" s="3" t="s">
        <v>31</v>
      </c>
      <c r="B37" s="8">
        <v>28179</v>
      </c>
      <c r="C37" s="8">
        <v>16903</v>
      </c>
      <c r="D37" s="8">
        <v>4651</v>
      </c>
      <c r="E37" s="8">
        <v>1404</v>
      </c>
      <c r="F37" s="8">
        <v>75</v>
      </c>
    </row>
    <row r="38" spans="1:6" ht="15.75">
      <c r="A38" s="3" t="s">
        <v>32</v>
      </c>
      <c r="B38" s="8">
        <v>4029</v>
      </c>
      <c r="C38" s="8">
        <v>1786</v>
      </c>
      <c r="D38" s="8">
        <v>930</v>
      </c>
      <c r="E38" s="8">
        <v>166</v>
      </c>
      <c r="F38" s="8">
        <v>8</v>
      </c>
    </row>
    <row r="39" spans="1:6" ht="15.75">
      <c r="A39" s="3" t="s">
        <v>33</v>
      </c>
      <c r="B39" s="8">
        <v>32207</v>
      </c>
      <c r="C39" s="8">
        <v>18227</v>
      </c>
      <c r="D39" s="8">
        <v>6299</v>
      </c>
      <c r="E39" s="8">
        <v>1431</v>
      </c>
      <c r="F39" s="8">
        <v>142</v>
      </c>
    </row>
    <row r="40" spans="1:6" ht="15.75">
      <c r="A40" s="3" t="s">
        <v>34</v>
      </c>
      <c r="B40" s="8">
        <v>52059</v>
      </c>
      <c r="C40" s="8">
        <v>28748</v>
      </c>
      <c r="D40" s="8">
        <v>10740</v>
      </c>
      <c r="E40" s="8">
        <v>1728</v>
      </c>
      <c r="F40" s="8">
        <v>171</v>
      </c>
    </row>
    <row r="41" spans="1:6" ht="15.75">
      <c r="A41" s="3" t="s">
        <v>35</v>
      </c>
      <c r="B41" s="8">
        <v>14450</v>
      </c>
      <c r="C41" s="8">
        <v>6547</v>
      </c>
      <c r="D41" s="8">
        <v>4182</v>
      </c>
      <c r="E41" s="8">
        <v>622</v>
      </c>
      <c r="F41" s="8">
        <v>83</v>
      </c>
    </row>
    <row r="42" spans="1:6" ht="15.75">
      <c r="A42" s="3" t="s">
        <v>36</v>
      </c>
      <c r="B42" s="8">
        <v>34107</v>
      </c>
      <c r="C42" s="8">
        <v>18807</v>
      </c>
      <c r="D42" s="8">
        <v>7140</v>
      </c>
      <c r="E42" s="8">
        <v>1540</v>
      </c>
      <c r="F42" s="8">
        <v>94</v>
      </c>
    </row>
    <row r="43" spans="1:6" ht="15.75">
      <c r="A43" s="3" t="s">
        <v>37</v>
      </c>
      <c r="B43" s="8">
        <v>35776</v>
      </c>
      <c r="C43" s="8">
        <v>19830</v>
      </c>
      <c r="D43" s="8">
        <v>7061</v>
      </c>
      <c r="E43" s="8">
        <v>1569</v>
      </c>
      <c r="F43" s="8">
        <v>123</v>
      </c>
    </row>
    <row r="44" spans="1:6" ht="15.75">
      <c r="A44" s="3" t="s">
        <v>38</v>
      </c>
      <c r="B44" s="8">
        <v>332009</v>
      </c>
      <c r="C44" s="8">
        <v>236796</v>
      </c>
      <c r="D44" s="8">
        <v>39264</v>
      </c>
      <c r="E44" s="8">
        <v>10644</v>
      </c>
      <c r="F44" s="8">
        <v>378</v>
      </c>
    </row>
    <row r="45" spans="1:6" ht="15.75">
      <c r="A45" s="3" t="s">
        <v>39</v>
      </c>
      <c r="B45" s="8">
        <v>26814</v>
      </c>
      <c r="C45" s="8">
        <v>15239</v>
      </c>
      <c r="D45" s="8">
        <v>4896</v>
      </c>
      <c r="E45" s="8">
        <v>1320</v>
      </c>
      <c r="F45" s="8">
        <v>92</v>
      </c>
    </row>
    <row r="46" spans="1:6" ht="15.75">
      <c r="A46" s="3" t="s">
        <v>40</v>
      </c>
      <c r="B46" s="8">
        <v>559737</v>
      </c>
      <c r="C46" s="8">
        <v>492207</v>
      </c>
      <c r="D46" s="8">
        <v>22386</v>
      </c>
      <c r="E46" s="8">
        <v>11733</v>
      </c>
      <c r="F46" s="8">
        <v>706</v>
      </c>
    </row>
    <row r="47" spans="1:6" ht="15.75">
      <c r="A47" s="3" t="s">
        <v>41</v>
      </c>
      <c r="B47" s="8">
        <v>105434</v>
      </c>
      <c r="C47" s="8">
        <v>67358</v>
      </c>
      <c r="D47" s="8">
        <v>16121</v>
      </c>
      <c r="E47" s="8">
        <v>4352</v>
      </c>
      <c r="F47" s="8">
        <v>249</v>
      </c>
    </row>
    <row r="48" spans="1:6" ht="15.75">
      <c r="A48" s="3" t="s">
        <v>42</v>
      </c>
      <c r="B48" s="8">
        <v>108316</v>
      </c>
      <c r="C48" s="8">
        <v>67824</v>
      </c>
      <c r="D48" s="8">
        <v>17001</v>
      </c>
      <c r="E48" s="8">
        <v>4037</v>
      </c>
      <c r="F48" s="8">
        <v>312</v>
      </c>
    </row>
    <row r="49" spans="1:6" ht="15.75">
      <c r="A49" s="3" t="s">
        <v>43</v>
      </c>
      <c r="B49" s="8">
        <v>213743</v>
      </c>
      <c r="C49" s="8">
        <v>142171</v>
      </c>
      <c r="D49" s="8">
        <v>33049</v>
      </c>
      <c r="E49" s="8">
        <v>5830</v>
      </c>
      <c r="F49" s="8">
        <v>311</v>
      </c>
    </row>
    <row r="50" spans="1:6" ht="15.75">
      <c r="A50" s="3" t="s">
        <v>44</v>
      </c>
      <c r="B50" s="8">
        <v>54684</v>
      </c>
      <c r="C50" s="8">
        <v>31030</v>
      </c>
      <c r="D50" s="8">
        <v>10018</v>
      </c>
      <c r="E50" s="8">
        <v>2488</v>
      </c>
      <c r="F50" s="8">
        <v>136</v>
      </c>
    </row>
    <row r="51" spans="1:6" ht="15.75">
      <c r="A51" s="3" t="s">
        <v>45</v>
      </c>
      <c r="B51" s="8">
        <v>151028</v>
      </c>
      <c r="C51" s="8">
        <v>108193</v>
      </c>
      <c r="D51" s="8">
        <v>19424</v>
      </c>
      <c r="E51" s="8">
        <v>5702</v>
      </c>
      <c r="F51" s="8">
        <v>135</v>
      </c>
    </row>
    <row r="52" spans="1:6" ht="15.75">
      <c r="A52" s="3" t="s">
        <v>46</v>
      </c>
      <c r="B52" s="8">
        <v>22553</v>
      </c>
      <c r="C52" s="8">
        <v>12032</v>
      </c>
      <c r="D52" s="8">
        <v>4648</v>
      </c>
      <c r="E52" s="8">
        <v>1078</v>
      </c>
      <c r="F52" s="8">
        <v>75</v>
      </c>
    </row>
    <row r="53" spans="1:6" ht="15.75">
      <c r="A53" s="3" t="s">
        <v>47</v>
      </c>
      <c r="B53" s="8">
        <v>64462</v>
      </c>
      <c r="C53" s="8">
        <v>34516</v>
      </c>
      <c r="D53" s="8">
        <v>12990</v>
      </c>
      <c r="E53" s="8">
        <v>2536</v>
      </c>
      <c r="F53" s="8">
        <v>161</v>
      </c>
    </row>
    <row r="54" spans="1:6" ht="15.75">
      <c r="A54" s="3" t="s">
        <v>48</v>
      </c>
      <c r="B54" s="8">
        <v>31563</v>
      </c>
      <c r="C54" s="8">
        <v>18233</v>
      </c>
      <c r="D54" s="8">
        <v>6307</v>
      </c>
      <c r="E54" s="8">
        <v>1475</v>
      </c>
      <c r="F54" s="8">
        <v>89</v>
      </c>
    </row>
    <row r="55" spans="1:6" ht="15.75">
      <c r="A55" s="3" t="s">
        <v>49</v>
      </c>
      <c r="B55" s="8">
        <v>49976</v>
      </c>
      <c r="C55" s="8">
        <v>39401</v>
      </c>
      <c r="D55" s="8">
        <v>3939</v>
      </c>
      <c r="E55" s="8">
        <v>2059</v>
      </c>
      <c r="F55" s="8">
        <v>23</v>
      </c>
    </row>
    <row r="56" spans="1:6" ht="15.75">
      <c r="A56" s="3" t="s">
        <v>50</v>
      </c>
      <c r="B56" s="8">
        <v>71906</v>
      </c>
      <c r="C56" s="8">
        <v>46872</v>
      </c>
      <c r="D56" s="8">
        <v>11620</v>
      </c>
      <c r="E56" s="8">
        <v>2806</v>
      </c>
      <c r="F56" s="8">
        <v>103</v>
      </c>
    </row>
    <row r="57" spans="1:6" ht="15.75">
      <c r="A57" s="3" t="s">
        <v>51</v>
      </c>
      <c r="B57" s="8">
        <v>120463</v>
      </c>
      <c r="C57" s="8">
        <v>103080</v>
      </c>
      <c r="D57" s="8">
        <v>6506</v>
      </c>
      <c r="E57" s="8">
        <v>3389</v>
      </c>
      <c r="F57" s="8">
        <v>85</v>
      </c>
    </row>
    <row r="58" spans="1:6" ht="15.75">
      <c r="A58" s="3" t="s">
        <v>52</v>
      </c>
      <c r="B58" s="8">
        <v>56227</v>
      </c>
      <c r="C58" s="8">
        <v>27413</v>
      </c>
      <c r="D58" s="8">
        <v>12443</v>
      </c>
      <c r="E58" s="8">
        <v>2002</v>
      </c>
      <c r="F58" s="8">
        <v>217</v>
      </c>
    </row>
    <row r="59" spans="1:6" ht="15.75">
      <c r="A59" s="3" t="s">
        <v>53</v>
      </c>
      <c r="B59" s="8">
        <v>103005</v>
      </c>
      <c r="C59" s="8">
        <v>65199</v>
      </c>
      <c r="D59" s="8">
        <v>15377</v>
      </c>
      <c r="E59" s="8">
        <v>3988</v>
      </c>
      <c r="F59" s="8">
        <v>176</v>
      </c>
    </row>
    <row r="60" spans="1:6" ht="15.75">
      <c r="A60" s="3" t="s">
        <v>54</v>
      </c>
      <c r="B60" s="8">
        <v>70893</v>
      </c>
      <c r="C60" s="8">
        <v>48641</v>
      </c>
      <c r="D60" s="8">
        <v>9151</v>
      </c>
      <c r="E60" s="8">
        <v>2729</v>
      </c>
      <c r="F60" s="8">
        <v>101</v>
      </c>
    </row>
    <row r="61" spans="1:6" ht="15.75">
      <c r="A61" s="3" t="s">
        <v>55</v>
      </c>
      <c r="B61" s="8">
        <v>17999</v>
      </c>
      <c r="C61" s="8">
        <v>9778</v>
      </c>
      <c r="D61" s="8">
        <v>3702</v>
      </c>
      <c r="E61" s="8">
        <v>1030</v>
      </c>
      <c r="F61" s="8">
        <v>48</v>
      </c>
    </row>
    <row r="62" spans="1:6" ht="15.75">
      <c r="A62" s="3" t="s">
        <v>56</v>
      </c>
      <c r="B62" s="8">
        <v>10893</v>
      </c>
      <c r="C62" s="8">
        <v>5603</v>
      </c>
      <c r="D62" s="8">
        <v>2449</v>
      </c>
      <c r="E62" s="8">
        <v>555</v>
      </c>
      <c r="F62" s="8">
        <v>45</v>
      </c>
    </row>
    <row r="63" spans="1:6" ht="15.75">
      <c r="A63" s="3" t="s">
        <v>57</v>
      </c>
      <c r="B63" s="8">
        <v>18197</v>
      </c>
      <c r="C63" s="8">
        <v>9622</v>
      </c>
      <c r="D63" s="8">
        <v>3411</v>
      </c>
      <c r="E63" s="8">
        <v>736</v>
      </c>
      <c r="F63" s="8">
        <v>98</v>
      </c>
    </row>
    <row r="64" spans="1:6" ht="15.75">
      <c r="A64" s="3" t="s">
        <v>58</v>
      </c>
      <c r="B64" s="8">
        <v>51915</v>
      </c>
      <c r="C64" s="8">
        <v>29282</v>
      </c>
      <c r="D64" s="8">
        <v>10710</v>
      </c>
      <c r="E64" s="8">
        <v>2186</v>
      </c>
      <c r="F64" s="8">
        <v>138</v>
      </c>
    </row>
    <row r="65" spans="1:6" ht="15.75">
      <c r="A65" s="3" t="s">
        <v>59</v>
      </c>
      <c r="B65" s="8">
        <v>675594</v>
      </c>
      <c r="C65" s="8">
        <v>527534</v>
      </c>
      <c r="D65" s="8">
        <v>59206</v>
      </c>
      <c r="E65" s="8">
        <v>19110</v>
      </c>
      <c r="F65" s="8">
        <v>997</v>
      </c>
    </row>
    <row r="66" spans="1:6" ht="15.75">
      <c r="A66" s="3" t="s">
        <v>60</v>
      </c>
      <c r="B66" s="8">
        <v>39311</v>
      </c>
      <c r="C66" s="8">
        <v>24814</v>
      </c>
      <c r="D66" s="8">
        <v>6438</v>
      </c>
      <c r="E66" s="8">
        <v>1556</v>
      </c>
      <c r="F66" s="8">
        <v>83</v>
      </c>
    </row>
    <row r="67" spans="1:6" ht="15.75">
      <c r="A67" s="3" t="s">
        <v>61</v>
      </c>
      <c r="B67" s="8">
        <v>27489</v>
      </c>
      <c r="C67" s="8">
        <v>16087</v>
      </c>
      <c r="D67" s="8">
        <v>5393</v>
      </c>
      <c r="E67" s="8">
        <v>1112</v>
      </c>
      <c r="F67" s="8">
        <v>51</v>
      </c>
    </row>
    <row r="68" spans="1:6" ht="15.75">
      <c r="A68" s="3" t="s">
        <v>62</v>
      </c>
      <c r="B68" s="8">
        <v>38466</v>
      </c>
      <c r="C68" s="8">
        <v>24939</v>
      </c>
      <c r="D68" s="8">
        <v>6311</v>
      </c>
      <c r="E68" s="8">
        <v>1603</v>
      </c>
      <c r="F68" s="8">
        <v>107</v>
      </c>
    </row>
    <row r="69" spans="1:6" ht="15.75">
      <c r="A69" s="3" t="s">
        <v>63</v>
      </c>
      <c r="B69" s="8">
        <v>89451</v>
      </c>
      <c r="C69" s="8">
        <v>59629</v>
      </c>
      <c r="D69" s="8">
        <v>13668</v>
      </c>
      <c r="E69" s="8">
        <v>4286</v>
      </c>
      <c r="F69" s="8">
        <v>151</v>
      </c>
    </row>
    <row r="70" spans="1:6" ht="15.75">
      <c r="A70" s="3" t="s">
        <v>64</v>
      </c>
      <c r="B70" s="8">
        <v>34965</v>
      </c>
      <c r="C70" s="8">
        <v>20626</v>
      </c>
      <c r="D70" s="8">
        <v>6315</v>
      </c>
      <c r="E70" s="8">
        <v>1428</v>
      </c>
      <c r="F70" s="8">
        <v>87</v>
      </c>
    </row>
    <row r="71" spans="1:6" ht="15.75">
      <c r="A71" s="3" t="s">
        <v>65</v>
      </c>
      <c r="B71" s="8">
        <v>31762</v>
      </c>
      <c r="C71" s="8">
        <v>16980</v>
      </c>
      <c r="D71" s="8">
        <v>6978</v>
      </c>
      <c r="E71" s="8">
        <v>1587</v>
      </c>
      <c r="F71" s="8">
        <v>56</v>
      </c>
    </row>
    <row r="72" spans="1:6" ht="15.75">
      <c r="A72" s="3" t="s">
        <v>66</v>
      </c>
      <c r="B72" s="8">
        <v>55102</v>
      </c>
      <c r="C72" s="8">
        <v>29428</v>
      </c>
      <c r="D72" s="8">
        <v>10361</v>
      </c>
      <c r="E72" s="8">
        <v>3024</v>
      </c>
      <c r="F72" s="8">
        <v>177</v>
      </c>
    </row>
    <row r="73" spans="1:6" ht="15.75">
      <c r="A73" s="3" t="s">
        <v>67</v>
      </c>
      <c r="B73" s="8">
        <v>371308</v>
      </c>
      <c r="C73" s="8">
        <v>324106</v>
      </c>
      <c r="D73" s="8">
        <v>17472</v>
      </c>
      <c r="E73" s="8">
        <v>9862</v>
      </c>
      <c r="F73" s="8">
        <v>338</v>
      </c>
    </row>
    <row r="74" spans="1:6" ht="15.75">
      <c r="A74" s="3" t="s">
        <v>68</v>
      </c>
      <c r="B74" s="8">
        <v>23023</v>
      </c>
      <c r="C74" s="8">
        <v>11124</v>
      </c>
      <c r="D74" s="8">
        <v>5743</v>
      </c>
      <c r="E74" s="8">
        <v>1196</v>
      </c>
      <c r="F74" s="8">
        <v>47</v>
      </c>
    </row>
    <row r="75" spans="1:6" ht="15.75">
      <c r="A75" s="3" t="s">
        <v>69</v>
      </c>
      <c r="B75" s="8">
        <v>13274</v>
      </c>
      <c r="C75" s="8">
        <v>6558</v>
      </c>
      <c r="D75" s="8">
        <v>3048</v>
      </c>
      <c r="E75" s="8">
        <v>595</v>
      </c>
      <c r="F75" s="8">
        <v>86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129972</v>
      </c>
      <c r="C77" s="8">
        <v>55495</v>
      </c>
      <c r="D77" s="8">
        <v>30797</v>
      </c>
      <c r="E77" s="8">
        <v>619</v>
      </c>
      <c r="F77" s="8">
        <v>76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2" t="s">
        <v>73</v>
      </c>
      <c r="B81" s="1"/>
      <c r="C81" s="1"/>
      <c r="D81" s="1"/>
      <c r="E81" s="1"/>
      <c r="F81" s="1"/>
    </row>
    <row r="82" spans="1:6" ht="15.75">
      <c r="A82" s="2" t="s">
        <v>98</v>
      </c>
      <c r="B82" s="1"/>
      <c r="C82" s="1"/>
      <c r="D82" s="1"/>
      <c r="E82" s="1"/>
      <c r="F82" s="1"/>
    </row>
    <row r="83" spans="1:6" ht="15.75">
      <c r="A83" s="2" t="s">
        <v>91</v>
      </c>
      <c r="B83" s="1"/>
      <c r="C83" s="1"/>
      <c r="D83" s="1"/>
      <c r="E83" s="1"/>
      <c r="F83" s="1"/>
    </row>
    <row r="84" spans="1:6" ht="15.75">
      <c r="A84" s="2"/>
      <c r="B84" s="1"/>
      <c r="C84" s="1"/>
      <c r="D84" s="1"/>
      <c r="E84" s="1"/>
      <c r="F84" s="1"/>
    </row>
    <row r="85" spans="1:6" ht="15.75">
      <c r="A85" s="2" t="s">
        <v>71</v>
      </c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2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104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6391342</v>
      </c>
      <c r="C7" s="8">
        <f>C9+C77</f>
        <v>4631882</v>
      </c>
      <c r="D7" s="8">
        <f>D9+D77</f>
        <v>718920</v>
      </c>
      <c r="E7" s="8">
        <f>E9+E77</f>
        <v>187562</v>
      </c>
      <c r="F7" s="8">
        <f>F9+F77</f>
        <v>11695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6281121</v>
      </c>
      <c r="C9" s="8">
        <f>C11+C18</f>
        <v>4595994</v>
      </c>
      <c r="D9" s="8">
        <f>D11+D18</f>
        <v>692664</v>
      </c>
      <c r="E9" s="8">
        <f>E11+E18</f>
        <v>186984</v>
      </c>
      <c r="F9" s="8">
        <f>F11+F18</f>
        <v>11620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1199342</v>
      </c>
      <c r="C11" s="8">
        <f>SUM(C12:C16)</f>
        <v>1021929</v>
      </c>
      <c r="D11" s="8">
        <f>SUM(D12:D16)</f>
        <v>53636</v>
      </c>
      <c r="E11" s="8">
        <f>SUM(E12:E16)</f>
        <v>18848</v>
      </c>
      <c r="F11" s="8">
        <f>SUM(F12:F16)</f>
        <v>864</v>
      </c>
    </row>
    <row r="12" spans="1:6" ht="15.75">
      <c r="A12" s="3" t="s">
        <v>7</v>
      </c>
      <c r="B12" s="8">
        <v>157233</v>
      </c>
      <c r="C12" s="8">
        <v>139730</v>
      </c>
      <c r="D12" s="8">
        <v>5582</v>
      </c>
      <c r="E12" s="8">
        <v>1816</v>
      </c>
      <c r="F12" s="8">
        <v>88</v>
      </c>
    </row>
    <row r="13" spans="1:6" ht="15.75">
      <c r="A13" s="3" t="s">
        <v>8</v>
      </c>
      <c r="B13" s="8">
        <v>287171</v>
      </c>
      <c r="C13" s="8">
        <v>246603</v>
      </c>
      <c r="D13" s="8">
        <v>13681</v>
      </c>
      <c r="E13" s="8">
        <v>3724</v>
      </c>
      <c r="F13" s="8">
        <v>160</v>
      </c>
    </row>
    <row r="14" spans="1:6" ht="15.75">
      <c r="A14" s="3" t="s">
        <v>9</v>
      </c>
      <c r="B14" s="8">
        <v>146016</v>
      </c>
      <c r="C14" s="8">
        <v>120508</v>
      </c>
      <c r="D14" s="8">
        <v>8996</v>
      </c>
      <c r="E14" s="8">
        <v>4281</v>
      </c>
      <c r="F14" s="8">
        <v>226</v>
      </c>
    </row>
    <row r="15" spans="1:6" ht="15.75">
      <c r="A15" s="3" t="s">
        <v>10</v>
      </c>
      <c r="B15" s="8">
        <v>473103</v>
      </c>
      <c r="C15" s="8">
        <v>394355</v>
      </c>
      <c r="D15" s="8">
        <v>21876</v>
      </c>
      <c r="E15" s="8">
        <v>6173</v>
      </c>
      <c r="F15" s="8">
        <v>306</v>
      </c>
    </row>
    <row r="16" spans="1:6" ht="15.75">
      <c r="A16" s="3" t="s">
        <v>11</v>
      </c>
      <c r="B16" s="8">
        <v>135819</v>
      </c>
      <c r="C16" s="8">
        <v>120733</v>
      </c>
      <c r="D16" s="8">
        <v>3501</v>
      </c>
      <c r="E16" s="8">
        <v>2854</v>
      </c>
      <c r="F16" s="8">
        <v>84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5081779</v>
      </c>
      <c r="C18" s="8">
        <f>SUM(C19:C75)</f>
        <v>3574065</v>
      </c>
      <c r="D18" s="8">
        <f>SUM(D19:D75)</f>
        <v>639028</v>
      </c>
      <c r="E18" s="8">
        <f>SUM(E19:E75)</f>
        <v>168136</v>
      </c>
      <c r="F18" s="8">
        <f>SUM(F19:F75)</f>
        <v>10756</v>
      </c>
    </row>
    <row r="19" spans="1:6" ht="15.75">
      <c r="A19" s="3" t="s">
        <v>13</v>
      </c>
      <c r="B19" s="8">
        <v>128338</v>
      </c>
      <c r="C19" s="8">
        <v>88511</v>
      </c>
      <c r="D19" s="8">
        <v>16439</v>
      </c>
      <c r="E19" s="8">
        <v>3867</v>
      </c>
      <c r="F19" s="8">
        <v>196</v>
      </c>
    </row>
    <row r="20" spans="1:6" ht="15.75">
      <c r="A20" s="3" t="s">
        <v>14</v>
      </c>
      <c r="B20" s="8">
        <v>23282</v>
      </c>
      <c r="C20" s="8">
        <v>12368</v>
      </c>
      <c r="D20" s="8">
        <v>5512</v>
      </c>
      <c r="E20" s="8">
        <v>1053</v>
      </c>
      <c r="F20" s="8">
        <v>94</v>
      </c>
    </row>
    <row r="21" spans="1:6" ht="15.75">
      <c r="A21" s="3" t="s">
        <v>15</v>
      </c>
      <c r="B21" s="8">
        <v>95505</v>
      </c>
      <c r="C21" s="8">
        <v>63384</v>
      </c>
      <c r="D21" s="8">
        <v>14492</v>
      </c>
      <c r="E21" s="8">
        <v>3305</v>
      </c>
      <c r="F21" s="8">
        <v>168</v>
      </c>
    </row>
    <row r="22" spans="1:6" ht="15.75">
      <c r="A22" s="3" t="s">
        <v>16</v>
      </c>
      <c r="B22" s="8">
        <v>40662</v>
      </c>
      <c r="C22" s="8">
        <v>22383</v>
      </c>
      <c r="D22" s="8">
        <v>9075</v>
      </c>
      <c r="E22" s="8">
        <v>2034</v>
      </c>
      <c r="F22" s="8">
        <v>90</v>
      </c>
    </row>
    <row r="23" spans="1:6" ht="15.75">
      <c r="A23" s="3" t="s">
        <v>17</v>
      </c>
      <c r="B23" s="8">
        <v>39652</v>
      </c>
      <c r="C23" s="8">
        <v>22084</v>
      </c>
      <c r="D23" s="8">
        <v>7940</v>
      </c>
      <c r="E23" s="8">
        <v>1430</v>
      </c>
      <c r="F23" s="8">
        <v>143</v>
      </c>
    </row>
    <row r="24" spans="1:6" ht="15.75">
      <c r="A24" s="3" t="s">
        <v>18</v>
      </c>
      <c r="B24" s="8">
        <v>66739</v>
      </c>
      <c r="C24" s="8">
        <v>39816</v>
      </c>
      <c r="D24" s="8">
        <v>12070</v>
      </c>
      <c r="E24" s="8">
        <v>2900</v>
      </c>
      <c r="F24" s="8">
        <v>220</v>
      </c>
    </row>
    <row r="25" spans="1:6" ht="15.75">
      <c r="A25" s="3" t="s">
        <v>19</v>
      </c>
      <c r="B25" s="8">
        <v>42461</v>
      </c>
      <c r="C25" s="8">
        <v>26713</v>
      </c>
      <c r="D25" s="8">
        <v>6826</v>
      </c>
      <c r="E25" s="8">
        <v>1513</v>
      </c>
      <c r="F25" s="8">
        <v>151</v>
      </c>
    </row>
    <row r="26" spans="1:6" ht="15.75">
      <c r="A26" s="3" t="s">
        <v>20</v>
      </c>
      <c r="B26" s="8">
        <v>27374</v>
      </c>
      <c r="C26" s="8">
        <v>15027</v>
      </c>
      <c r="D26" s="8">
        <v>5847</v>
      </c>
      <c r="E26" s="8">
        <v>1358</v>
      </c>
      <c r="F26" s="8">
        <v>92</v>
      </c>
    </row>
    <row r="27" spans="1:6" ht="15.75">
      <c r="A27" s="3" t="s">
        <v>21</v>
      </c>
      <c r="B27" s="8">
        <v>40398</v>
      </c>
      <c r="C27" s="8">
        <v>21333</v>
      </c>
      <c r="D27" s="8">
        <v>7992</v>
      </c>
      <c r="E27" s="8">
        <v>1735</v>
      </c>
      <c r="F27" s="8">
        <v>111</v>
      </c>
    </row>
    <row r="28" spans="1:6" ht="15.75">
      <c r="A28" s="3" t="s">
        <v>22</v>
      </c>
      <c r="B28" s="8">
        <v>34097</v>
      </c>
      <c r="C28" s="8">
        <v>21141</v>
      </c>
      <c r="D28" s="8">
        <v>5978</v>
      </c>
      <c r="E28" s="8">
        <v>1312</v>
      </c>
      <c r="F28" s="8">
        <v>70</v>
      </c>
    </row>
    <row r="29" spans="1:6" ht="15.75">
      <c r="A29" s="3" t="s">
        <v>23</v>
      </c>
      <c r="B29" s="8">
        <v>23049</v>
      </c>
      <c r="C29" s="8">
        <v>13016</v>
      </c>
      <c r="D29" s="8">
        <v>4748</v>
      </c>
      <c r="E29" s="8">
        <v>1032</v>
      </c>
      <c r="F29" s="8">
        <v>69</v>
      </c>
    </row>
    <row r="30" spans="1:6" ht="15.75">
      <c r="A30" s="3" t="s">
        <v>24</v>
      </c>
      <c r="B30" s="8">
        <v>28758</v>
      </c>
      <c r="C30" s="8">
        <v>16279</v>
      </c>
      <c r="D30" s="8">
        <v>6121</v>
      </c>
      <c r="E30" s="8">
        <v>1135</v>
      </c>
      <c r="F30" s="8">
        <v>75</v>
      </c>
    </row>
    <row r="31" spans="1:6" ht="15.75">
      <c r="A31" s="3" t="s">
        <v>25</v>
      </c>
      <c r="B31" s="8">
        <v>132166</v>
      </c>
      <c r="C31" s="8">
        <v>96136</v>
      </c>
      <c r="D31" s="8">
        <v>16301</v>
      </c>
      <c r="E31" s="8">
        <v>5049</v>
      </c>
      <c r="F31" s="8">
        <v>178</v>
      </c>
    </row>
    <row r="32" spans="1:6" ht="15.75">
      <c r="A32" s="3" t="s">
        <v>26</v>
      </c>
      <c r="B32" s="8">
        <v>408222</v>
      </c>
      <c r="C32" s="8">
        <v>286964</v>
      </c>
      <c r="D32" s="8">
        <v>51250</v>
      </c>
      <c r="E32" s="8">
        <v>12253</v>
      </c>
      <c r="F32" s="8">
        <v>815</v>
      </c>
    </row>
    <row r="33" spans="1:6" ht="15.75">
      <c r="A33" s="3" t="s">
        <v>27</v>
      </c>
      <c r="B33" s="8">
        <v>21242</v>
      </c>
      <c r="C33" s="8">
        <v>10829</v>
      </c>
      <c r="D33" s="8">
        <v>4640</v>
      </c>
      <c r="E33" s="8">
        <v>821</v>
      </c>
      <c r="F33" s="8">
        <v>60</v>
      </c>
    </row>
    <row r="34" spans="1:6" ht="15.75">
      <c r="A34" s="3" t="s">
        <v>28</v>
      </c>
      <c r="B34" s="8">
        <v>24679</v>
      </c>
      <c r="C34" s="8">
        <v>12474</v>
      </c>
      <c r="D34" s="8">
        <v>5512</v>
      </c>
      <c r="E34" s="8">
        <v>1004</v>
      </c>
      <c r="F34" s="8">
        <v>83</v>
      </c>
    </row>
    <row r="35" spans="1:6" ht="15.75">
      <c r="A35" s="3" t="s">
        <v>29</v>
      </c>
      <c r="B35" s="8">
        <v>28761</v>
      </c>
      <c r="C35" s="8">
        <v>16094</v>
      </c>
      <c r="D35" s="8">
        <v>5094</v>
      </c>
      <c r="E35" s="8">
        <v>1408</v>
      </c>
      <c r="F35" s="8">
        <v>97</v>
      </c>
    </row>
    <row r="36" spans="1:6" ht="15.75">
      <c r="A36" s="3" t="s">
        <v>30</v>
      </c>
      <c r="B36" s="8">
        <v>32959</v>
      </c>
      <c r="C36" s="8">
        <v>18074</v>
      </c>
      <c r="D36" s="8">
        <v>6987</v>
      </c>
      <c r="E36" s="8">
        <v>1410</v>
      </c>
      <c r="F36" s="8">
        <v>161</v>
      </c>
    </row>
    <row r="37" spans="1:6" ht="15.75">
      <c r="A37" s="3" t="s">
        <v>31</v>
      </c>
      <c r="B37" s="8">
        <v>27917</v>
      </c>
      <c r="C37" s="8">
        <v>16874</v>
      </c>
      <c r="D37" s="8">
        <v>4647</v>
      </c>
      <c r="E37" s="8">
        <v>1331</v>
      </c>
      <c r="F37" s="8">
        <v>94</v>
      </c>
    </row>
    <row r="38" spans="1:6" ht="15.75">
      <c r="A38" s="3" t="s">
        <v>32</v>
      </c>
      <c r="B38" s="8">
        <v>4000</v>
      </c>
      <c r="C38" s="8">
        <v>1818</v>
      </c>
      <c r="D38" s="8">
        <v>892</v>
      </c>
      <c r="E38" s="8">
        <v>165</v>
      </c>
      <c r="F38" s="8">
        <v>11</v>
      </c>
    </row>
    <row r="39" spans="1:6" ht="15.75">
      <c r="A39" s="3" t="s">
        <v>33</v>
      </c>
      <c r="B39" s="8">
        <v>32598</v>
      </c>
      <c r="C39" s="8">
        <v>18446</v>
      </c>
      <c r="D39" s="8">
        <v>6245</v>
      </c>
      <c r="E39" s="8">
        <v>1385</v>
      </c>
      <c r="F39" s="8">
        <v>162</v>
      </c>
    </row>
    <row r="40" spans="1:6" ht="15.75">
      <c r="A40" s="3" t="s">
        <v>34</v>
      </c>
      <c r="B40" s="8">
        <v>53487</v>
      </c>
      <c r="C40" s="8">
        <v>28785</v>
      </c>
      <c r="D40" s="8">
        <v>10656</v>
      </c>
      <c r="E40" s="8">
        <v>1846</v>
      </c>
      <c r="F40" s="8">
        <v>249</v>
      </c>
    </row>
    <row r="41" spans="1:6" ht="15.75">
      <c r="A41" s="3" t="s">
        <v>35</v>
      </c>
      <c r="B41" s="8">
        <v>15913</v>
      </c>
      <c r="C41" s="8">
        <v>6608</v>
      </c>
      <c r="D41" s="8">
        <v>4179</v>
      </c>
      <c r="E41" s="8">
        <v>625</v>
      </c>
      <c r="F41" s="8">
        <v>82</v>
      </c>
    </row>
    <row r="42" spans="1:6" ht="15.75">
      <c r="A42" s="3" t="s">
        <v>36</v>
      </c>
      <c r="B42" s="8">
        <v>33989</v>
      </c>
      <c r="C42" s="8">
        <v>18555</v>
      </c>
      <c r="D42" s="8">
        <v>6974</v>
      </c>
      <c r="E42" s="8">
        <v>1527</v>
      </c>
      <c r="F42" s="8">
        <v>136</v>
      </c>
    </row>
    <row r="43" spans="1:6" ht="15.75">
      <c r="A43" s="3" t="s">
        <v>37</v>
      </c>
      <c r="B43" s="8">
        <v>35498</v>
      </c>
      <c r="C43" s="8">
        <v>19905</v>
      </c>
      <c r="D43" s="8">
        <v>6801</v>
      </c>
      <c r="E43" s="8">
        <v>1611</v>
      </c>
      <c r="F43" s="8">
        <v>142</v>
      </c>
    </row>
    <row r="44" spans="1:6" ht="15.75">
      <c r="A44" s="3" t="s">
        <v>38</v>
      </c>
      <c r="B44" s="8">
        <v>336758</v>
      </c>
      <c r="C44" s="8">
        <v>238358</v>
      </c>
      <c r="D44" s="8">
        <v>39107</v>
      </c>
      <c r="E44" s="8">
        <v>10493</v>
      </c>
      <c r="F44" s="8">
        <v>455</v>
      </c>
    </row>
    <row r="45" spans="1:6" ht="15.75">
      <c r="A45" s="3" t="s">
        <v>39</v>
      </c>
      <c r="B45" s="8">
        <v>27012</v>
      </c>
      <c r="C45" s="8">
        <v>15348</v>
      </c>
      <c r="D45" s="8">
        <v>4897</v>
      </c>
      <c r="E45" s="8">
        <v>1293</v>
      </c>
      <c r="F45" s="8">
        <v>90</v>
      </c>
    </row>
    <row r="46" spans="1:6" ht="15.75">
      <c r="A46" s="3" t="s">
        <v>40</v>
      </c>
      <c r="B46" s="8">
        <v>563289</v>
      </c>
      <c r="C46" s="8">
        <v>494107</v>
      </c>
      <c r="D46" s="8">
        <v>23627</v>
      </c>
      <c r="E46" s="8">
        <v>11424</v>
      </c>
      <c r="F46" s="8">
        <v>891</v>
      </c>
    </row>
    <row r="47" spans="1:6" ht="15.75">
      <c r="A47" s="3" t="s">
        <v>41</v>
      </c>
      <c r="B47" s="8">
        <v>107183</v>
      </c>
      <c r="C47" s="8">
        <v>68349</v>
      </c>
      <c r="D47" s="8">
        <v>16024</v>
      </c>
      <c r="E47" s="8">
        <v>4300</v>
      </c>
      <c r="F47" s="8">
        <v>322</v>
      </c>
    </row>
    <row r="48" spans="1:6" ht="15.75">
      <c r="A48" s="3" t="s">
        <v>42</v>
      </c>
      <c r="B48" s="8">
        <v>110240</v>
      </c>
      <c r="C48" s="8">
        <v>68322</v>
      </c>
      <c r="D48" s="8">
        <v>17544</v>
      </c>
      <c r="E48" s="8">
        <v>4017</v>
      </c>
      <c r="F48" s="8">
        <v>389</v>
      </c>
    </row>
    <row r="49" spans="1:6" ht="15.75">
      <c r="A49" s="3" t="s">
        <v>43</v>
      </c>
      <c r="B49" s="8">
        <v>214174</v>
      </c>
      <c r="C49" s="8">
        <v>141855</v>
      </c>
      <c r="D49" s="8">
        <v>31741</v>
      </c>
      <c r="E49" s="8">
        <v>5764</v>
      </c>
      <c r="F49" s="8">
        <v>384</v>
      </c>
    </row>
    <row r="50" spans="1:6" ht="15.75">
      <c r="A50" s="3" t="s">
        <v>44</v>
      </c>
      <c r="B50" s="8">
        <v>54029</v>
      </c>
      <c r="C50" s="8">
        <v>30793</v>
      </c>
      <c r="D50" s="8">
        <v>9806</v>
      </c>
      <c r="E50" s="8">
        <v>2459</v>
      </c>
      <c r="F50" s="8">
        <v>143</v>
      </c>
    </row>
    <row r="51" spans="1:6" ht="15.75">
      <c r="A51" s="3" t="s">
        <v>45</v>
      </c>
      <c r="B51" s="8">
        <v>148524</v>
      </c>
      <c r="C51" s="8">
        <v>105782</v>
      </c>
      <c r="D51" s="8">
        <v>19392</v>
      </c>
      <c r="E51" s="8">
        <v>5432</v>
      </c>
      <c r="F51" s="8">
        <v>132</v>
      </c>
    </row>
    <row r="52" spans="1:6" ht="15.75">
      <c r="A52" s="3" t="s">
        <v>46</v>
      </c>
      <c r="B52" s="8">
        <v>22720</v>
      </c>
      <c r="C52" s="8">
        <v>12186</v>
      </c>
      <c r="D52" s="8">
        <v>4665</v>
      </c>
      <c r="E52" s="8">
        <v>1119</v>
      </c>
      <c r="F52" s="8">
        <v>123</v>
      </c>
    </row>
    <row r="53" spans="1:6" ht="15.75">
      <c r="A53" s="3" t="s">
        <v>47</v>
      </c>
      <c r="B53" s="8">
        <v>66332</v>
      </c>
      <c r="C53" s="8">
        <v>34995</v>
      </c>
      <c r="D53" s="8">
        <v>13257</v>
      </c>
      <c r="E53" s="8">
        <v>2596</v>
      </c>
      <c r="F53" s="8">
        <v>211</v>
      </c>
    </row>
    <row r="54" spans="1:6" ht="15.75">
      <c r="A54" s="3" t="s">
        <v>48</v>
      </c>
      <c r="B54" s="8">
        <v>30953</v>
      </c>
      <c r="C54" s="8">
        <v>17845</v>
      </c>
      <c r="D54" s="8">
        <v>6158</v>
      </c>
      <c r="E54" s="8">
        <v>1523</v>
      </c>
      <c r="F54" s="8">
        <v>105</v>
      </c>
    </row>
    <row r="55" spans="1:6" ht="15.75">
      <c r="A55" s="3" t="s">
        <v>49</v>
      </c>
      <c r="B55" s="8">
        <v>49475</v>
      </c>
      <c r="C55" s="8">
        <v>38827</v>
      </c>
      <c r="D55" s="8">
        <v>4019</v>
      </c>
      <c r="E55" s="8">
        <v>1983</v>
      </c>
      <c r="F55" s="8">
        <v>27</v>
      </c>
    </row>
    <row r="56" spans="1:6" ht="15.75">
      <c r="A56" s="3" t="s">
        <v>50</v>
      </c>
      <c r="B56" s="8">
        <v>72470</v>
      </c>
      <c r="C56" s="8">
        <v>46791</v>
      </c>
      <c r="D56" s="8">
        <v>11730</v>
      </c>
      <c r="E56" s="8">
        <v>2867</v>
      </c>
      <c r="F56" s="8">
        <v>107</v>
      </c>
    </row>
    <row r="57" spans="1:6" ht="15.75">
      <c r="A57" s="3" t="s">
        <v>51</v>
      </c>
      <c r="B57" s="8">
        <v>120111</v>
      </c>
      <c r="C57" s="8">
        <v>102490</v>
      </c>
      <c r="D57" s="8">
        <v>6369</v>
      </c>
      <c r="E57" s="8">
        <v>3199</v>
      </c>
      <c r="F57" s="8">
        <v>92</v>
      </c>
    </row>
    <row r="58" spans="1:6" ht="15.75">
      <c r="A58" s="3" t="s">
        <v>52</v>
      </c>
      <c r="B58" s="8">
        <v>58293</v>
      </c>
      <c r="C58" s="8">
        <v>27439</v>
      </c>
      <c r="D58" s="8">
        <v>12101</v>
      </c>
      <c r="E58" s="8">
        <v>2002</v>
      </c>
      <c r="F58" s="8">
        <v>293</v>
      </c>
    </row>
    <row r="59" spans="1:6" ht="15.75">
      <c r="A59" s="3" t="s">
        <v>53</v>
      </c>
      <c r="B59" s="8">
        <v>101220</v>
      </c>
      <c r="C59" s="8">
        <v>63317</v>
      </c>
      <c r="D59" s="8">
        <v>15108</v>
      </c>
      <c r="E59" s="8">
        <v>3937</v>
      </c>
      <c r="F59" s="8">
        <v>199</v>
      </c>
    </row>
    <row r="60" spans="1:6" ht="15.75">
      <c r="A60" s="3" t="s">
        <v>54</v>
      </c>
      <c r="B60" s="8">
        <v>72545</v>
      </c>
      <c r="C60" s="8">
        <v>49425</v>
      </c>
      <c r="D60" s="8">
        <v>9411</v>
      </c>
      <c r="E60" s="8">
        <v>2767</v>
      </c>
      <c r="F60" s="8">
        <v>151</v>
      </c>
    </row>
    <row r="61" spans="1:6" ht="15.75">
      <c r="A61" s="3" t="s">
        <v>55</v>
      </c>
      <c r="B61" s="8">
        <v>17874</v>
      </c>
      <c r="C61" s="8">
        <v>9670</v>
      </c>
      <c r="D61" s="8">
        <v>3646</v>
      </c>
      <c r="E61" s="8">
        <v>1083</v>
      </c>
      <c r="F61" s="8">
        <v>56</v>
      </c>
    </row>
    <row r="62" spans="1:6" ht="15.75">
      <c r="A62" s="3" t="s">
        <v>56</v>
      </c>
      <c r="B62" s="8">
        <v>10522</v>
      </c>
      <c r="C62" s="8">
        <v>5381</v>
      </c>
      <c r="D62" s="8">
        <v>2446</v>
      </c>
      <c r="E62" s="8">
        <v>513</v>
      </c>
      <c r="F62" s="8">
        <v>67</v>
      </c>
    </row>
    <row r="63" spans="1:6" ht="15.75">
      <c r="A63" s="3" t="s">
        <v>57</v>
      </c>
      <c r="B63" s="8">
        <v>18045</v>
      </c>
      <c r="C63" s="8">
        <v>9624</v>
      </c>
      <c r="D63" s="8">
        <v>3412</v>
      </c>
      <c r="E63" s="8">
        <v>754</v>
      </c>
      <c r="F63" s="8">
        <v>107</v>
      </c>
    </row>
    <row r="64" spans="1:6" ht="15.75">
      <c r="A64" s="3" t="s">
        <v>58</v>
      </c>
      <c r="B64" s="8">
        <v>51378</v>
      </c>
      <c r="C64" s="8">
        <v>29125</v>
      </c>
      <c r="D64" s="8">
        <v>10437</v>
      </c>
      <c r="E64" s="8">
        <v>2200</v>
      </c>
      <c r="F64" s="8">
        <v>174</v>
      </c>
    </row>
    <row r="65" spans="1:6" ht="15.75">
      <c r="A65" s="3" t="s">
        <v>59</v>
      </c>
      <c r="B65" s="8">
        <v>669476</v>
      </c>
      <c r="C65" s="8">
        <v>522192</v>
      </c>
      <c r="D65" s="8">
        <v>59768</v>
      </c>
      <c r="E65" s="8">
        <v>17554</v>
      </c>
      <c r="F65" s="8">
        <v>1106</v>
      </c>
    </row>
    <row r="66" spans="1:6" ht="15.75">
      <c r="A66" s="3" t="s">
        <v>60</v>
      </c>
      <c r="B66" s="8">
        <v>39877</v>
      </c>
      <c r="C66" s="8">
        <v>25045</v>
      </c>
      <c r="D66" s="8">
        <v>6499</v>
      </c>
      <c r="E66" s="8">
        <v>1458</v>
      </c>
      <c r="F66" s="8">
        <v>104</v>
      </c>
    </row>
    <row r="67" spans="1:6" ht="15.75">
      <c r="A67" s="3" t="s">
        <v>61</v>
      </c>
      <c r="B67" s="8">
        <v>27007</v>
      </c>
      <c r="C67" s="8">
        <v>15842</v>
      </c>
      <c r="D67" s="8">
        <v>5234</v>
      </c>
      <c r="E67" s="8">
        <v>1126</v>
      </c>
      <c r="F67" s="8">
        <v>67</v>
      </c>
    </row>
    <row r="68" spans="1:6" ht="15.75">
      <c r="A68" s="3" t="s">
        <v>62</v>
      </c>
      <c r="B68" s="8">
        <v>37254</v>
      </c>
      <c r="C68" s="8">
        <v>24470</v>
      </c>
      <c r="D68" s="8">
        <v>5790</v>
      </c>
      <c r="E68" s="8">
        <v>1594</v>
      </c>
      <c r="F68" s="8">
        <v>119</v>
      </c>
    </row>
    <row r="69" spans="1:6" ht="15.75">
      <c r="A69" s="3" t="s">
        <v>63</v>
      </c>
      <c r="B69" s="8">
        <v>88495</v>
      </c>
      <c r="C69" s="8">
        <v>58871</v>
      </c>
      <c r="D69" s="8">
        <v>13778</v>
      </c>
      <c r="E69" s="8">
        <v>4148</v>
      </c>
      <c r="F69" s="8">
        <v>165</v>
      </c>
    </row>
    <row r="70" spans="1:6" ht="15.75">
      <c r="A70" s="3" t="s">
        <v>64</v>
      </c>
      <c r="B70" s="8">
        <v>34550</v>
      </c>
      <c r="C70" s="8">
        <v>20269</v>
      </c>
      <c r="D70" s="8">
        <v>6321</v>
      </c>
      <c r="E70" s="8">
        <v>1407</v>
      </c>
      <c r="F70" s="8">
        <v>105</v>
      </c>
    </row>
    <row r="71" spans="1:6" ht="15.75">
      <c r="A71" s="3" t="s">
        <v>65</v>
      </c>
      <c r="B71" s="8">
        <v>31309</v>
      </c>
      <c r="C71" s="8">
        <v>16647</v>
      </c>
      <c r="D71" s="8">
        <v>6845</v>
      </c>
      <c r="E71" s="8">
        <v>1588</v>
      </c>
      <c r="F71" s="8">
        <v>81</v>
      </c>
    </row>
    <row r="72" spans="1:6" ht="15.75">
      <c r="A72" s="3" t="s">
        <v>66</v>
      </c>
      <c r="B72" s="8">
        <v>53971</v>
      </c>
      <c r="C72" s="8">
        <v>28856</v>
      </c>
      <c r="D72" s="8">
        <v>10018</v>
      </c>
      <c r="E72" s="8">
        <v>3039</v>
      </c>
      <c r="F72" s="8">
        <v>209</v>
      </c>
    </row>
    <row r="73" spans="1:6" ht="15.75">
      <c r="A73" s="3" t="s">
        <v>67</v>
      </c>
      <c r="B73" s="8">
        <v>369220</v>
      </c>
      <c r="C73" s="8">
        <v>320675</v>
      </c>
      <c r="D73" s="8">
        <v>17996</v>
      </c>
      <c r="E73" s="8">
        <v>9585</v>
      </c>
      <c r="F73" s="8">
        <v>395</v>
      </c>
    </row>
    <row r="74" spans="1:6" ht="15.75">
      <c r="A74" s="3" t="s">
        <v>68</v>
      </c>
      <c r="B74" s="8">
        <v>22961</v>
      </c>
      <c r="C74" s="8">
        <v>11155</v>
      </c>
      <c r="D74" s="8">
        <v>5741</v>
      </c>
      <c r="E74" s="8">
        <v>1208</v>
      </c>
      <c r="F74" s="8">
        <v>54</v>
      </c>
    </row>
    <row r="75" spans="1:6" ht="15.75">
      <c r="A75" s="3" t="s">
        <v>69</v>
      </c>
      <c r="B75" s="8">
        <v>12766</v>
      </c>
      <c r="C75" s="8">
        <v>6397</v>
      </c>
      <c r="D75" s="8">
        <v>2923</v>
      </c>
      <c r="E75" s="8">
        <v>595</v>
      </c>
      <c r="F75" s="8">
        <v>84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110221</v>
      </c>
      <c r="C77" s="8">
        <v>35888</v>
      </c>
      <c r="D77" s="8">
        <v>26256</v>
      </c>
      <c r="E77" s="8">
        <v>578</v>
      </c>
      <c r="F77" s="8">
        <v>75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2" t="s">
        <v>73</v>
      </c>
      <c r="B81" s="1"/>
      <c r="C81" s="1"/>
      <c r="D81" s="1"/>
      <c r="E81" s="1"/>
      <c r="F81" s="1"/>
    </row>
    <row r="82" spans="1:6" ht="15.75">
      <c r="A82" s="2" t="s">
        <v>98</v>
      </c>
      <c r="B82" s="1"/>
      <c r="C82" s="1"/>
      <c r="D82" s="1"/>
      <c r="E82" s="1"/>
      <c r="F82" s="1"/>
    </row>
    <row r="83" spans="1:6" ht="15.75">
      <c r="A83" s="2" t="s">
        <v>91</v>
      </c>
      <c r="B83" s="1"/>
      <c r="C83" s="1"/>
      <c r="D83" s="1"/>
      <c r="E83" s="1"/>
      <c r="F83" s="1"/>
    </row>
    <row r="84" spans="1:6" ht="15.75">
      <c r="A84" s="2"/>
      <c r="B84" s="1"/>
      <c r="C84" s="1"/>
      <c r="D84" s="1"/>
      <c r="E84" s="1"/>
      <c r="F84" s="1"/>
    </row>
    <row r="85" spans="1:6" ht="15.75">
      <c r="A85" s="2" t="s">
        <v>71</v>
      </c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105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v>6321356</v>
      </c>
      <c r="C7" s="8">
        <v>4631799</v>
      </c>
      <c r="D7" s="8">
        <v>717426</v>
      </c>
      <c r="E7" s="8">
        <v>187512</v>
      </c>
      <c r="F7" s="8">
        <v>11694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v>6215280</v>
      </c>
      <c r="C9" s="8">
        <v>4599016</v>
      </c>
      <c r="D9" s="8">
        <v>691573</v>
      </c>
      <c r="E9" s="8">
        <v>187115</v>
      </c>
      <c r="F9" s="8">
        <v>11634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v>1200826</v>
      </c>
      <c r="C11" s="8">
        <v>1026253</v>
      </c>
      <c r="D11" s="8">
        <v>53760</v>
      </c>
      <c r="E11" s="8">
        <v>18997</v>
      </c>
      <c r="F11" s="8">
        <v>867</v>
      </c>
    </row>
    <row r="12" spans="1:6" ht="15.75">
      <c r="A12" s="3" t="s">
        <v>7</v>
      </c>
      <c r="B12" s="8">
        <v>157630</v>
      </c>
      <c r="C12" s="8">
        <v>140638</v>
      </c>
      <c r="D12" s="8">
        <v>5566</v>
      </c>
      <c r="E12" s="8">
        <v>1833</v>
      </c>
      <c r="F12" s="8">
        <v>90</v>
      </c>
    </row>
    <row r="13" spans="1:6" ht="15.75">
      <c r="A13" s="3" t="s">
        <v>8</v>
      </c>
      <c r="B13" s="8">
        <v>288109</v>
      </c>
      <c r="C13" s="8">
        <v>248455</v>
      </c>
      <c r="D13" s="8">
        <v>13781</v>
      </c>
      <c r="E13" s="8">
        <v>3760</v>
      </c>
      <c r="F13" s="8">
        <v>160</v>
      </c>
    </row>
    <row r="14" spans="1:6" ht="15.75">
      <c r="A14" s="3" t="s">
        <v>9</v>
      </c>
      <c r="B14" s="8">
        <v>146273</v>
      </c>
      <c r="C14" s="8">
        <v>121059</v>
      </c>
      <c r="D14" s="8">
        <v>9050</v>
      </c>
      <c r="E14" s="8">
        <v>4296</v>
      </c>
      <c r="F14" s="8">
        <v>227</v>
      </c>
    </row>
    <row r="15" spans="1:6" ht="15.75">
      <c r="A15" s="3" t="s">
        <v>10</v>
      </c>
      <c r="B15" s="8">
        <v>474629</v>
      </c>
      <c r="C15" s="8">
        <v>396327</v>
      </c>
      <c r="D15" s="8">
        <v>21909</v>
      </c>
      <c r="E15" s="8">
        <v>6270</v>
      </c>
      <c r="F15" s="8">
        <v>307</v>
      </c>
    </row>
    <row r="16" spans="1:6" ht="15.75">
      <c r="A16" s="3" t="s">
        <v>11</v>
      </c>
      <c r="B16" s="8">
        <v>134185</v>
      </c>
      <c r="C16" s="8">
        <v>119774</v>
      </c>
      <c r="D16" s="8">
        <v>3454</v>
      </c>
      <c r="E16" s="8">
        <v>2838</v>
      </c>
      <c r="F16" s="8">
        <v>83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v>5014454</v>
      </c>
      <c r="C18" s="8">
        <v>3572763</v>
      </c>
      <c r="D18" s="8">
        <v>637813</v>
      </c>
      <c r="E18" s="8">
        <v>168118</v>
      </c>
      <c r="F18" s="8">
        <v>10767</v>
      </c>
    </row>
    <row r="19" spans="1:6" ht="15.75">
      <c r="A19" s="3" t="s">
        <v>13</v>
      </c>
      <c r="B19" s="8">
        <v>125951</v>
      </c>
      <c r="C19" s="8">
        <v>88029</v>
      </c>
      <c r="D19" s="8">
        <v>16513</v>
      </c>
      <c r="E19" s="8">
        <v>3883</v>
      </c>
      <c r="F19" s="8">
        <v>192</v>
      </c>
    </row>
    <row r="20" spans="1:6" ht="15.75">
      <c r="A20" s="3" t="s">
        <v>14</v>
      </c>
      <c r="B20" s="8">
        <v>22902</v>
      </c>
      <c r="C20" s="8">
        <v>12415</v>
      </c>
      <c r="D20" s="8">
        <v>5474</v>
      </c>
      <c r="E20" s="8">
        <v>1052</v>
      </c>
      <c r="F20" s="8">
        <v>94</v>
      </c>
    </row>
    <row r="21" spans="1:6" ht="15.75">
      <c r="A21" s="3" t="s">
        <v>15</v>
      </c>
      <c r="B21" s="8">
        <v>93781</v>
      </c>
      <c r="C21" s="8">
        <v>63551</v>
      </c>
      <c r="D21" s="8">
        <v>14399</v>
      </c>
      <c r="E21" s="8">
        <v>3300</v>
      </c>
      <c r="F21" s="8">
        <v>169</v>
      </c>
    </row>
    <row r="22" spans="1:6" ht="15.75">
      <c r="A22" s="3" t="s">
        <v>16</v>
      </c>
      <c r="B22" s="8">
        <v>39856</v>
      </c>
      <c r="C22" s="8">
        <v>22467</v>
      </c>
      <c r="D22" s="8">
        <v>9003</v>
      </c>
      <c r="E22" s="8">
        <v>2030</v>
      </c>
      <c r="F22" s="8">
        <v>90</v>
      </c>
    </row>
    <row r="23" spans="1:6" ht="15.75">
      <c r="A23" s="3" t="s">
        <v>17</v>
      </c>
      <c r="B23" s="8">
        <v>38955</v>
      </c>
      <c r="C23" s="8">
        <v>22152</v>
      </c>
      <c r="D23" s="8">
        <v>7861</v>
      </c>
      <c r="E23" s="8">
        <v>1430</v>
      </c>
      <c r="F23" s="8">
        <v>142</v>
      </c>
    </row>
    <row r="24" spans="1:6" ht="15.75">
      <c r="A24" s="3" t="s">
        <v>18</v>
      </c>
      <c r="B24" s="8">
        <v>65787</v>
      </c>
      <c r="C24" s="8">
        <v>39847</v>
      </c>
      <c r="D24" s="8">
        <v>12023</v>
      </c>
      <c r="E24" s="8">
        <v>2900</v>
      </c>
      <c r="F24" s="8">
        <v>220</v>
      </c>
    </row>
    <row r="25" spans="1:6" ht="15.75">
      <c r="A25" s="3" t="s">
        <v>19</v>
      </c>
      <c r="B25" s="8">
        <v>41919</v>
      </c>
      <c r="C25" s="8">
        <v>26662</v>
      </c>
      <c r="D25" s="8">
        <v>6841</v>
      </c>
      <c r="E25" s="8">
        <v>1517</v>
      </c>
      <c r="F25" s="8">
        <v>150</v>
      </c>
    </row>
    <row r="26" spans="1:6" ht="15.75">
      <c r="A26" s="3" t="s">
        <v>20</v>
      </c>
      <c r="B26" s="8">
        <v>26906</v>
      </c>
      <c r="C26" s="8">
        <v>15069</v>
      </c>
      <c r="D26" s="8">
        <v>5803</v>
      </c>
      <c r="E26" s="8">
        <v>1366</v>
      </c>
      <c r="F26" s="8">
        <v>92</v>
      </c>
    </row>
    <row r="27" spans="1:6" ht="15.75">
      <c r="A27" s="3" t="s">
        <v>21</v>
      </c>
      <c r="B27" s="8">
        <v>38960</v>
      </c>
      <c r="C27" s="8">
        <v>21472</v>
      </c>
      <c r="D27" s="8">
        <v>7921</v>
      </c>
      <c r="E27" s="8">
        <v>1742</v>
      </c>
      <c r="F27" s="8">
        <v>111</v>
      </c>
    </row>
    <row r="28" spans="1:6" ht="15.75">
      <c r="A28" s="3" t="s">
        <v>22</v>
      </c>
      <c r="B28" s="8">
        <v>33649</v>
      </c>
      <c r="C28" s="8">
        <v>21102</v>
      </c>
      <c r="D28" s="8">
        <v>5972</v>
      </c>
      <c r="E28" s="8">
        <v>1297</v>
      </c>
      <c r="F28" s="8">
        <v>70</v>
      </c>
    </row>
    <row r="29" spans="1:6" ht="15.75">
      <c r="A29" s="3" t="s">
        <v>23</v>
      </c>
      <c r="B29" s="8">
        <v>22648</v>
      </c>
      <c r="C29" s="8">
        <v>13069</v>
      </c>
      <c r="D29" s="8">
        <v>4725</v>
      </c>
      <c r="E29" s="8">
        <v>1035</v>
      </c>
      <c r="F29" s="8">
        <v>71</v>
      </c>
    </row>
    <row r="30" spans="1:6" ht="15.75">
      <c r="A30" s="3" t="s">
        <v>24</v>
      </c>
      <c r="B30" s="8">
        <v>27950</v>
      </c>
      <c r="C30" s="8">
        <v>16235</v>
      </c>
      <c r="D30" s="8">
        <v>6081</v>
      </c>
      <c r="E30" s="8">
        <v>1140</v>
      </c>
      <c r="F30" s="8">
        <v>76</v>
      </c>
    </row>
    <row r="31" spans="1:6" ht="15.75">
      <c r="A31" s="3" t="s">
        <v>25</v>
      </c>
      <c r="B31" s="8">
        <v>130408</v>
      </c>
      <c r="C31" s="8">
        <v>95619</v>
      </c>
      <c r="D31" s="8">
        <v>16267</v>
      </c>
      <c r="E31" s="8">
        <v>5026</v>
      </c>
      <c r="F31" s="8">
        <v>177</v>
      </c>
    </row>
    <row r="32" spans="1:6" ht="15.75">
      <c r="A32" s="3" t="s">
        <v>26</v>
      </c>
      <c r="B32" s="8">
        <v>403122</v>
      </c>
      <c r="C32" s="8">
        <v>287619</v>
      </c>
      <c r="D32" s="8">
        <v>50457</v>
      </c>
      <c r="E32" s="8">
        <v>12312</v>
      </c>
      <c r="F32" s="8">
        <v>819</v>
      </c>
    </row>
    <row r="33" spans="1:6" ht="15.75">
      <c r="A33" s="3" t="s">
        <v>27</v>
      </c>
      <c r="B33" s="8">
        <v>20620</v>
      </c>
      <c r="C33" s="8">
        <v>10866</v>
      </c>
      <c r="D33" s="8">
        <v>4610</v>
      </c>
      <c r="E33" s="8">
        <v>823</v>
      </c>
      <c r="F33" s="8">
        <v>60</v>
      </c>
    </row>
    <row r="34" spans="1:6" ht="15.75">
      <c r="A34" s="3" t="s">
        <v>28</v>
      </c>
      <c r="B34" s="8">
        <v>23622</v>
      </c>
      <c r="C34" s="8">
        <v>12505</v>
      </c>
      <c r="D34" s="8">
        <v>5479</v>
      </c>
      <c r="E34" s="8">
        <v>1002</v>
      </c>
      <c r="F34" s="8">
        <v>82</v>
      </c>
    </row>
    <row r="35" spans="1:6" ht="15.75">
      <c r="A35" s="3" t="s">
        <v>29</v>
      </c>
      <c r="B35" s="8">
        <v>28103</v>
      </c>
      <c r="C35" s="8">
        <v>16127</v>
      </c>
      <c r="D35" s="8">
        <v>5065</v>
      </c>
      <c r="E35" s="8">
        <v>1404</v>
      </c>
      <c r="F35" s="8">
        <v>99</v>
      </c>
    </row>
    <row r="36" spans="1:6" ht="15.75">
      <c r="A36" s="3" t="s">
        <v>30</v>
      </c>
      <c r="B36" s="8">
        <v>32462</v>
      </c>
      <c r="C36" s="8">
        <v>18092</v>
      </c>
      <c r="D36" s="8">
        <v>6967</v>
      </c>
      <c r="E36" s="8">
        <v>1420</v>
      </c>
      <c r="F36" s="8">
        <v>162</v>
      </c>
    </row>
    <row r="37" spans="1:6" ht="15.75">
      <c r="A37" s="3" t="s">
        <v>31</v>
      </c>
      <c r="B37" s="8">
        <v>27354</v>
      </c>
      <c r="C37" s="8">
        <v>16773</v>
      </c>
      <c r="D37" s="8">
        <v>4615</v>
      </c>
      <c r="E37" s="8">
        <v>1328</v>
      </c>
      <c r="F37" s="8">
        <v>94</v>
      </c>
    </row>
    <row r="38" spans="1:6" ht="15.75">
      <c r="A38" s="3" t="s">
        <v>32</v>
      </c>
      <c r="B38" s="8">
        <v>3861</v>
      </c>
      <c r="C38" s="8">
        <v>1814</v>
      </c>
      <c r="D38" s="8">
        <v>892</v>
      </c>
      <c r="E38" s="8">
        <v>164</v>
      </c>
      <c r="F38" s="8">
        <v>11</v>
      </c>
    </row>
    <row r="39" spans="1:6" ht="15.75">
      <c r="A39" s="3" t="s">
        <v>33</v>
      </c>
      <c r="B39" s="8">
        <v>31782</v>
      </c>
      <c r="C39" s="8">
        <v>18419</v>
      </c>
      <c r="D39" s="8">
        <v>6217</v>
      </c>
      <c r="E39" s="8">
        <v>1368</v>
      </c>
      <c r="F39" s="8">
        <v>160</v>
      </c>
    </row>
    <row r="40" spans="1:6" ht="15.75">
      <c r="A40" s="3" t="s">
        <v>34</v>
      </c>
      <c r="B40" s="8">
        <v>51316</v>
      </c>
      <c r="C40" s="8">
        <v>28857</v>
      </c>
      <c r="D40" s="8">
        <v>10674</v>
      </c>
      <c r="E40" s="8">
        <v>1849</v>
      </c>
      <c r="F40" s="8">
        <v>248</v>
      </c>
    </row>
    <row r="41" spans="1:6" ht="15.75">
      <c r="A41" s="3" t="s">
        <v>35</v>
      </c>
      <c r="B41" s="8">
        <v>14218</v>
      </c>
      <c r="C41" s="8">
        <v>6638</v>
      </c>
      <c r="D41" s="8">
        <v>4146</v>
      </c>
      <c r="E41" s="8">
        <v>624</v>
      </c>
      <c r="F41" s="8">
        <v>83</v>
      </c>
    </row>
    <row r="42" spans="1:6" ht="15.75">
      <c r="A42" s="3" t="s">
        <v>36</v>
      </c>
      <c r="B42" s="8">
        <v>33488</v>
      </c>
      <c r="C42" s="8">
        <v>18572</v>
      </c>
      <c r="D42" s="8">
        <v>6987</v>
      </c>
      <c r="E42" s="8">
        <v>1534</v>
      </c>
      <c r="F42" s="8">
        <v>137</v>
      </c>
    </row>
    <row r="43" spans="1:6" ht="15.75">
      <c r="A43" s="3" t="s">
        <v>37</v>
      </c>
      <c r="B43" s="8">
        <v>34972</v>
      </c>
      <c r="C43" s="8">
        <v>19854</v>
      </c>
      <c r="D43" s="8">
        <v>6819</v>
      </c>
      <c r="E43" s="8">
        <v>1616</v>
      </c>
      <c r="F43" s="8">
        <v>142</v>
      </c>
    </row>
    <row r="44" spans="1:6" ht="15.75">
      <c r="A44" s="3" t="s">
        <v>38</v>
      </c>
      <c r="B44" s="8">
        <v>333518</v>
      </c>
      <c r="C44" s="8">
        <v>238614</v>
      </c>
      <c r="D44" s="8">
        <v>39113</v>
      </c>
      <c r="E44" s="8">
        <v>10514</v>
      </c>
      <c r="F44" s="8">
        <v>454</v>
      </c>
    </row>
    <row r="45" spans="1:6" ht="15.75">
      <c r="A45" s="3" t="s">
        <v>39</v>
      </c>
      <c r="B45" s="8">
        <v>26530</v>
      </c>
      <c r="C45" s="8">
        <v>15381</v>
      </c>
      <c r="D45" s="8">
        <v>4868</v>
      </c>
      <c r="E45" s="8">
        <v>1288</v>
      </c>
      <c r="F45" s="8">
        <v>89</v>
      </c>
    </row>
    <row r="46" spans="1:6" ht="15.75">
      <c r="A46" s="3" t="s">
        <v>40</v>
      </c>
      <c r="B46" s="8">
        <v>561663</v>
      </c>
      <c r="C46" s="8">
        <v>493978</v>
      </c>
      <c r="D46" s="8">
        <v>24166</v>
      </c>
      <c r="E46" s="8">
        <v>11424</v>
      </c>
      <c r="F46" s="8">
        <v>898</v>
      </c>
    </row>
    <row r="47" spans="1:6" ht="15.75">
      <c r="A47" s="3" t="s">
        <v>41</v>
      </c>
      <c r="B47" s="8">
        <v>105432</v>
      </c>
      <c r="C47" s="8">
        <v>68300</v>
      </c>
      <c r="D47" s="8">
        <v>16060</v>
      </c>
      <c r="E47" s="8">
        <v>4276</v>
      </c>
      <c r="F47" s="8">
        <v>323</v>
      </c>
    </row>
    <row r="48" spans="1:6" ht="15.75">
      <c r="A48" s="3" t="s">
        <v>42</v>
      </c>
      <c r="B48" s="8">
        <v>108500</v>
      </c>
      <c r="C48" s="8">
        <v>68468</v>
      </c>
      <c r="D48" s="8">
        <v>17617</v>
      </c>
      <c r="E48" s="8">
        <v>4051</v>
      </c>
      <c r="F48" s="8">
        <v>389</v>
      </c>
    </row>
    <row r="49" spans="1:6" ht="15.75">
      <c r="A49" s="3" t="s">
        <v>43</v>
      </c>
      <c r="B49" s="8">
        <v>210797</v>
      </c>
      <c r="C49" s="8">
        <v>141940</v>
      </c>
      <c r="D49" s="8">
        <v>31672</v>
      </c>
      <c r="E49" s="8">
        <v>5744</v>
      </c>
      <c r="F49" s="8">
        <v>388</v>
      </c>
    </row>
    <row r="50" spans="1:6" ht="15.75">
      <c r="A50" s="3" t="s">
        <v>44</v>
      </c>
      <c r="B50" s="8">
        <v>53126</v>
      </c>
      <c r="C50" s="8">
        <v>30766</v>
      </c>
      <c r="D50" s="8">
        <v>9701</v>
      </c>
      <c r="E50" s="8">
        <v>2423</v>
      </c>
      <c r="F50" s="8">
        <v>144</v>
      </c>
    </row>
    <row r="51" spans="1:6" ht="15.75">
      <c r="A51" s="3" t="s">
        <v>45</v>
      </c>
      <c r="B51" s="8">
        <v>146411</v>
      </c>
      <c r="C51" s="8">
        <v>105284</v>
      </c>
      <c r="D51" s="8">
        <v>19457</v>
      </c>
      <c r="E51" s="8">
        <v>5434</v>
      </c>
      <c r="F51" s="8">
        <v>131</v>
      </c>
    </row>
    <row r="52" spans="1:6" ht="15.75">
      <c r="A52" s="3" t="s">
        <v>46</v>
      </c>
      <c r="B52" s="8">
        <v>22318</v>
      </c>
      <c r="C52" s="8">
        <v>12188</v>
      </c>
      <c r="D52" s="8">
        <v>4644</v>
      </c>
      <c r="E52" s="8">
        <v>1115</v>
      </c>
      <c r="F52" s="8">
        <v>123</v>
      </c>
    </row>
    <row r="53" spans="1:6" ht="15.75">
      <c r="A53" s="3" t="s">
        <v>47</v>
      </c>
      <c r="B53" s="8">
        <v>64374</v>
      </c>
      <c r="C53" s="8">
        <v>35102</v>
      </c>
      <c r="D53" s="8">
        <v>13276</v>
      </c>
      <c r="E53" s="8">
        <v>2608</v>
      </c>
      <c r="F53" s="8">
        <v>211</v>
      </c>
    </row>
    <row r="54" spans="1:6" ht="15.75">
      <c r="A54" s="3" t="s">
        <v>48</v>
      </c>
      <c r="B54" s="8">
        <v>30496</v>
      </c>
      <c r="C54" s="8">
        <v>17846</v>
      </c>
      <c r="D54" s="8">
        <v>6149</v>
      </c>
      <c r="E54" s="8">
        <v>1516</v>
      </c>
      <c r="F54" s="8">
        <v>104</v>
      </c>
    </row>
    <row r="55" spans="1:6" ht="15.75">
      <c r="A55" s="3" t="s">
        <v>49</v>
      </c>
      <c r="B55" s="8">
        <v>48741</v>
      </c>
      <c r="C55" s="8">
        <v>38503</v>
      </c>
      <c r="D55" s="8">
        <v>4021</v>
      </c>
      <c r="E55" s="8">
        <v>1940</v>
      </c>
      <c r="F55" s="8">
        <v>26</v>
      </c>
    </row>
    <row r="56" spans="1:6" ht="15.75">
      <c r="A56" s="3" t="s">
        <v>50</v>
      </c>
      <c r="B56" s="8">
        <v>71684</v>
      </c>
      <c r="C56" s="8">
        <v>46974</v>
      </c>
      <c r="D56" s="8">
        <v>11737</v>
      </c>
      <c r="E56" s="8">
        <v>2883</v>
      </c>
      <c r="F56" s="8">
        <v>109</v>
      </c>
    </row>
    <row r="57" spans="1:6" ht="15.75">
      <c r="A57" s="3" t="s">
        <v>51</v>
      </c>
      <c r="B57" s="8">
        <v>119306</v>
      </c>
      <c r="C57" s="8">
        <v>102523</v>
      </c>
      <c r="D57" s="8">
        <v>6374</v>
      </c>
      <c r="E57" s="8">
        <v>3203</v>
      </c>
      <c r="F57" s="8">
        <v>91</v>
      </c>
    </row>
    <row r="58" spans="1:6" ht="15.75">
      <c r="A58" s="3" t="s">
        <v>52</v>
      </c>
      <c r="B58" s="8">
        <v>54858</v>
      </c>
      <c r="C58" s="8">
        <v>27542</v>
      </c>
      <c r="D58" s="8">
        <v>12075</v>
      </c>
      <c r="E58" s="8">
        <v>2014</v>
      </c>
      <c r="F58" s="8">
        <v>295</v>
      </c>
    </row>
    <row r="59" spans="1:6" ht="15.75">
      <c r="A59" s="3" t="s">
        <v>53</v>
      </c>
      <c r="B59" s="8">
        <v>99033</v>
      </c>
      <c r="C59" s="8">
        <v>63052</v>
      </c>
      <c r="D59" s="8">
        <v>15049</v>
      </c>
      <c r="E59" s="8">
        <v>3908</v>
      </c>
      <c r="F59" s="8">
        <v>201</v>
      </c>
    </row>
    <row r="60" spans="1:6" ht="15.75">
      <c r="A60" s="3" t="s">
        <v>54</v>
      </c>
      <c r="B60" s="8">
        <v>71824</v>
      </c>
      <c r="C60" s="8">
        <v>49452</v>
      </c>
      <c r="D60" s="8">
        <v>9388</v>
      </c>
      <c r="E60" s="8">
        <v>2784</v>
      </c>
      <c r="F60" s="8">
        <v>153</v>
      </c>
    </row>
    <row r="61" spans="1:6" ht="15.75">
      <c r="A61" s="3" t="s">
        <v>55</v>
      </c>
      <c r="B61" s="8">
        <v>17412</v>
      </c>
      <c r="C61" s="8">
        <v>9648</v>
      </c>
      <c r="D61" s="8">
        <v>3632</v>
      </c>
      <c r="E61" s="8">
        <v>1076</v>
      </c>
      <c r="F61" s="8">
        <v>56</v>
      </c>
    </row>
    <row r="62" spans="1:6" ht="15.75">
      <c r="A62" s="3" t="s">
        <v>56</v>
      </c>
      <c r="B62" s="8">
        <v>10360</v>
      </c>
      <c r="C62" s="8">
        <v>5365</v>
      </c>
      <c r="D62" s="8">
        <v>2458</v>
      </c>
      <c r="E62" s="8">
        <v>507</v>
      </c>
      <c r="F62" s="8">
        <v>66</v>
      </c>
    </row>
    <row r="63" spans="1:6" ht="15.75">
      <c r="A63" s="3" t="s">
        <v>57</v>
      </c>
      <c r="B63" s="8">
        <v>17768</v>
      </c>
      <c r="C63" s="8">
        <v>9619</v>
      </c>
      <c r="D63" s="8">
        <v>3410</v>
      </c>
      <c r="E63" s="8">
        <v>748</v>
      </c>
      <c r="F63" s="8">
        <v>106</v>
      </c>
    </row>
    <row r="64" spans="1:6" ht="15.75">
      <c r="A64" s="3" t="s">
        <v>58</v>
      </c>
      <c r="B64" s="8">
        <v>50801</v>
      </c>
      <c r="C64" s="8">
        <v>29204</v>
      </c>
      <c r="D64" s="8">
        <v>10363</v>
      </c>
      <c r="E64" s="8">
        <v>2199</v>
      </c>
      <c r="F64" s="8">
        <v>172</v>
      </c>
    </row>
    <row r="65" spans="1:6" ht="15.75">
      <c r="A65" s="3" t="s">
        <v>59</v>
      </c>
      <c r="B65" s="8">
        <v>664084</v>
      </c>
      <c r="C65" s="8">
        <v>520989</v>
      </c>
      <c r="D65" s="8">
        <v>59800</v>
      </c>
      <c r="E65" s="8">
        <v>17505</v>
      </c>
      <c r="F65" s="8">
        <v>1103</v>
      </c>
    </row>
    <row r="66" spans="1:6" ht="15.75">
      <c r="A66" s="3" t="s">
        <v>60</v>
      </c>
      <c r="B66" s="8">
        <v>38931</v>
      </c>
      <c r="C66" s="8">
        <v>24920</v>
      </c>
      <c r="D66" s="8">
        <v>6513</v>
      </c>
      <c r="E66" s="8">
        <v>1455</v>
      </c>
      <c r="F66" s="8">
        <v>105</v>
      </c>
    </row>
    <row r="67" spans="1:6" ht="15.75">
      <c r="A67" s="3" t="s">
        <v>61</v>
      </c>
      <c r="B67" s="8">
        <v>26748</v>
      </c>
      <c r="C67" s="8">
        <v>15862</v>
      </c>
      <c r="D67" s="8">
        <v>5207</v>
      </c>
      <c r="E67" s="8">
        <v>1118</v>
      </c>
      <c r="F67" s="8">
        <v>67</v>
      </c>
    </row>
    <row r="68" spans="1:6" ht="15.75">
      <c r="A68" s="3" t="s">
        <v>62</v>
      </c>
      <c r="B68" s="8">
        <v>37031</v>
      </c>
      <c r="C68" s="8">
        <v>24502</v>
      </c>
      <c r="D68" s="8">
        <v>5819</v>
      </c>
      <c r="E68" s="8">
        <v>1600</v>
      </c>
      <c r="F68" s="8">
        <v>120</v>
      </c>
    </row>
    <row r="69" spans="1:6" ht="15.75">
      <c r="A69" s="3" t="s">
        <v>63</v>
      </c>
      <c r="B69" s="8">
        <v>87547</v>
      </c>
      <c r="C69" s="8">
        <v>58746</v>
      </c>
      <c r="D69" s="8">
        <v>13764</v>
      </c>
      <c r="E69" s="8">
        <v>4124</v>
      </c>
      <c r="F69" s="8">
        <v>165</v>
      </c>
    </row>
    <row r="70" spans="1:6" ht="15.75">
      <c r="A70" s="3" t="s">
        <v>64</v>
      </c>
      <c r="B70" s="8">
        <v>33719</v>
      </c>
      <c r="C70" s="8">
        <v>20235</v>
      </c>
      <c r="D70" s="8">
        <v>6292</v>
      </c>
      <c r="E70" s="8">
        <v>1404</v>
      </c>
      <c r="F70" s="8">
        <v>105</v>
      </c>
    </row>
    <row r="71" spans="1:6" ht="15.75">
      <c r="A71" s="3" t="s">
        <v>65</v>
      </c>
      <c r="B71" s="8">
        <v>30709</v>
      </c>
      <c r="C71" s="8">
        <v>16659</v>
      </c>
      <c r="D71" s="8">
        <v>6797</v>
      </c>
      <c r="E71" s="8">
        <v>1594</v>
      </c>
      <c r="F71" s="8">
        <v>79</v>
      </c>
    </row>
    <row r="72" spans="1:6" ht="15.75">
      <c r="A72" s="3" t="s">
        <v>66</v>
      </c>
      <c r="B72" s="8">
        <v>52995</v>
      </c>
      <c r="C72" s="8">
        <v>28858</v>
      </c>
      <c r="D72" s="8">
        <v>9975</v>
      </c>
      <c r="E72" s="8">
        <v>3041</v>
      </c>
      <c r="F72" s="8">
        <v>211</v>
      </c>
    </row>
    <row r="73" spans="1:6" ht="15.75">
      <c r="A73" s="3" t="s">
        <v>67</v>
      </c>
      <c r="B73" s="8">
        <v>367940</v>
      </c>
      <c r="C73" s="8">
        <v>320851</v>
      </c>
      <c r="D73" s="8">
        <v>18031</v>
      </c>
      <c r="E73" s="8">
        <v>9648</v>
      </c>
      <c r="F73" s="8">
        <v>396</v>
      </c>
    </row>
    <row r="74" spans="1:6" ht="15.75">
      <c r="A74" s="3" t="s">
        <v>68</v>
      </c>
      <c r="B74" s="8">
        <v>22628</v>
      </c>
      <c r="C74" s="8">
        <v>11183</v>
      </c>
      <c r="D74" s="8">
        <v>5686</v>
      </c>
      <c r="E74" s="8">
        <v>1213</v>
      </c>
      <c r="F74" s="8">
        <v>52</v>
      </c>
    </row>
    <row r="75" spans="1:6" ht="15.75">
      <c r="A75" s="3" t="s">
        <v>69</v>
      </c>
      <c r="B75" s="8">
        <v>12578</v>
      </c>
      <c r="C75" s="8">
        <v>6384</v>
      </c>
      <c r="D75" s="8">
        <v>2888</v>
      </c>
      <c r="E75" s="8">
        <v>599</v>
      </c>
      <c r="F75" s="8">
        <v>84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106076</v>
      </c>
      <c r="C77" s="8">
        <v>32783</v>
      </c>
      <c r="D77" s="8">
        <v>25853</v>
      </c>
      <c r="E77" s="8">
        <v>397</v>
      </c>
      <c r="F77" s="8">
        <v>60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2" t="s">
        <v>73</v>
      </c>
      <c r="B81" s="1"/>
      <c r="C81" s="1"/>
      <c r="D81" s="1"/>
      <c r="E81" s="1"/>
      <c r="F81" s="1"/>
    </row>
    <row r="82" spans="1:6" ht="15.75">
      <c r="A82" s="2" t="s">
        <v>98</v>
      </c>
      <c r="B82" s="1"/>
      <c r="C82" s="1"/>
      <c r="D82" s="1"/>
      <c r="E82" s="1"/>
      <c r="F82" s="1"/>
    </row>
    <row r="83" spans="1:6" ht="15.75">
      <c r="A83" s="2" t="s">
        <v>91</v>
      </c>
      <c r="B83" s="1"/>
      <c r="C83" s="1"/>
      <c r="D83" s="1"/>
      <c r="E83" s="1"/>
      <c r="F83" s="1"/>
    </row>
    <row r="84" spans="1:6" ht="15.75">
      <c r="A84" s="2"/>
      <c r="B84" s="1"/>
      <c r="C84" s="1"/>
      <c r="D84" s="1"/>
      <c r="E84" s="1"/>
      <c r="F84" s="1"/>
    </row>
    <row r="85" spans="1:6" ht="15.75">
      <c r="A85" s="2" t="s">
        <v>71</v>
      </c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81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+B9+B77</f>
        <v>7223761</v>
      </c>
      <c r="C7" s="8">
        <f>+C9+C77</f>
        <v>5168313</v>
      </c>
      <c r="D7" s="8">
        <f>+D9+D77</f>
        <v>503908</v>
      </c>
      <c r="E7" s="8">
        <f>+E9+E77</f>
        <v>369422</v>
      </c>
      <c r="F7" s="8">
        <f>+F9+F77</f>
        <v>12738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+B11+B18</f>
        <v>7091656</v>
      </c>
      <c r="C9" s="8">
        <f>+C11+C18</f>
        <v>5122569</v>
      </c>
      <c r="D9" s="8">
        <f>+D11+D18</f>
        <v>481658</v>
      </c>
      <c r="E9" s="8">
        <f>+E11+E18</f>
        <v>367785</v>
      </c>
      <c r="F9" s="8">
        <f>+F11+F18</f>
        <v>12643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1255868</v>
      </c>
      <c r="C11" s="8">
        <f>SUM(C12:C16)</f>
        <v>1039995</v>
      </c>
      <c r="D11" s="8">
        <f>SUM(D12:D16)</f>
        <v>50921</v>
      </c>
      <c r="E11" s="8">
        <f>SUM(E12:E16)</f>
        <v>43754</v>
      </c>
      <c r="F11" s="8">
        <f>SUM(F12:F16)</f>
        <v>2465</v>
      </c>
    </row>
    <row r="12" spans="1:6" ht="15.75">
      <c r="A12" s="3" t="s">
        <v>7</v>
      </c>
      <c r="B12" s="8">
        <v>161583</v>
      </c>
      <c r="C12" s="8">
        <v>134890</v>
      </c>
      <c r="D12" s="8">
        <v>6429</v>
      </c>
      <c r="E12" s="8">
        <v>4447</v>
      </c>
      <c r="F12" s="8">
        <v>126</v>
      </c>
    </row>
    <row r="13" spans="1:6" ht="15.75">
      <c r="A13" s="3" t="s">
        <v>8</v>
      </c>
      <c r="B13" s="8">
        <v>292421</v>
      </c>
      <c r="C13" s="8">
        <v>243325</v>
      </c>
      <c r="D13" s="8">
        <v>12052</v>
      </c>
      <c r="E13" s="8">
        <v>10889</v>
      </c>
      <c r="F13" s="8">
        <v>892</v>
      </c>
    </row>
    <row r="14" spans="1:6" ht="15.75">
      <c r="A14" s="3" t="s">
        <v>9</v>
      </c>
      <c r="B14" s="8">
        <v>155066</v>
      </c>
      <c r="C14" s="8">
        <v>128190</v>
      </c>
      <c r="D14" s="8">
        <v>6856</v>
      </c>
      <c r="E14" s="8">
        <v>8770</v>
      </c>
      <c r="F14" s="8">
        <v>490</v>
      </c>
    </row>
    <row r="15" spans="1:6" ht="15.75">
      <c r="A15" s="3" t="s">
        <v>10</v>
      </c>
      <c r="B15" s="8">
        <v>485038</v>
      </c>
      <c r="C15" s="8">
        <v>390846</v>
      </c>
      <c r="D15" s="8">
        <v>22222</v>
      </c>
      <c r="E15" s="8">
        <v>13828</v>
      </c>
      <c r="F15" s="8">
        <v>814</v>
      </c>
    </row>
    <row r="16" spans="1:6" ht="15.75">
      <c r="A16" s="3" t="s">
        <v>11</v>
      </c>
      <c r="B16" s="8">
        <v>161760</v>
      </c>
      <c r="C16" s="8">
        <v>142744</v>
      </c>
      <c r="D16" s="8">
        <v>3362</v>
      </c>
      <c r="E16" s="8">
        <v>5820</v>
      </c>
      <c r="F16" s="8">
        <v>143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5835788</v>
      </c>
      <c r="C18" s="8">
        <f>SUM(C19:C75)</f>
        <v>4082574</v>
      </c>
      <c r="D18" s="8">
        <f>SUM(D19:D75)</f>
        <v>430737</v>
      </c>
      <c r="E18" s="8">
        <f>SUM(E19:E75)</f>
        <v>324031</v>
      </c>
      <c r="F18" s="8">
        <f>SUM(F19:F75)</f>
        <v>10178</v>
      </c>
    </row>
    <row r="19" spans="1:6" ht="15.75">
      <c r="A19" s="3" t="s">
        <v>13</v>
      </c>
      <c r="B19" s="8">
        <v>142311</v>
      </c>
      <c r="C19" s="8">
        <v>100643</v>
      </c>
      <c r="D19" s="8">
        <v>10893</v>
      </c>
      <c r="E19" s="8">
        <v>7972</v>
      </c>
      <c r="F19" s="8">
        <v>184</v>
      </c>
    </row>
    <row r="20" spans="1:6" ht="15.75">
      <c r="A20" s="3" t="s">
        <v>14</v>
      </c>
      <c r="B20" s="8">
        <v>28635</v>
      </c>
      <c r="C20" s="8">
        <v>15307</v>
      </c>
      <c r="D20" s="8">
        <v>3458</v>
      </c>
      <c r="E20" s="8">
        <v>2129</v>
      </c>
      <c r="F20" s="8">
        <v>57</v>
      </c>
    </row>
    <row r="21" spans="1:6" ht="15.75">
      <c r="A21" s="3" t="s">
        <v>15</v>
      </c>
      <c r="B21" s="8">
        <v>104485</v>
      </c>
      <c r="C21" s="8">
        <v>69718</v>
      </c>
      <c r="D21" s="8">
        <v>9106</v>
      </c>
      <c r="E21" s="8">
        <v>6710</v>
      </c>
      <c r="F21" s="8">
        <v>144</v>
      </c>
    </row>
    <row r="22" spans="1:6" ht="15.75">
      <c r="A22" s="3" t="s">
        <v>16</v>
      </c>
      <c r="B22" s="8">
        <v>48122</v>
      </c>
      <c r="C22" s="8">
        <v>26111</v>
      </c>
      <c r="D22" s="8">
        <v>5873</v>
      </c>
      <c r="E22" s="8">
        <v>3992</v>
      </c>
      <c r="F22" s="8">
        <v>122</v>
      </c>
    </row>
    <row r="23" spans="1:6" ht="15.75">
      <c r="A23" s="3" t="s">
        <v>17</v>
      </c>
      <c r="B23" s="8">
        <v>50178</v>
      </c>
      <c r="C23" s="8">
        <v>26469</v>
      </c>
      <c r="D23" s="8">
        <v>5875</v>
      </c>
      <c r="E23" s="8">
        <v>3373</v>
      </c>
      <c r="F23" s="8">
        <v>104</v>
      </c>
    </row>
    <row r="24" spans="1:6" ht="15.75">
      <c r="A24" s="3" t="s">
        <v>18</v>
      </c>
      <c r="B24" s="8">
        <v>75543</v>
      </c>
      <c r="C24" s="8">
        <v>44127</v>
      </c>
      <c r="D24" s="8">
        <v>7588</v>
      </c>
      <c r="E24" s="8">
        <v>5583</v>
      </c>
      <c r="F24" s="8">
        <v>154</v>
      </c>
    </row>
    <row r="25" spans="1:6" ht="15.75">
      <c r="A25" s="3" t="s">
        <v>19</v>
      </c>
      <c r="B25" s="8">
        <v>49592</v>
      </c>
      <c r="C25" s="8">
        <v>31025</v>
      </c>
      <c r="D25" s="8">
        <v>4201</v>
      </c>
      <c r="E25" s="8">
        <v>3438</v>
      </c>
      <c r="F25" s="8">
        <v>88</v>
      </c>
    </row>
    <row r="26" spans="1:6" ht="15.75">
      <c r="A26" s="3" t="s">
        <v>20</v>
      </c>
      <c r="B26" s="8">
        <v>34227</v>
      </c>
      <c r="C26" s="8">
        <v>18858</v>
      </c>
      <c r="D26" s="8">
        <v>3685</v>
      </c>
      <c r="E26" s="8">
        <v>2796</v>
      </c>
      <c r="F26" s="8">
        <v>57</v>
      </c>
    </row>
    <row r="27" spans="1:6" ht="15.75">
      <c r="A27" s="3" t="s">
        <v>21</v>
      </c>
      <c r="B27" s="8">
        <v>54203</v>
      </c>
      <c r="C27" s="8">
        <v>28523</v>
      </c>
      <c r="D27" s="8">
        <v>4903</v>
      </c>
      <c r="E27" s="8">
        <v>3996</v>
      </c>
      <c r="F27" s="8">
        <v>90</v>
      </c>
    </row>
    <row r="28" spans="1:6" ht="15.75">
      <c r="A28" s="3" t="s">
        <v>22</v>
      </c>
      <c r="B28" s="8">
        <v>41484</v>
      </c>
      <c r="C28" s="8">
        <v>25857</v>
      </c>
      <c r="D28" s="8">
        <v>3804</v>
      </c>
      <c r="E28" s="8">
        <v>2933</v>
      </c>
      <c r="F28" s="8">
        <v>87</v>
      </c>
    </row>
    <row r="29" spans="1:6" ht="15.75">
      <c r="A29" s="3" t="s">
        <v>23</v>
      </c>
      <c r="B29" s="8">
        <v>27470</v>
      </c>
      <c r="C29" s="8">
        <v>15354</v>
      </c>
      <c r="D29" s="8">
        <v>3077</v>
      </c>
      <c r="E29" s="8">
        <v>2166</v>
      </c>
      <c r="F29" s="8">
        <v>49</v>
      </c>
    </row>
    <row r="30" spans="1:6" ht="15.75">
      <c r="A30" s="3" t="s">
        <v>24</v>
      </c>
      <c r="B30" s="8">
        <v>32554</v>
      </c>
      <c r="C30" s="8">
        <v>18410</v>
      </c>
      <c r="D30" s="8">
        <v>3752</v>
      </c>
      <c r="E30" s="8">
        <v>2217</v>
      </c>
      <c r="F30" s="8">
        <v>49</v>
      </c>
    </row>
    <row r="31" spans="1:6" ht="15.75">
      <c r="A31" s="3" t="s">
        <v>25</v>
      </c>
      <c r="B31" s="8">
        <v>154026</v>
      </c>
      <c r="C31" s="8">
        <v>116465</v>
      </c>
      <c r="D31" s="8">
        <v>8372</v>
      </c>
      <c r="E31" s="8">
        <v>8944</v>
      </c>
      <c r="F31" s="8">
        <v>177</v>
      </c>
    </row>
    <row r="32" spans="1:6" ht="15.75">
      <c r="A32" s="3" t="s">
        <v>26</v>
      </c>
      <c r="B32" s="8">
        <v>450713</v>
      </c>
      <c r="C32" s="8">
        <v>312890</v>
      </c>
      <c r="D32" s="8">
        <v>31175</v>
      </c>
      <c r="E32" s="8">
        <v>23110</v>
      </c>
      <c r="F32" s="8">
        <v>1133</v>
      </c>
    </row>
    <row r="33" spans="1:6" ht="15.75">
      <c r="A33" s="3" t="s">
        <v>27</v>
      </c>
      <c r="B33" s="8">
        <v>26824</v>
      </c>
      <c r="C33" s="8">
        <v>13609</v>
      </c>
      <c r="D33" s="8">
        <v>2882</v>
      </c>
      <c r="E33" s="8">
        <v>1769</v>
      </c>
      <c r="F33" s="8">
        <v>65</v>
      </c>
    </row>
    <row r="34" spans="1:6" ht="15.75">
      <c r="A34" s="3" t="s">
        <v>28</v>
      </c>
      <c r="B34" s="8">
        <v>33178</v>
      </c>
      <c r="C34" s="8">
        <v>16640</v>
      </c>
      <c r="D34" s="8">
        <v>3600</v>
      </c>
      <c r="E34" s="8">
        <v>2149</v>
      </c>
      <c r="F34" s="8">
        <v>52</v>
      </c>
    </row>
    <row r="35" spans="1:6" ht="15.75">
      <c r="A35" s="3" t="s">
        <v>29</v>
      </c>
      <c r="B35" s="8">
        <v>35432</v>
      </c>
      <c r="C35" s="8">
        <v>19970</v>
      </c>
      <c r="D35" s="8">
        <v>2968</v>
      </c>
      <c r="E35" s="8">
        <v>2838</v>
      </c>
      <c r="F35" s="8">
        <v>100</v>
      </c>
    </row>
    <row r="36" spans="1:6" ht="15.75">
      <c r="A36" s="3" t="s">
        <v>30</v>
      </c>
      <c r="B36" s="8">
        <v>39092</v>
      </c>
      <c r="C36" s="8">
        <v>21165</v>
      </c>
      <c r="D36" s="8">
        <v>4567</v>
      </c>
      <c r="E36" s="8">
        <v>2630</v>
      </c>
      <c r="F36" s="8">
        <v>100</v>
      </c>
    </row>
    <row r="37" spans="1:6" ht="15.75">
      <c r="A37" s="3" t="s">
        <v>31</v>
      </c>
      <c r="B37" s="8">
        <v>34047</v>
      </c>
      <c r="C37" s="8">
        <v>20492</v>
      </c>
      <c r="D37" s="8">
        <v>2814</v>
      </c>
      <c r="E37" s="8">
        <v>2968</v>
      </c>
      <c r="F37" s="8">
        <v>83</v>
      </c>
    </row>
    <row r="38" spans="1:6" ht="15.75">
      <c r="A38" s="3" t="s">
        <v>32</v>
      </c>
      <c r="B38" s="8">
        <v>5123</v>
      </c>
      <c r="C38" s="8">
        <v>2247</v>
      </c>
      <c r="D38" s="8">
        <v>568</v>
      </c>
      <c r="E38" s="8">
        <v>353</v>
      </c>
      <c r="F38" s="8">
        <v>23</v>
      </c>
    </row>
    <row r="39" spans="1:6" ht="15.75">
      <c r="A39" s="3" t="s">
        <v>33</v>
      </c>
      <c r="B39" s="8">
        <v>39637</v>
      </c>
      <c r="C39" s="8">
        <v>21442</v>
      </c>
      <c r="D39" s="8">
        <v>4559</v>
      </c>
      <c r="E39" s="8">
        <v>3083</v>
      </c>
      <c r="F39" s="8">
        <v>150</v>
      </c>
    </row>
    <row r="40" spans="1:6" ht="15.75">
      <c r="A40" s="3" t="s">
        <v>34</v>
      </c>
      <c r="B40" s="8">
        <v>71844</v>
      </c>
      <c r="C40" s="8">
        <v>37273</v>
      </c>
      <c r="D40" s="8">
        <v>7412</v>
      </c>
      <c r="E40" s="8">
        <v>4603</v>
      </c>
      <c r="F40" s="8">
        <v>182</v>
      </c>
    </row>
    <row r="41" spans="1:6" ht="15.75">
      <c r="A41" s="3" t="s">
        <v>35</v>
      </c>
      <c r="B41" s="8">
        <v>21878</v>
      </c>
      <c r="C41" s="8">
        <v>9068</v>
      </c>
      <c r="D41" s="8">
        <v>3101</v>
      </c>
      <c r="E41" s="8">
        <v>1528</v>
      </c>
      <c r="F41" s="8">
        <v>87</v>
      </c>
    </row>
    <row r="42" spans="1:6" ht="15.75">
      <c r="A42" s="3" t="s">
        <v>36</v>
      </c>
      <c r="B42" s="8">
        <v>41516</v>
      </c>
      <c r="C42" s="8">
        <v>22580</v>
      </c>
      <c r="D42" s="8">
        <v>4684</v>
      </c>
      <c r="E42" s="8">
        <v>2912</v>
      </c>
      <c r="F42" s="8">
        <v>64</v>
      </c>
    </row>
    <row r="43" spans="1:6" ht="15.75">
      <c r="A43" s="3" t="s">
        <v>37</v>
      </c>
      <c r="B43" s="8">
        <v>44020</v>
      </c>
      <c r="C43" s="8">
        <v>24010</v>
      </c>
      <c r="D43" s="8">
        <v>5017</v>
      </c>
      <c r="E43" s="8">
        <v>3275</v>
      </c>
      <c r="F43" s="8">
        <v>107</v>
      </c>
    </row>
    <row r="44" spans="1:6" ht="15.75">
      <c r="A44" s="3" t="s">
        <v>38</v>
      </c>
      <c r="B44" s="8">
        <v>361969</v>
      </c>
      <c r="C44" s="8">
        <v>265638</v>
      </c>
      <c r="D44" s="8">
        <v>25186</v>
      </c>
      <c r="E44" s="8">
        <v>17678</v>
      </c>
      <c r="F44" s="8">
        <v>512</v>
      </c>
    </row>
    <row r="45" spans="1:6" ht="15.75">
      <c r="A45" s="3" t="s">
        <v>39</v>
      </c>
      <c r="B45" s="8">
        <v>31947</v>
      </c>
      <c r="C45" s="8">
        <v>18306</v>
      </c>
      <c r="D45" s="8">
        <v>3124</v>
      </c>
      <c r="E45" s="8">
        <v>2486</v>
      </c>
      <c r="F45" s="8">
        <v>75</v>
      </c>
    </row>
    <row r="46" spans="1:6" ht="15.75">
      <c r="A46" s="3" t="s">
        <v>40</v>
      </c>
      <c r="B46" s="8">
        <v>587386</v>
      </c>
      <c r="C46" s="8">
        <v>511274</v>
      </c>
      <c r="D46" s="8">
        <v>22373</v>
      </c>
      <c r="E46" s="8">
        <v>19090</v>
      </c>
      <c r="F46" s="8">
        <v>697</v>
      </c>
    </row>
    <row r="47" spans="1:6" ht="15.75">
      <c r="A47" s="3" t="s">
        <v>41</v>
      </c>
      <c r="B47" s="8">
        <v>120770</v>
      </c>
      <c r="C47" s="8">
        <v>77132</v>
      </c>
      <c r="D47" s="8">
        <v>8990</v>
      </c>
      <c r="E47" s="8">
        <v>8348</v>
      </c>
      <c r="F47" s="8">
        <v>315</v>
      </c>
    </row>
    <row r="48" spans="1:6" ht="15.75">
      <c r="A48" s="3" t="s">
        <v>42</v>
      </c>
      <c r="B48" s="8">
        <v>125850</v>
      </c>
      <c r="C48" s="8">
        <v>77008</v>
      </c>
      <c r="D48" s="8">
        <v>11447</v>
      </c>
      <c r="E48" s="8">
        <v>8231</v>
      </c>
      <c r="F48" s="8">
        <v>279</v>
      </c>
    </row>
    <row r="49" spans="1:6" ht="15.75">
      <c r="A49" s="3" t="s">
        <v>43</v>
      </c>
      <c r="B49" s="8">
        <v>237124</v>
      </c>
      <c r="C49" s="8">
        <v>158453</v>
      </c>
      <c r="D49" s="8">
        <v>23006</v>
      </c>
      <c r="E49" s="8">
        <v>12717</v>
      </c>
      <c r="F49" s="8">
        <v>371</v>
      </c>
    </row>
    <row r="50" spans="1:6" ht="15.75">
      <c r="A50" s="3" t="s">
        <v>44</v>
      </c>
      <c r="B50" s="8">
        <v>69833</v>
      </c>
      <c r="C50" s="8">
        <v>40578</v>
      </c>
      <c r="D50" s="8">
        <v>7130</v>
      </c>
      <c r="E50" s="8">
        <v>4405</v>
      </c>
      <c r="F50" s="8">
        <v>144</v>
      </c>
    </row>
    <row r="51" spans="1:6" ht="15.75">
      <c r="A51" s="3" t="s">
        <v>45</v>
      </c>
      <c r="B51" s="8">
        <v>185011</v>
      </c>
      <c r="C51" s="8">
        <v>137912</v>
      </c>
      <c r="D51" s="8">
        <v>10812</v>
      </c>
      <c r="E51" s="8">
        <v>10786</v>
      </c>
      <c r="F51" s="8">
        <v>163</v>
      </c>
    </row>
    <row r="52" spans="1:6" ht="15.75">
      <c r="A52" s="3" t="s">
        <v>46</v>
      </c>
      <c r="B52" s="8">
        <v>26379</v>
      </c>
      <c r="C52" s="8">
        <v>14254</v>
      </c>
      <c r="D52" s="8">
        <v>2819</v>
      </c>
      <c r="E52" s="8">
        <v>1644</v>
      </c>
      <c r="F52" s="8">
        <v>72</v>
      </c>
    </row>
    <row r="53" spans="1:6" ht="15.75">
      <c r="A53" s="3" t="s">
        <v>47</v>
      </c>
      <c r="B53" s="8">
        <v>78430</v>
      </c>
      <c r="C53" s="8">
        <v>41706</v>
      </c>
      <c r="D53" s="8">
        <v>7624</v>
      </c>
      <c r="E53" s="8">
        <v>5199</v>
      </c>
      <c r="F53" s="8">
        <v>143</v>
      </c>
    </row>
    <row r="54" spans="1:6" ht="15.75">
      <c r="A54" s="3" t="s">
        <v>48</v>
      </c>
      <c r="B54" s="8">
        <v>37026</v>
      </c>
      <c r="C54" s="8">
        <v>21576</v>
      </c>
      <c r="D54" s="8">
        <v>4059</v>
      </c>
      <c r="E54" s="8">
        <v>2721</v>
      </c>
      <c r="F54" s="8">
        <v>97</v>
      </c>
    </row>
    <row r="55" spans="1:6" ht="15.75">
      <c r="A55" s="3" t="s">
        <v>49</v>
      </c>
      <c r="B55" s="8">
        <v>56777</v>
      </c>
      <c r="C55" s="8">
        <v>43931</v>
      </c>
      <c r="D55" s="8">
        <v>2727</v>
      </c>
      <c r="E55" s="8">
        <v>3641</v>
      </c>
      <c r="F55" s="8">
        <v>46</v>
      </c>
    </row>
    <row r="56" spans="1:6" ht="15.75">
      <c r="A56" s="3" t="s">
        <v>50</v>
      </c>
      <c r="B56" s="8">
        <v>86652</v>
      </c>
      <c r="C56" s="8">
        <v>56810</v>
      </c>
      <c r="D56" s="8">
        <v>7047</v>
      </c>
      <c r="E56" s="8">
        <v>6311</v>
      </c>
      <c r="F56" s="8">
        <v>86</v>
      </c>
    </row>
    <row r="57" spans="1:6" ht="15.75">
      <c r="A57" s="3" t="s">
        <v>51</v>
      </c>
      <c r="B57" s="8">
        <v>128890</v>
      </c>
      <c r="C57" s="8">
        <v>109085</v>
      </c>
      <c r="D57" s="8">
        <v>4893</v>
      </c>
      <c r="E57" s="8">
        <v>5003</v>
      </c>
      <c r="F57" s="8">
        <v>146</v>
      </c>
    </row>
    <row r="58" spans="1:6" ht="15.75">
      <c r="A58" s="3" t="s">
        <v>52</v>
      </c>
      <c r="B58" s="8">
        <v>74419</v>
      </c>
      <c r="C58" s="8">
        <v>34957</v>
      </c>
      <c r="D58" s="8">
        <v>7921</v>
      </c>
      <c r="E58" s="8">
        <v>4756</v>
      </c>
      <c r="F58" s="8">
        <v>222</v>
      </c>
    </row>
    <row r="59" spans="1:6" ht="15.75">
      <c r="A59" s="3" t="s">
        <v>53</v>
      </c>
      <c r="B59" s="8">
        <v>140261</v>
      </c>
      <c r="C59" s="8">
        <v>89622</v>
      </c>
      <c r="D59" s="8">
        <v>10331</v>
      </c>
      <c r="E59" s="8">
        <v>9690</v>
      </c>
      <c r="F59" s="8">
        <v>185</v>
      </c>
    </row>
    <row r="60" spans="1:6" ht="15.75">
      <c r="A60" s="3" t="s">
        <v>54</v>
      </c>
      <c r="B60" s="8">
        <v>83527</v>
      </c>
      <c r="C60" s="8">
        <v>58415</v>
      </c>
      <c r="D60" s="8">
        <v>5448</v>
      </c>
      <c r="E60" s="8">
        <v>5477</v>
      </c>
      <c r="F60" s="8">
        <v>103</v>
      </c>
    </row>
    <row r="61" spans="1:6" ht="15.75">
      <c r="A61" s="3" t="s">
        <v>55</v>
      </c>
      <c r="B61" s="8">
        <v>22366</v>
      </c>
      <c r="C61" s="8">
        <v>12342</v>
      </c>
      <c r="D61" s="8">
        <v>2587</v>
      </c>
      <c r="E61" s="8">
        <v>1807</v>
      </c>
      <c r="F61" s="8">
        <v>42</v>
      </c>
    </row>
    <row r="62" spans="1:6" ht="15.75">
      <c r="A62" s="3" t="s">
        <v>56</v>
      </c>
      <c r="B62" s="8">
        <v>14044</v>
      </c>
      <c r="C62" s="8">
        <v>7290</v>
      </c>
      <c r="D62" s="8">
        <v>1619</v>
      </c>
      <c r="E62" s="8">
        <v>1185</v>
      </c>
      <c r="F62" s="8">
        <v>55</v>
      </c>
    </row>
    <row r="63" spans="1:6" ht="15.75">
      <c r="A63" s="3" t="s">
        <v>57</v>
      </c>
      <c r="B63" s="8">
        <v>22366</v>
      </c>
      <c r="C63" s="8">
        <v>11951</v>
      </c>
      <c r="D63" s="8">
        <v>2353</v>
      </c>
      <c r="E63" s="8">
        <v>1532</v>
      </c>
      <c r="F63" s="8">
        <v>92</v>
      </c>
    </row>
    <row r="64" spans="1:6" ht="15.75">
      <c r="A64" s="3" t="s">
        <v>58</v>
      </c>
      <c r="B64" s="8">
        <v>64138</v>
      </c>
      <c r="C64" s="8">
        <v>35776</v>
      </c>
      <c r="D64" s="8">
        <v>7030</v>
      </c>
      <c r="E64" s="8">
        <v>4737</v>
      </c>
      <c r="F64" s="8">
        <v>129</v>
      </c>
    </row>
    <row r="65" spans="1:6" ht="15.75">
      <c r="A65" s="3" t="s">
        <v>59</v>
      </c>
      <c r="B65" s="8">
        <v>772423</v>
      </c>
      <c r="C65" s="8">
        <v>607103</v>
      </c>
      <c r="D65" s="8">
        <v>46226</v>
      </c>
      <c r="E65" s="8">
        <v>33975</v>
      </c>
      <c r="F65" s="8">
        <v>1222</v>
      </c>
    </row>
    <row r="66" spans="1:6" ht="15.75">
      <c r="A66" s="3" t="s">
        <v>60</v>
      </c>
      <c r="B66" s="8">
        <v>47753</v>
      </c>
      <c r="C66" s="8">
        <v>30212</v>
      </c>
      <c r="D66" s="8">
        <v>3991</v>
      </c>
      <c r="E66" s="8">
        <v>3101</v>
      </c>
      <c r="F66" s="8">
        <v>57</v>
      </c>
    </row>
    <row r="67" spans="1:6" ht="15.75">
      <c r="A67" s="3" t="s">
        <v>61</v>
      </c>
      <c r="B67" s="8">
        <v>32712</v>
      </c>
      <c r="C67" s="8">
        <v>18888</v>
      </c>
      <c r="D67" s="8">
        <v>3522</v>
      </c>
      <c r="E67" s="8">
        <v>2236</v>
      </c>
      <c r="F67" s="8">
        <v>33</v>
      </c>
    </row>
    <row r="68" spans="1:6" ht="15.75">
      <c r="A68" s="3" t="s">
        <v>62</v>
      </c>
      <c r="B68" s="8">
        <v>46505</v>
      </c>
      <c r="C68" s="8">
        <v>29770</v>
      </c>
      <c r="D68" s="8">
        <v>4482</v>
      </c>
      <c r="E68" s="8">
        <v>3184</v>
      </c>
      <c r="F68" s="8">
        <v>158</v>
      </c>
    </row>
    <row r="69" spans="1:6" ht="15.75">
      <c r="A69" s="3" t="s">
        <v>63</v>
      </c>
      <c r="B69" s="8">
        <v>107233</v>
      </c>
      <c r="C69" s="8">
        <v>72837</v>
      </c>
      <c r="D69" s="8">
        <v>8298</v>
      </c>
      <c r="E69" s="8">
        <v>7633</v>
      </c>
      <c r="F69" s="8">
        <v>194</v>
      </c>
    </row>
    <row r="70" spans="1:6" ht="15.75">
      <c r="A70" s="3" t="s">
        <v>64</v>
      </c>
      <c r="B70" s="8">
        <v>45678</v>
      </c>
      <c r="C70" s="8">
        <v>26704</v>
      </c>
      <c r="D70" s="8">
        <v>3990</v>
      </c>
      <c r="E70" s="8">
        <v>3254</v>
      </c>
      <c r="F70" s="8">
        <v>104</v>
      </c>
    </row>
    <row r="71" spans="1:6" ht="15.75">
      <c r="A71" s="3" t="s">
        <v>65</v>
      </c>
      <c r="B71" s="8">
        <v>42081</v>
      </c>
      <c r="C71" s="8">
        <v>22597</v>
      </c>
      <c r="D71" s="8">
        <v>4650</v>
      </c>
      <c r="E71" s="8">
        <v>3383</v>
      </c>
      <c r="F71" s="8">
        <v>52</v>
      </c>
    </row>
    <row r="72" spans="1:6" ht="15.75">
      <c r="A72" s="3" t="s">
        <v>66</v>
      </c>
      <c r="B72" s="8">
        <v>66232</v>
      </c>
      <c r="C72" s="8">
        <v>35690</v>
      </c>
      <c r="D72" s="8">
        <v>6676</v>
      </c>
      <c r="E72" s="8">
        <v>4954</v>
      </c>
      <c r="F72" s="8">
        <v>180</v>
      </c>
    </row>
    <row r="73" spans="1:6" ht="15.75">
      <c r="A73" s="3" t="s">
        <v>67</v>
      </c>
      <c r="B73" s="8">
        <v>388567</v>
      </c>
      <c r="C73" s="8">
        <v>334298</v>
      </c>
      <c r="D73" s="8">
        <v>16401</v>
      </c>
      <c r="E73" s="8">
        <v>14165</v>
      </c>
      <c r="F73" s="8">
        <v>592</v>
      </c>
    </row>
    <row r="74" spans="1:6" ht="15.75">
      <c r="A74" s="3" t="s">
        <v>68</v>
      </c>
      <c r="B74" s="8">
        <v>29031</v>
      </c>
      <c r="C74" s="8">
        <v>14055</v>
      </c>
      <c r="D74" s="8">
        <v>3964</v>
      </c>
      <c r="E74" s="8">
        <v>2128</v>
      </c>
      <c r="F74" s="8">
        <v>53</v>
      </c>
    </row>
    <row r="75" spans="1:6" ht="15.75">
      <c r="A75" s="3" t="s">
        <v>69</v>
      </c>
      <c r="B75" s="8">
        <v>16274</v>
      </c>
      <c r="C75" s="8">
        <v>8151</v>
      </c>
      <c r="D75" s="8">
        <v>2077</v>
      </c>
      <c r="E75" s="8">
        <v>1107</v>
      </c>
      <c r="F75" s="8">
        <v>51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132105</v>
      </c>
      <c r="C77" s="8">
        <v>45744</v>
      </c>
      <c r="D77" s="8">
        <v>22250</v>
      </c>
      <c r="E77" s="8">
        <v>1637</v>
      </c>
      <c r="F77" s="8">
        <v>95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79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74</v>
      </c>
      <c r="B82" s="8"/>
      <c r="C82" s="8"/>
      <c r="D82" s="8"/>
      <c r="E82" s="8"/>
      <c r="F82" s="8"/>
    </row>
    <row r="83" spans="1:6" ht="15.75">
      <c r="A83" s="2" t="s">
        <v>72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83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7245630</v>
      </c>
      <c r="C7" s="8">
        <f>C9+C77</f>
        <v>5210777</v>
      </c>
      <c r="D7" s="8">
        <f>D9+D77</f>
        <v>537710</v>
      </c>
      <c r="E7" s="8">
        <f>E9+E77</f>
        <v>354412</v>
      </c>
      <c r="F7" s="8">
        <f>F9+F77</f>
        <v>12910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7107097</v>
      </c>
      <c r="C9" s="8">
        <f>C11+C18</f>
        <v>5168661</v>
      </c>
      <c r="D9" s="8">
        <f>D11+D18</f>
        <v>516085</v>
      </c>
      <c r="E9" s="8">
        <f>E11+E18</f>
        <v>353081</v>
      </c>
      <c r="F9" s="8">
        <f>F11+F18</f>
        <v>12816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1244015</v>
      </c>
      <c r="C11" s="8">
        <f>SUM(C12:C16)</f>
        <v>1041131</v>
      </c>
      <c r="D11" s="8">
        <f>SUM(D12:D16)</f>
        <v>50855</v>
      </c>
      <c r="E11" s="8">
        <f>SUM(E12:E16)</f>
        <v>40574</v>
      </c>
      <c r="F11" s="8">
        <f>SUM(F12:F16)</f>
        <v>2503</v>
      </c>
    </row>
    <row r="12" spans="1:6" ht="15.75">
      <c r="A12" s="3" t="s">
        <v>7</v>
      </c>
      <c r="B12" s="8">
        <v>162997</v>
      </c>
      <c r="C12" s="8">
        <v>139707</v>
      </c>
      <c r="D12" s="8">
        <v>6363</v>
      </c>
      <c r="E12" s="8">
        <v>4040</v>
      </c>
      <c r="F12" s="8">
        <v>116</v>
      </c>
    </row>
    <row r="13" spans="1:6" ht="15.75">
      <c r="A13" s="3" t="s">
        <v>8</v>
      </c>
      <c r="B13" s="8">
        <v>282857</v>
      </c>
      <c r="C13" s="8">
        <v>238274</v>
      </c>
      <c r="D13" s="8">
        <v>11882</v>
      </c>
      <c r="E13" s="8">
        <v>9329</v>
      </c>
      <c r="F13" s="8">
        <v>783</v>
      </c>
    </row>
    <row r="14" spans="1:6" ht="15.75">
      <c r="A14" s="3" t="s">
        <v>9</v>
      </c>
      <c r="B14" s="8">
        <v>157567</v>
      </c>
      <c r="C14" s="8">
        <v>129493</v>
      </c>
      <c r="D14" s="8">
        <v>6654</v>
      </c>
      <c r="E14" s="8">
        <v>8562</v>
      </c>
      <c r="F14" s="8">
        <v>626</v>
      </c>
    </row>
    <row r="15" spans="1:6" ht="15.75">
      <c r="A15" s="3" t="s">
        <v>10</v>
      </c>
      <c r="B15" s="8">
        <v>476900</v>
      </c>
      <c r="C15" s="8">
        <v>389807</v>
      </c>
      <c r="D15" s="8">
        <v>22297</v>
      </c>
      <c r="E15" s="8">
        <v>12673</v>
      </c>
      <c r="F15" s="8">
        <v>822</v>
      </c>
    </row>
    <row r="16" spans="1:6" ht="15.75">
      <c r="A16" s="3" t="s">
        <v>11</v>
      </c>
      <c r="B16" s="8">
        <v>163694</v>
      </c>
      <c r="C16" s="8">
        <v>143850</v>
      </c>
      <c r="D16" s="8">
        <v>3659</v>
      </c>
      <c r="E16" s="8">
        <v>5970</v>
      </c>
      <c r="F16" s="8">
        <v>156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5863082</v>
      </c>
      <c r="C18" s="8">
        <f>SUM(C19:C75)</f>
        <v>4127530</v>
      </c>
      <c r="D18" s="8">
        <f>SUM(D19:D75)</f>
        <v>465230</v>
      </c>
      <c r="E18" s="8">
        <f>SUM(E19:E75)</f>
        <v>312507</v>
      </c>
      <c r="F18" s="8">
        <f>SUM(F19:F75)</f>
        <v>10313</v>
      </c>
    </row>
    <row r="19" spans="1:6" ht="15.75">
      <c r="A19" s="3" t="s">
        <v>13</v>
      </c>
      <c r="B19" s="8">
        <v>144002</v>
      </c>
      <c r="C19" s="8">
        <v>103482</v>
      </c>
      <c r="D19" s="8">
        <v>11186</v>
      </c>
      <c r="E19" s="8">
        <v>7793</v>
      </c>
      <c r="F19" s="8">
        <v>174</v>
      </c>
    </row>
    <row r="20" spans="1:6" ht="15.75">
      <c r="A20" s="3" t="s">
        <v>14</v>
      </c>
      <c r="B20" s="8">
        <v>28519</v>
      </c>
      <c r="C20" s="8">
        <v>15150</v>
      </c>
      <c r="D20" s="8">
        <v>3831</v>
      </c>
      <c r="E20" s="8">
        <v>2042</v>
      </c>
      <c r="F20" s="8">
        <v>68</v>
      </c>
    </row>
    <row r="21" spans="1:6" ht="15.75">
      <c r="A21" s="3" t="s">
        <v>15</v>
      </c>
      <c r="B21" s="8">
        <v>108393</v>
      </c>
      <c r="C21" s="8">
        <v>73259</v>
      </c>
      <c r="D21" s="8">
        <v>10391</v>
      </c>
      <c r="E21" s="8">
        <v>6463</v>
      </c>
      <c r="F21" s="8">
        <v>139</v>
      </c>
    </row>
    <row r="22" spans="1:6" ht="15.75">
      <c r="A22" s="3" t="s">
        <v>16</v>
      </c>
      <c r="B22" s="8">
        <v>49121</v>
      </c>
      <c r="C22" s="8">
        <v>26852</v>
      </c>
      <c r="D22" s="8">
        <v>6581</v>
      </c>
      <c r="E22" s="8">
        <v>4041</v>
      </c>
      <c r="F22" s="8">
        <v>125</v>
      </c>
    </row>
    <row r="23" spans="1:6" ht="15.75">
      <c r="A23" s="3" t="s">
        <v>17</v>
      </c>
      <c r="B23" s="8">
        <v>49871</v>
      </c>
      <c r="C23" s="8">
        <v>26566</v>
      </c>
      <c r="D23" s="8">
        <v>6384</v>
      </c>
      <c r="E23" s="8">
        <v>3277</v>
      </c>
      <c r="F23" s="8">
        <v>117</v>
      </c>
    </row>
    <row r="24" spans="1:6" ht="15.75">
      <c r="A24" s="3" t="s">
        <v>18</v>
      </c>
      <c r="B24" s="8">
        <v>76298</v>
      </c>
      <c r="C24" s="8">
        <v>45338</v>
      </c>
      <c r="D24" s="8">
        <v>8494</v>
      </c>
      <c r="E24" s="8">
        <v>5181</v>
      </c>
      <c r="F24" s="8">
        <v>136</v>
      </c>
    </row>
    <row r="25" spans="1:6" ht="15.75">
      <c r="A25" s="3" t="s">
        <v>19</v>
      </c>
      <c r="B25" s="8">
        <v>49968</v>
      </c>
      <c r="C25" s="8">
        <v>31503</v>
      </c>
      <c r="D25" s="8">
        <v>4600</v>
      </c>
      <c r="E25" s="8">
        <v>3301</v>
      </c>
      <c r="F25" s="8">
        <v>105</v>
      </c>
    </row>
    <row r="26" spans="1:6" ht="15.75">
      <c r="A26" s="3" t="s">
        <v>20</v>
      </c>
      <c r="B26" s="8">
        <v>35045</v>
      </c>
      <c r="C26" s="8">
        <v>19490</v>
      </c>
      <c r="D26" s="8">
        <v>4225</v>
      </c>
      <c r="E26" s="8">
        <v>2793</v>
      </c>
      <c r="F26" s="8">
        <v>60</v>
      </c>
    </row>
    <row r="27" spans="1:6" ht="15.75">
      <c r="A27" s="3" t="s">
        <v>21</v>
      </c>
      <c r="B27" s="8">
        <v>54596</v>
      </c>
      <c r="C27" s="8">
        <v>28988</v>
      </c>
      <c r="D27" s="8">
        <v>5553</v>
      </c>
      <c r="E27" s="8">
        <v>3895</v>
      </c>
      <c r="F27" s="8">
        <v>105</v>
      </c>
    </row>
    <row r="28" spans="1:6" ht="15.75">
      <c r="A28" s="3" t="s">
        <v>22</v>
      </c>
      <c r="B28" s="8">
        <v>41995</v>
      </c>
      <c r="C28" s="8">
        <v>26414</v>
      </c>
      <c r="D28" s="8">
        <v>4076</v>
      </c>
      <c r="E28" s="8">
        <v>2822</v>
      </c>
      <c r="F28" s="8">
        <v>114</v>
      </c>
    </row>
    <row r="29" spans="1:6" ht="15.75">
      <c r="A29" s="3" t="s">
        <v>23</v>
      </c>
      <c r="B29" s="8">
        <v>28058</v>
      </c>
      <c r="C29" s="8">
        <v>15967</v>
      </c>
      <c r="D29" s="8">
        <v>3402</v>
      </c>
      <c r="E29" s="8">
        <v>2113</v>
      </c>
      <c r="F29" s="8">
        <v>58</v>
      </c>
    </row>
    <row r="30" spans="1:6" ht="15.75">
      <c r="A30" s="3" t="s">
        <v>24</v>
      </c>
      <c r="B30" s="8">
        <v>33968</v>
      </c>
      <c r="C30" s="8">
        <v>19127</v>
      </c>
      <c r="D30" s="8">
        <v>4450</v>
      </c>
      <c r="E30" s="8">
        <v>2295</v>
      </c>
      <c r="F30" s="8">
        <v>56</v>
      </c>
    </row>
    <row r="31" spans="1:6" ht="15.75">
      <c r="A31" s="3" t="s">
        <v>25</v>
      </c>
      <c r="B31" s="8">
        <v>161081</v>
      </c>
      <c r="C31" s="8">
        <v>121264</v>
      </c>
      <c r="D31" s="8">
        <v>9377</v>
      </c>
      <c r="E31" s="8">
        <v>9091</v>
      </c>
      <c r="F31" s="8">
        <v>205</v>
      </c>
    </row>
    <row r="32" spans="1:6" ht="15.75">
      <c r="A32" s="3" t="s">
        <v>26</v>
      </c>
      <c r="B32" s="8">
        <v>453312</v>
      </c>
      <c r="C32" s="8">
        <v>319649</v>
      </c>
      <c r="D32" s="8">
        <v>34187</v>
      </c>
      <c r="E32" s="8">
        <v>22813</v>
      </c>
      <c r="F32" s="8">
        <v>1112</v>
      </c>
    </row>
    <row r="33" spans="1:6" ht="15.75">
      <c r="A33" s="3" t="s">
        <v>27</v>
      </c>
      <c r="B33" s="8">
        <v>27640</v>
      </c>
      <c r="C33" s="8">
        <v>14194</v>
      </c>
      <c r="D33" s="8">
        <v>3359</v>
      </c>
      <c r="E33" s="8">
        <v>1765</v>
      </c>
      <c r="F33" s="8">
        <v>80</v>
      </c>
    </row>
    <row r="34" spans="1:6" ht="15.75">
      <c r="A34" s="3" t="s">
        <v>28</v>
      </c>
      <c r="B34" s="8">
        <v>33837</v>
      </c>
      <c r="C34" s="8">
        <v>16943</v>
      </c>
      <c r="D34" s="8">
        <v>4030</v>
      </c>
      <c r="E34" s="8">
        <v>2191</v>
      </c>
      <c r="F34" s="8">
        <v>52</v>
      </c>
    </row>
    <row r="35" spans="1:6" ht="15.75">
      <c r="A35" s="3" t="s">
        <v>29</v>
      </c>
      <c r="B35" s="8">
        <v>36748</v>
      </c>
      <c r="C35" s="8">
        <v>20697</v>
      </c>
      <c r="D35" s="8">
        <v>3532</v>
      </c>
      <c r="E35" s="8">
        <v>2774</v>
      </c>
      <c r="F35" s="8">
        <v>85</v>
      </c>
    </row>
    <row r="36" spans="1:6" ht="15.75">
      <c r="A36" s="3" t="s">
        <v>30</v>
      </c>
      <c r="B36" s="8">
        <v>39744</v>
      </c>
      <c r="C36" s="8">
        <v>21746</v>
      </c>
      <c r="D36" s="8">
        <v>5255</v>
      </c>
      <c r="E36" s="8">
        <v>2510</v>
      </c>
      <c r="F36" s="8">
        <v>107</v>
      </c>
    </row>
    <row r="37" spans="1:6" ht="15.75">
      <c r="A37" s="3" t="s">
        <v>31</v>
      </c>
      <c r="B37" s="8">
        <v>35215</v>
      </c>
      <c r="C37" s="8">
        <v>21287</v>
      </c>
      <c r="D37" s="8">
        <v>3349</v>
      </c>
      <c r="E37" s="8">
        <v>2895</v>
      </c>
      <c r="F37" s="8">
        <v>100</v>
      </c>
    </row>
    <row r="38" spans="1:6" ht="15.75">
      <c r="A38" s="3" t="s">
        <v>32</v>
      </c>
      <c r="B38" s="8">
        <v>5272</v>
      </c>
      <c r="C38" s="8">
        <v>2312</v>
      </c>
      <c r="D38" s="8">
        <v>689</v>
      </c>
      <c r="E38" s="8">
        <v>347</v>
      </c>
      <c r="F38" s="8">
        <v>23</v>
      </c>
    </row>
    <row r="39" spans="1:6" ht="15.75">
      <c r="A39" s="3" t="s">
        <v>33</v>
      </c>
      <c r="B39" s="8">
        <v>39749</v>
      </c>
      <c r="C39" s="8">
        <v>21642</v>
      </c>
      <c r="D39" s="8">
        <v>4926</v>
      </c>
      <c r="E39" s="8">
        <v>3062</v>
      </c>
      <c r="F39" s="8">
        <v>170</v>
      </c>
    </row>
    <row r="40" spans="1:6" ht="15.75">
      <c r="A40" s="3" t="s">
        <v>34</v>
      </c>
      <c r="B40" s="8">
        <v>71894</v>
      </c>
      <c r="C40" s="8">
        <v>36657</v>
      </c>
      <c r="D40" s="8">
        <v>8385</v>
      </c>
      <c r="E40" s="8">
        <v>4307</v>
      </c>
      <c r="F40" s="8">
        <v>183</v>
      </c>
    </row>
    <row r="41" spans="1:6" ht="15.75">
      <c r="A41" s="3" t="s">
        <v>35</v>
      </c>
      <c r="B41" s="8">
        <v>21761</v>
      </c>
      <c r="C41" s="8">
        <v>9063</v>
      </c>
      <c r="D41" s="8">
        <v>3489</v>
      </c>
      <c r="E41" s="8">
        <v>1411</v>
      </c>
      <c r="F41" s="8">
        <v>79</v>
      </c>
    </row>
    <row r="42" spans="1:6" ht="15.75">
      <c r="A42" s="3" t="s">
        <v>36</v>
      </c>
      <c r="B42" s="8">
        <v>41431</v>
      </c>
      <c r="C42" s="8">
        <v>22698</v>
      </c>
      <c r="D42" s="8">
        <v>5356</v>
      </c>
      <c r="E42" s="8">
        <v>2728</v>
      </c>
      <c r="F42" s="8">
        <v>71</v>
      </c>
    </row>
    <row r="43" spans="1:6" ht="15.75">
      <c r="A43" s="3" t="s">
        <v>37</v>
      </c>
      <c r="B43" s="8">
        <v>44008</v>
      </c>
      <c r="C43" s="8">
        <v>23824</v>
      </c>
      <c r="D43" s="8">
        <v>5786</v>
      </c>
      <c r="E43" s="8">
        <v>3230</v>
      </c>
      <c r="F43" s="8">
        <v>108</v>
      </c>
    </row>
    <row r="44" spans="1:6" ht="15.75">
      <c r="A44" s="3" t="s">
        <v>38</v>
      </c>
      <c r="B44" s="8">
        <v>370140</v>
      </c>
      <c r="C44" s="8">
        <v>270971</v>
      </c>
      <c r="D44" s="8">
        <v>29142</v>
      </c>
      <c r="E44" s="8">
        <v>16715</v>
      </c>
      <c r="F44" s="8">
        <v>557</v>
      </c>
    </row>
    <row r="45" spans="1:6" ht="15.75">
      <c r="A45" s="3" t="s">
        <v>39</v>
      </c>
      <c r="B45" s="8">
        <v>32446</v>
      </c>
      <c r="C45" s="8">
        <v>18663</v>
      </c>
      <c r="D45" s="8">
        <v>3657</v>
      </c>
      <c r="E45" s="8">
        <v>2423</v>
      </c>
      <c r="F45" s="8">
        <v>71</v>
      </c>
    </row>
    <row r="46" spans="1:6" ht="15.75">
      <c r="A46" s="3" t="s">
        <v>40</v>
      </c>
      <c r="B46" s="8">
        <v>589767</v>
      </c>
      <c r="C46" s="8">
        <v>514933</v>
      </c>
      <c r="D46" s="8">
        <v>21067</v>
      </c>
      <c r="E46" s="8">
        <v>19194</v>
      </c>
      <c r="F46" s="8">
        <v>737</v>
      </c>
    </row>
    <row r="47" spans="1:6" ht="15.75">
      <c r="A47" s="3" t="s">
        <v>41</v>
      </c>
      <c r="B47" s="8">
        <v>123255</v>
      </c>
      <c r="C47" s="8">
        <v>78701</v>
      </c>
      <c r="D47" s="8">
        <v>10222</v>
      </c>
      <c r="E47" s="8">
        <v>8122</v>
      </c>
      <c r="F47" s="8">
        <v>362</v>
      </c>
    </row>
    <row r="48" spans="1:6" ht="15.75">
      <c r="A48" s="3" t="s">
        <v>42</v>
      </c>
      <c r="B48" s="8">
        <v>129633</v>
      </c>
      <c r="C48" s="8">
        <v>79917</v>
      </c>
      <c r="D48" s="8">
        <v>12918</v>
      </c>
      <c r="E48" s="8">
        <v>8253</v>
      </c>
      <c r="F48" s="8">
        <v>296</v>
      </c>
    </row>
    <row r="49" spans="1:6" ht="15.75">
      <c r="A49" s="3" t="s">
        <v>43</v>
      </c>
      <c r="B49" s="8">
        <v>241379</v>
      </c>
      <c r="C49" s="8">
        <v>162403</v>
      </c>
      <c r="D49" s="8">
        <v>25385</v>
      </c>
      <c r="E49" s="8">
        <v>12470</v>
      </c>
      <c r="F49" s="8">
        <v>346</v>
      </c>
    </row>
    <row r="50" spans="1:6" ht="15.75">
      <c r="A50" s="3" t="s">
        <v>44</v>
      </c>
      <c r="B50" s="8">
        <v>69522</v>
      </c>
      <c r="C50" s="8">
        <v>40442</v>
      </c>
      <c r="D50" s="8">
        <v>7797</v>
      </c>
      <c r="E50" s="8">
        <v>4060</v>
      </c>
      <c r="F50" s="8">
        <v>154</v>
      </c>
    </row>
    <row r="51" spans="1:6" ht="15.75">
      <c r="A51" s="3" t="s">
        <v>45</v>
      </c>
      <c r="B51" s="8">
        <v>192126</v>
      </c>
      <c r="C51" s="8">
        <v>142534</v>
      </c>
      <c r="D51" s="8">
        <v>12528</v>
      </c>
      <c r="E51" s="8">
        <v>10810</v>
      </c>
      <c r="F51" s="8">
        <v>173</v>
      </c>
    </row>
    <row r="52" spans="1:6" ht="15.75">
      <c r="A52" s="3" t="s">
        <v>46</v>
      </c>
      <c r="B52" s="8">
        <v>27006</v>
      </c>
      <c r="C52" s="8">
        <v>15015</v>
      </c>
      <c r="D52" s="8">
        <v>3088</v>
      </c>
      <c r="E52" s="8">
        <v>1561</v>
      </c>
      <c r="F52" s="8">
        <v>87</v>
      </c>
    </row>
    <row r="53" spans="1:6" ht="15.75">
      <c r="A53" s="3" t="s">
        <v>47</v>
      </c>
      <c r="B53" s="8">
        <v>79056</v>
      </c>
      <c r="C53" s="8">
        <v>41983</v>
      </c>
      <c r="D53" s="8">
        <v>8769</v>
      </c>
      <c r="E53" s="8">
        <v>5245</v>
      </c>
      <c r="F53" s="8">
        <v>138</v>
      </c>
    </row>
    <row r="54" spans="1:6" ht="15.75">
      <c r="A54" s="3" t="s">
        <v>48</v>
      </c>
      <c r="B54" s="8">
        <v>38093</v>
      </c>
      <c r="C54" s="8">
        <v>22007</v>
      </c>
      <c r="D54" s="8">
        <v>4694</v>
      </c>
      <c r="E54" s="8">
        <v>2659</v>
      </c>
      <c r="F54" s="8">
        <v>89</v>
      </c>
    </row>
    <row r="55" spans="1:6" ht="15.75">
      <c r="A55" s="3" t="s">
        <v>49</v>
      </c>
      <c r="B55" s="8">
        <v>58979</v>
      </c>
      <c r="C55" s="8">
        <v>45722</v>
      </c>
      <c r="D55" s="8">
        <v>2907</v>
      </c>
      <c r="E55" s="8">
        <v>3564</v>
      </c>
      <c r="F55" s="8">
        <v>50</v>
      </c>
    </row>
    <row r="56" spans="1:6" ht="15.75">
      <c r="A56" s="3" t="s">
        <v>50</v>
      </c>
      <c r="B56" s="8">
        <v>88043</v>
      </c>
      <c r="C56" s="8">
        <v>57553</v>
      </c>
      <c r="D56" s="8">
        <v>8095</v>
      </c>
      <c r="E56" s="8">
        <v>6188</v>
      </c>
      <c r="F56" s="8">
        <v>94</v>
      </c>
    </row>
    <row r="57" spans="1:6" ht="15.75">
      <c r="A57" s="3" t="s">
        <v>51</v>
      </c>
      <c r="B57" s="8">
        <v>129930</v>
      </c>
      <c r="C57" s="8">
        <v>110549</v>
      </c>
      <c r="D57" s="8">
        <v>4922</v>
      </c>
      <c r="E57" s="8">
        <v>5058</v>
      </c>
      <c r="F57" s="8">
        <v>129</v>
      </c>
    </row>
    <row r="58" spans="1:6" ht="15.75">
      <c r="A58" s="3" t="s">
        <v>52</v>
      </c>
      <c r="B58" s="8">
        <v>75976</v>
      </c>
      <c r="C58" s="8">
        <v>35752</v>
      </c>
      <c r="D58" s="8">
        <v>8816</v>
      </c>
      <c r="E58" s="8">
        <v>4505</v>
      </c>
      <c r="F58" s="8">
        <v>262</v>
      </c>
    </row>
    <row r="59" spans="1:6" ht="15.75">
      <c r="A59" s="3" t="s">
        <v>53</v>
      </c>
      <c r="B59" s="8">
        <v>140568</v>
      </c>
      <c r="C59" s="8">
        <v>89186</v>
      </c>
      <c r="D59" s="8">
        <v>11775</v>
      </c>
      <c r="E59" s="8">
        <v>9371</v>
      </c>
      <c r="F59" s="8">
        <v>200</v>
      </c>
    </row>
    <row r="60" spans="1:6" ht="15.75">
      <c r="A60" s="3" t="s">
        <v>54</v>
      </c>
      <c r="B60" s="8">
        <v>86695</v>
      </c>
      <c r="C60" s="8">
        <v>60853</v>
      </c>
      <c r="D60" s="8">
        <v>6490</v>
      </c>
      <c r="E60" s="8">
        <v>5294</v>
      </c>
      <c r="F60" s="8">
        <v>111</v>
      </c>
    </row>
    <row r="61" spans="1:6" ht="15.75">
      <c r="A61" s="3" t="s">
        <v>55</v>
      </c>
      <c r="B61" s="8">
        <v>23350</v>
      </c>
      <c r="C61" s="8">
        <v>12883</v>
      </c>
      <c r="D61" s="8">
        <v>2951</v>
      </c>
      <c r="E61" s="8">
        <v>1890</v>
      </c>
      <c r="F61" s="8">
        <v>43</v>
      </c>
    </row>
    <row r="62" spans="1:6" ht="15.75">
      <c r="A62" s="3" t="s">
        <v>56</v>
      </c>
      <c r="B62" s="8">
        <v>13856</v>
      </c>
      <c r="C62" s="8">
        <v>7154</v>
      </c>
      <c r="D62" s="8">
        <v>1823</v>
      </c>
      <c r="E62" s="8">
        <v>1071</v>
      </c>
      <c r="F62" s="8">
        <v>62</v>
      </c>
    </row>
    <row r="63" spans="1:6" ht="15.75">
      <c r="A63" s="3" t="s">
        <v>57</v>
      </c>
      <c r="B63" s="8">
        <v>22566</v>
      </c>
      <c r="C63" s="8">
        <v>12057</v>
      </c>
      <c r="D63" s="8">
        <v>2630</v>
      </c>
      <c r="E63" s="8">
        <v>1416</v>
      </c>
      <c r="F63" s="8">
        <v>93</v>
      </c>
    </row>
    <row r="64" spans="1:6" ht="15.75">
      <c r="A64" s="3" t="s">
        <v>58</v>
      </c>
      <c r="B64" s="8">
        <v>64054</v>
      </c>
      <c r="C64" s="8">
        <v>35658</v>
      </c>
      <c r="D64" s="8">
        <v>7900</v>
      </c>
      <c r="E64" s="8">
        <v>4412</v>
      </c>
      <c r="F64" s="8">
        <v>130</v>
      </c>
    </row>
    <row r="65" spans="1:6" ht="15.75">
      <c r="A65" s="3" t="s">
        <v>59</v>
      </c>
      <c r="B65" s="8">
        <v>783489</v>
      </c>
      <c r="C65" s="8">
        <v>617500</v>
      </c>
      <c r="D65" s="8">
        <v>47340</v>
      </c>
      <c r="E65" s="8">
        <v>33573</v>
      </c>
      <c r="F65" s="8">
        <v>1182</v>
      </c>
    </row>
    <row r="66" spans="1:6" ht="15.75">
      <c r="A66" s="3" t="s">
        <v>60</v>
      </c>
      <c r="B66" s="8">
        <v>49703</v>
      </c>
      <c r="C66" s="8">
        <v>31549</v>
      </c>
      <c r="D66" s="8">
        <v>4414</v>
      </c>
      <c r="E66" s="8">
        <v>3132</v>
      </c>
      <c r="F66" s="8">
        <v>63</v>
      </c>
    </row>
    <row r="67" spans="1:6" ht="15.75">
      <c r="A67" s="3" t="s">
        <v>61</v>
      </c>
      <c r="B67" s="8">
        <v>33453</v>
      </c>
      <c r="C67" s="8">
        <v>19471</v>
      </c>
      <c r="D67" s="8">
        <v>3942</v>
      </c>
      <c r="E67" s="8">
        <v>2154</v>
      </c>
      <c r="F67" s="8">
        <v>52</v>
      </c>
    </row>
    <row r="68" spans="1:6" ht="15.75">
      <c r="A68" s="3" t="s">
        <v>62</v>
      </c>
      <c r="B68" s="8">
        <v>46400</v>
      </c>
      <c r="C68" s="8">
        <v>29574</v>
      </c>
      <c r="D68" s="8">
        <v>4966</v>
      </c>
      <c r="E68" s="8">
        <v>3021</v>
      </c>
      <c r="F68" s="8">
        <v>162</v>
      </c>
    </row>
    <row r="69" spans="1:6" ht="15.75">
      <c r="A69" s="3" t="s">
        <v>63</v>
      </c>
      <c r="B69" s="8">
        <v>111030</v>
      </c>
      <c r="C69" s="8">
        <v>75407</v>
      </c>
      <c r="D69" s="8">
        <v>9263</v>
      </c>
      <c r="E69" s="8">
        <v>7536</v>
      </c>
      <c r="F69" s="8">
        <v>189</v>
      </c>
    </row>
    <row r="70" spans="1:6" ht="15.75">
      <c r="A70" s="3" t="s">
        <v>64</v>
      </c>
      <c r="B70" s="8">
        <v>46135</v>
      </c>
      <c r="C70" s="8">
        <v>26733</v>
      </c>
      <c r="D70" s="8">
        <v>4593</v>
      </c>
      <c r="E70" s="8">
        <v>3103</v>
      </c>
      <c r="F70" s="8">
        <v>89</v>
      </c>
    </row>
    <row r="71" spans="1:6" ht="15.75">
      <c r="A71" s="3" t="s">
        <v>65</v>
      </c>
      <c r="B71" s="8">
        <v>43083</v>
      </c>
      <c r="C71" s="8">
        <v>22712</v>
      </c>
      <c r="D71" s="8">
        <v>5584</v>
      </c>
      <c r="E71" s="8">
        <v>3383</v>
      </c>
      <c r="F71" s="8">
        <v>58</v>
      </c>
    </row>
    <row r="72" spans="1:6" ht="15.75">
      <c r="A72" s="3" t="s">
        <v>66</v>
      </c>
      <c r="B72" s="8"/>
      <c r="C72" s="8"/>
      <c r="D72" s="8"/>
      <c r="E72" s="8"/>
      <c r="F72" s="8"/>
    </row>
    <row r="73" spans="1:6" ht="15.75">
      <c r="A73" s="3" t="s">
        <v>67</v>
      </c>
      <c r="B73" s="8">
        <v>396875</v>
      </c>
      <c r="C73" s="8">
        <v>343359</v>
      </c>
      <c r="D73" s="8">
        <v>16067</v>
      </c>
      <c r="E73" s="8">
        <v>14101</v>
      </c>
      <c r="F73" s="8">
        <v>590</v>
      </c>
    </row>
    <row r="74" spans="1:6" ht="15.75">
      <c r="A74" s="3" t="s">
        <v>68</v>
      </c>
      <c r="B74" s="8">
        <v>28677</v>
      </c>
      <c r="C74" s="8">
        <v>13979</v>
      </c>
      <c r="D74" s="8">
        <v>4308</v>
      </c>
      <c r="E74" s="8">
        <v>2021</v>
      </c>
      <c r="F74" s="8">
        <v>52</v>
      </c>
    </row>
    <row r="75" spans="1:6" ht="15.75">
      <c r="A75" s="3" t="s">
        <v>69</v>
      </c>
      <c r="B75" s="8">
        <v>16271</v>
      </c>
      <c r="C75" s="8">
        <v>8198</v>
      </c>
      <c r="D75" s="8">
        <v>2284</v>
      </c>
      <c r="E75" s="8">
        <v>1062</v>
      </c>
      <c r="F75" s="8">
        <v>60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138533</v>
      </c>
      <c r="C77" s="8">
        <v>42116</v>
      </c>
      <c r="D77" s="8">
        <v>21625</v>
      </c>
      <c r="E77" s="8">
        <v>1331</v>
      </c>
      <c r="F77" s="8">
        <v>94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79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74</v>
      </c>
      <c r="B82" s="8"/>
      <c r="C82" s="8"/>
      <c r="D82" s="8"/>
      <c r="E82" s="8"/>
      <c r="F82" s="8"/>
    </row>
    <row r="83" spans="1:6" ht="15.75">
      <c r="A83" s="2" t="s">
        <v>72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  <row r="103" spans="1:6" ht="15.75">
      <c r="A103" s="1"/>
      <c r="B103" s="1"/>
      <c r="C103" s="1"/>
      <c r="D103" s="1"/>
      <c r="E103" s="1"/>
      <c r="F103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84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B9+B78</f>
        <v>7180048</v>
      </c>
      <c r="C7" s="8">
        <f>C9+C78</f>
        <v>5107062</v>
      </c>
      <c r="D7" s="8">
        <f>D9+D78</f>
        <v>543481</v>
      </c>
      <c r="E7" s="8">
        <f>E9+E78</f>
        <v>355261</v>
      </c>
      <c r="F7" s="8">
        <f>F9+F78</f>
        <v>13644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7050231</v>
      </c>
      <c r="C9" s="8">
        <f>C11+C18</f>
        <v>5063066</v>
      </c>
      <c r="D9" s="8">
        <f>D11+D18</f>
        <v>520810</v>
      </c>
      <c r="E9" s="8">
        <f>E11+E18</f>
        <v>353998</v>
      </c>
      <c r="F9" s="8">
        <f>F11+F18</f>
        <v>13545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1233711</v>
      </c>
      <c r="C11" s="8">
        <f>SUM(C12:C16)</f>
        <v>1027261</v>
      </c>
      <c r="D11" s="8">
        <f>SUM(D12:D16)</f>
        <v>52247</v>
      </c>
      <c r="E11" s="8">
        <f>SUM(E12:E16)</f>
        <v>39904</v>
      </c>
      <c r="F11" s="8">
        <f>SUM(F12:F16)</f>
        <v>2580</v>
      </c>
    </row>
    <row r="12" spans="1:6" ht="15.75">
      <c r="A12" s="3" t="s">
        <v>7</v>
      </c>
      <c r="B12" s="8">
        <v>159738</v>
      </c>
      <c r="C12" s="8">
        <v>137175</v>
      </c>
      <c r="D12" s="8">
        <v>6404</v>
      </c>
      <c r="E12" s="8">
        <v>4048</v>
      </c>
      <c r="F12" s="8">
        <v>148</v>
      </c>
    </row>
    <row r="13" spans="1:6" ht="15.75">
      <c r="A13" s="3" t="s">
        <v>8</v>
      </c>
      <c r="B13" s="8">
        <v>279874</v>
      </c>
      <c r="C13" s="8">
        <v>235210</v>
      </c>
      <c r="D13" s="8">
        <v>12507</v>
      </c>
      <c r="E13" s="8">
        <v>9056</v>
      </c>
      <c r="F13" s="8">
        <v>779</v>
      </c>
    </row>
    <row r="14" spans="1:6" ht="15.75">
      <c r="A14" s="3" t="s">
        <v>9</v>
      </c>
      <c r="B14" s="8">
        <v>158251</v>
      </c>
      <c r="C14" s="8">
        <v>130316</v>
      </c>
      <c r="D14" s="8">
        <v>6759</v>
      </c>
      <c r="E14" s="8">
        <v>8383</v>
      </c>
      <c r="F14" s="8">
        <v>671</v>
      </c>
    </row>
    <row r="15" spans="1:6" ht="15.75">
      <c r="A15" s="3" t="s">
        <v>10</v>
      </c>
      <c r="B15" s="8">
        <v>474361</v>
      </c>
      <c r="C15" s="8">
        <v>382854</v>
      </c>
      <c r="D15" s="8">
        <v>22850</v>
      </c>
      <c r="E15" s="8">
        <v>12466</v>
      </c>
      <c r="F15" s="8">
        <v>821</v>
      </c>
    </row>
    <row r="16" spans="1:6" ht="15.75">
      <c r="A16" s="3" t="s">
        <v>11</v>
      </c>
      <c r="B16" s="8">
        <v>161487</v>
      </c>
      <c r="C16" s="8">
        <v>141706</v>
      </c>
      <c r="D16" s="8">
        <v>3727</v>
      </c>
      <c r="E16" s="8">
        <v>5951</v>
      </c>
      <c r="F16" s="8">
        <v>161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SUM(B19:B76)</f>
        <v>5816520</v>
      </c>
      <c r="C18" s="8">
        <f>SUM(C19:C76)</f>
        <v>4035805</v>
      </c>
      <c r="D18" s="8">
        <f>SUM(D19:D76)</f>
        <v>468563</v>
      </c>
      <c r="E18" s="8">
        <f>SUM(E19:E76)</f>
        <v>314094</v>
      </c>
      <c r="F18" s="8">
        <f>SUM(F19:F76)</f>
        <v>10965</v>
      </c>
    </row>
    <row r="19" spans="1:6" ht="15.75">
      <c r="A19" s="3" t="s">
        <v>13</v>
      </c>
      <c r="B19" s="8">
        <v>141615</v>
      </c>
      <c r="C19" s="8">
        <v>100136</v>
      </c>
      <c r="D19" s="8">
        <v>11470</v>
      </c>
      <c r="E19" s="8">
        <v>7517</v>
      </c>
      <c r="F19" s="8">
        <v>177</v>
      </c>
    </row>
    <row r="20" spans="1:6" ht="15.75">
      <c r="A20" s="3" t="s">
        <v>14</v>
      </c>
      <c r="B20" s="8">
        <v>28396</v>
      </c>
      <c r="C20" s="8">
        <v>15010</v>
      </c>
      <c r="D20" s="8">
        <v>3835</v>
      </c>
      <c r="E20" s="8">
        <v>2003</v>
      </c>
      <c r="F20" s="8">
        <v>64</v>
      </c>
    </row>
    <row r="21" spans="1:6" ht="15.75">
      <c r="A21" s="3" t="s">
        <v>15</v>
      </c>
      <c r="B21" s="8">
        <v>106004</v>
      </c>
      <c r="C21" s="8">
        <v>70550</v>
      </c>
      <c r="D21" s="8">
        <v>10268</v>
      </c>
      <c r="E21" s="8">
        <v>6237</v>
      </c>
      <c r="F21" s="8">
        <v>133</v>
      </c>
    </row>
    <row r="22" spans="1:6" ht="15.75">
      <c r="A22" s="3" t="s">
        <v>16</v>
      </c>
      <c r="B22" s="8">
        <v>48141</v>
      </c>
      <c r="C22" s="8">
        <v>25898</v>
      </c>
      <c r="D22" s="8">
        <v>6434</v>
      </c>
      <c r="E22" s="8">
        <v>3877</v>
      </c>
      <c r="F22" s="8">
        <v>139</v>
      </c>
    </row>
    <row r="23" spans="1:6" ht="15.75">
      <c r="A23" s="3" t="s">
        <v>17</v>
      </c>
      <c r="B23" s="8">
        <v>49034</v>
      </c>
      <c r="C23" s="8">
        <v>26006</v>
      </c>
      <c r="D23" s="8">
        <v>6368</v>
      </c>
      <c r="E23" s="8">
        <v>3186</v>
      </c>
      <c r="F23" s="8">
        <v>108</v>
      </c>
    </row>
    <row r="24" spans="1:6" ht="15.75">
      <c r="A24" s="3" t="s">
        <v>18</v>
      </c>
      <c r="B24" s="8">
        <v>75006</v>
      </c>
      <c r="C24" s="8">
        <v>43904</v>
      </c>
      <c r="D24" s="8">
        <v>8413</v>
      </c>
      <c r="E24" s="8">
        <v>5019</v>
      </c>
      <c r="F24" s="8">
        <v>143</v>
      </c>
    </row>
    <row r="25" spans="1:6" ht="15.75">
      <c r="A25" s="3" t="s">
        <v>19</v>
      </c>
      <c r="B25" s="8">
        <v>49378</v>
      </c>
      <c r="C25" s="8">
        <v>30807</v>
      </c>
      <c r="D25" s="8">
        <v>4691</v>
      </c>
      <c r="E25" s="8">
        <v>3180</v>
      </c>
      <c r="F25" s="8">
        <v>119</v>
      </c>
    </row>
    <row r="26" spans="1:6" ht="15.75">
      <c r="A26" s="3" t="s">
        <v>20</v>
      </c>
      <c r="B26" s="8">
        <v>34279</v>
      </c>
      <c r="C26" s="8">
        <v>18663</v>
      </c>
      <c r="D26" s="8">
        <v>4142</v>
      </c>
      <c r="E26" s="8">
        <v>2730</v>
      </c>
      <c r="F26" s="8">
        <v>55</v>
      </c>
    </row>
    <row r="27" spans="1:6" ht="15.75">
      <c r="A27" s="3" t="s">
        <v>21</v>
      </c>
      <c r="B27" s="8">
        <v>54163</v>
      </c>
      <c r="C27" s="8">
        <v>27967</v>
      </c>
      <c r="D27" s="8">
        <v>5621</v>
      </c>
      <c r="E27" s="8">
        <v>3817</v>
      </c>
      <c r="F27" s="8">
        <v>110</v>
      </c>
    </row>
    <row r="28" spans="1:6" ht="15.75">
      <c r="A28" s="3" t="s">
        <v>22</v>
      </c>
      <c r="B28" s="8">
        <v>41849</v>
      </c>
      <c r="C28" s="8">
        <v>26138</v>
      </c>
      <c r="D28" s="8">
        <v>4054</v>
      </c>
      <c r="E28" s="8">
        <v>2815</v>
      </c>
      <c r="F28" s="8">
        <v>119</v>
      </c>
    </row>
    <row r="29" spans="1:6" ht="15.75">
      <c r="A29" s="3" t="s">
        <v>23</v>
      </c>
      <c r="B29" s="8">
        <v>27072</v>
      </c>
      <c r="C29" s="8">
        <v>15071</v>
      </c>
      <c r="D29" s="8">
        <v>3392</v>
      </c>
      <c r="E29" s="8">
        <v>2097</v>
      </c>
      <c r="F29" s="8">
        <v>59</v>
      </c>
    </row>
    <row r="30" spans="1:6" ht="15.75">
      <c r="A30" s="3" t="s">
        <v>24</v>
      </c>
      <c r="B30" s="8">
        <v>33718</v>
      </c>
      <c r="C30" s="8">
        <v>18770</v>
      </c>
      <c r="D30" s="8">
        <v>4279</v>
      </c>
      <c r="E30" s="8">
        <v>2258</v>
      </c>
      <c r="F30" s="8">
        <v>71</v>
      </c>
    </row>
    <row r="31" spans="1:6" ht="15.75">
      <c r="A31" s="3" t="s">
        <v>25</v>
      </c>
      <c r="B31" s="8">
        <v>158923</v>
      </c>
      <c r="C31" s="8">
        <v>117951</v>
      </c>
      <c r="D31" s="8">
        <v>9204</v>
      </c>
      <c r="E31" s="8">
        <v>9374</v>
      </c>
      <c r="F31" s="8">
        <v>200</v>
      </c>
    </row>
    <row r="32" spans="1:6" ht="15.75">
      <c r="A32" s="3" t="s">
        <v>26</v>
      </c>
      <c r="B32" s="8">
        <v>438374</v>
      </c>
      <c r="C32" s="8">
        <v>305093</v>
      </c>
      <c r="D32" s="8">
        <v>33767</v>
      </c>
      <c r="E32" s="8">
        <v>22589</v>
      </c>
      <c r="F32" s="8">
        <v>1119</v>
      </c>
    </row>
    <row r="33" spans="1:6" ht="15.75">
      <c r="A33" s="3" t="s">
        <v>27</v>
      </c>
      <c r="B33" s="8">
        <v>27025</v>
      </c>
      <c r="C33" s="8">
        <v>13512</v>
      </c>
      <c r="D33" s="8">
        <v>3272</v>
      </c>
      <c r="E33" s="8">
        <v>1747</v>
      </c>
      <c r="F33" s="8">
        <v>72</v>
      </c>
    </row>
    <row r="34" spans="1:6" ht="15.75">
      <c r="A34" s="3" t="s">
        <v>28</v>
      </c>
      <c r="B34" s="8">
        <v>33674</v>
      </c>
      <c r="C34" s="8">
        <v>16427</v>
      </c>
      <c r="D34" s="8">
        <v>4149</v>
      </c>
      <c r="E34" s="8">
        <v>2136</v>
      </c>
      <c r="F34" s="8">
        <v>58</v>
      </c>
    </row>
    <row r="35" spans="1:6" ht="15.75">
      <c r="A35" s="3" t="s">
        <v>29</v>
      </c>
      <c r="B35" s="8">
        <v>35969</v>
      </c>
      <c r="C35" s="8">
        <v>19901</v>
      </c>
      <c r="D35" s="8">
        <v>3331</v>
      </c>
      <c r="E35" s="8">
        <v>2678</v>
      </c>
      <c r="F35" s="8">
        <v>104</v>
      </c>
    </row>
    <row r="36" spans="1:6" ht="15.75">
      <c r="A36" s="3" t="s">
        <v>30</v>
      </c>
      <c r="B36" s="8">
        <v>38673</v>
      </c>
      <c r="C36" s="8">
        <v>20804</v>
      </c>
      <c r="D36" s="8">
        <v>5017</v>
      </c>
      <c r="E36" s="8">
        <v>2472</v>
      </c>
      <c r="F36" s="8">
        <v>126</v>
      </c>
    </row>
    <row r="37" spans="1:6" ht="15.75">
      <c r="A37" s="3" t="s">
        <v>31</v>
      </c>
      <c r="B37" s="8">
        <v>34764</v>
      </c>
      <c r="C37" s="8">
        <v>20910</v>
      </c>
      <c r="D37" s="8">
        <v>3191</v>
      </c>
      <c r="E37" s="8">
        <v>2860</v>
      </c>
      <c r="F37" s="8">
        <v>87</v>
      </c>
    </row>
    <row r="38" spans="1:6" ht="15.75">
      <c r="A38" s="3" t="s">
        <v>32</v>
      </c>
      <c r="B38" s="8">
        <v>5189</v>
      </c>
      <c r="C38" s="8">
        <v>2212</v>
      </c>
      <c r="D38" s="8">
        <v>671</v>
      </c>
      <c r="E38" s="8">
        <v>341</v>
      </c>
      <c r="F38" s="8">
        <v>28</v>
      </c>
    </row>
    <row r="39" spans="1:6" ht="15.75">
      <c r="A39" s="3" t="s">
        <v>33</v>
      </c>
      <c r="B39" s="8">
        <v>39451</v>
      </c>
      <c r="C39" s="8">
        <v>21185</v>
      </c>
      <c r="D39" s="8">
        <v>4918</v>
      </c>
      <c r="E39" s="8">
        <v>3091</v>
      </c>
      <c r="F39" s="8">
        <v>173</v>
      </c>
    </row>
    <row r="40" spans="1:6" ht="15.75">
      <c r="A40" s="3" t="s">
        <v>34</v>
      </c>
      <c r="B40" s="8">
        <v>70138</v>
      </c>
      <c r="C40" s="8">
        <v>35369</v>
      </c>
      <c r="D40" s="8">
        <v>8200</v>
      </c>
      <c r="E40" s="8">
        <v>4090</v>
      </c>
      <c r="F40" s="8">
        <v>194</v>
      </c>
    </row>
    <row r="41" spans="1:6" ht="15.75">
      <c r="A41" s="3" t="s">
        <v>35</v>
      </c>
      <c r="B41" s="8">
        <v>21230</v>
      </c>
      <c r="C41" s="8">
        <v>8645</v>
      </c>
      <c r="D41" s="8">
        <v>3369</v>
      </c>
      <c r="E41" s="8">
        <v>1357</v>
      </c>
      <c r="F41" s="8">
        <v>90</v>
      </c>
    </row>
    <row r="42" spans="1:6" ht="15.75">
      <c r="A42" s="3" t="s">
        <v>36</v>
      </c>
      <c r="B42" s="8">
        <v>40856</v>
      </c>
      <c r="C42" s="8">
        <v>22274</v>
      </c>
      <c r="D42" s="8">
        <v>5211</v>
      </c>
      <c r="E42" s="8">
        <v>2601</v>
      </c>
      <c r="F42" s="8">
        <v>84</v>
      </c>
    </row>
    <row r="43" spans="1:6" ht="15.75">
      <c r="A43" s="3" t="s">
        <v>37</v>
      </c>
      <c r="B43" s="8">
        <v>43140</v>
      </c>
      <c r="C43" s="8">
        <v>23188</v>
      </c>
      <c r="D43" s="8">
        <v>5652</v>
      </c>
      <c r="E43" s="8">
        <v>3219</v>
      </c>
      <c r="F43" s="8">
        <v>119</v>
      </c>
    </row>
    <row r="44" spans="1:6" ht="15.75">
      <c r="A44" s="3" t="s">
        <v>38</v>
      </c>
      <c r="B44" s="8">
        <v>362832</v>
      </c>
      <c r="C44" s="8">
        <v>260413</v>
      </c>
      <c r="D44" s="8">
        <v>27242</v>
      </c>
      <c r="E44" s="8">
        <v>16276</v>
      </c>
      <c r="F44" s="8">
        <v>556</v>
      </c>
    </row>
    <row r="45" spans="1:6" ht="15.75">
      <c r="A45" s="3" t="s">
        <v>39</v>
      </c>
      <c r="B45" s="8">
        <v>32113</v>
      </c>
      <c r="C45" s="8">
        <v>18234</v>
      </c>
      <c r="D45" s="8">
        <v>3520</v>
      </c>
      <c r="E45" s="8">
        <v>2320</v>
      </c>
      <c r="F45" s="8">
        <v>69</v>
      </c>
    </row>
    <row r="46" spans="1:6" ht="15.75">
      <c r="A46" s="3" t="s">
        <v>40</v>
      </c>
      <c r="B46" s="8">
        <v>575902</v>
      </c>
      <c r="C46" s="8">
        <v>500462</v>
      </c>
      <c r="D46" s="8">
        <v>21193</v>
      </c>
      <c r="E46" s="8">
        <v>19200</v>
      </c>
      <c r="F46" s="8">
        <v>781</v>
      </c>
    </row>
    <row r="47" spans="1:6" ht="15.75">
      <c r="A47" s="3" t="s">
        <v>41</v>
      </c>
      <c r="B47" s="8">
        <v>119595</v>
      </c>
      <c r="C47" s="8">
        <v>75476</v>
      </c>
      <c r="D47" s="8">
        <v>9908</v>
      </c>
      <c r="E47" s="8">
        <v>8037</v>
      </c>
      <c r="F47" s="8">
        <v>361</v>
      </c>
    </row>
    <row r="48" spans="1:6" ht="15.75">
      <c r="A48" s="3" t="s">
        <v>42</v>
      </c>
      <c r="B48" s="8">
        <v>126014</v>
      </c>
      <c r="C48" s="8">
        <v>76364</v>
      </c>
      <c r="D48" s="8">
        <v>12621</v>
      </c>
      <c r="E48" s="8">
        <v>8320</v>
      </c>
      <c r="F48" s="8">
        <v>330</v>
      </c>
    </row>
    <row r="49" spans="1:6" ht="15.75">
      <c r="A49" s="3" t="s">
        <v>43</v>
      </c>
      <c r="B49" s="8">
        <v>235444</v>
      </c>
      <c r="C49" s="8">
        <v>155830</v>
      </c>
      <c r="D49" s="8">
        <v>26004</v>
      </c>
      <c r="E49" s="8">
        <v>11997</v>
      </c>
      <c r="F49" s="8">
        <v>359</v>
      </c>
    </row>
    <row r="50" spans="1:6" ht="15.75">
      <c r="A50" s="3" t="s">
        <v>44</v>
      </c>
      <c r="B50" s="8">
        <v>67234</v>
      </c>
      <c r="C50" s="8">
        <v>38395</v>
      </c>
      <c r="D50" s="8">
        <v>7773</v>
      </c>
      <c r="E50" s="8">
        <v>3982</v>
      </c>
      <c r="F50" s="8">
        <v>155</v>
      </c>
    </row>
    <row r="51" spans="1:6" ht="15.75">
      <c r="A51" s="3" t="s">
        <v>45</v>
      </c>
      <c r="B51" s="8">
        <v>190459</v>
      </c>
      <c r="C51" s="8">
        <v>139597</v>
      </c>
      <c r="D51" s="8">
        <v>12142</v>
      </c>
      <c r="E51" s="8">
        <v>11048</v>
      </c>
      <c r="F51" s="8">
        <v>188</v>
      </c>
    </row>
    <row r="52" spans="1:6" ht="15.75">
      <c r="A52" s="3" t="s">
        <v>46</v>
      </c>
      <c r="B52" s="8">
        <v>26349</v>
      </c>
      <c r="C52" s="8">
        <v>14231</v>
      </c>
      <c r="D52" s="8">
        <v>3045</v>
      </c>
      <c r="E52" s="8">
        <v>1528</v>
      </c>
      <c r="F52" s="8">
        <v>102</v>
      </c>
    </row>
    <row r="53" spans="1:6" ht="15.75">
      <c r="A53" s="3" t="s">
        <v>47</v>
      </c>
      <c r="B53" s="8">
        <v>78517</v>
      </c>
      <c r="C53" s="8">
        <v>40999</v>
      </c>
      <c r="D53" s="8">
        <v>8728</v>
      </c>
      <c r="E53" s="8">
        <v>5181</v>
      </c>
      <c r="F53" s="8">
        <v>154</v>
      </c>
    </row>
    <row r="54" spans="1:6" ht="15.75">
      <c r="A54" s="3" t="s">
        <v>48</v>
      </c>
      <c r="B54" s="8">
        <v>37433</v>
      </c>
      <c r="C54" s="8">
        <v>21349</v>
      </c>
      <c r="D54" s="8">
        <v>4604</v>
      </c>
      <c r="E54" s="8">
        <v>2642</v>
      </c>
      <c r="F54" s="8">
        <v>102</v>
      </c>
    </row>
    <row r="55" spans="1:6" ht="15.75">
      <c r="A55" s="1"/>
      <c r="B55" s="9"/>
      <c r="C55" s="8"/>
      <c r="D55" s="8"/>
      <c r="E55" s="8"/>
      <c r="F55" s="8"/>
    </row>
    <row r="56" spans="1:6" ht="15.75">
      <c r="A56" s="3" t="s">
        <v>49</v>
      </c>
      <c r="B56" s="8">
        <v>58039</v>
      </c>
      <c r="C56" s="8">
        <v>44415</v>
      </c>
      <c r="D56" s="8">
        <v>2943</v>
      </c>
      <c r="E56" s="8">
        <v>3637</v>
      </c>
      <c r="F56" s="8">
        <v>57</v>
      </c>
    </row>
    <row r="57" spans="1:6" ht="15.75">
      <c r="A57" s="3" t="s">
        <v>50</v>
      </c>
      <c r="B57" s="8">
        <v>86669</v>
      </c>
      <c r="C57" s="8">
        <v>56087</v>
      </c>
      <c r="D57" s="8">
        <v>7850</v>
      </c>
      <c r="E57" s="8">
        <v>6159</v>
      </c>
      <c r="F57" s="8">
        <v>87</v>
      </c>
    </row>
    <row r="58" spans="1:6" ht="15.75">
      <c r="A58" s="3" t="s">
        <v>51</v>
      </c>
      <c r="B58" s="8">
        <v>128247</v>
      </c>
      <c r="C58" s="8">
        <v>108562</v>
      </c>
      <c r="D58" s="8">
        <v>4927</v>
      </c>
      <c r="E58" s="8">
        <v>5178</v>
      </c>
      <c r="F58" s="8">
        <v>125</v>
      </c>
    </row>
    <row r="59" spans="1:6" ht="15.75">
      <c r="A59" s="3" t="s">
        <v>52</v>
      </c>
      <c r="B59" s="8">
        <v>74996</v>
      </c>
      <c r="C59" s="8">
        <v>34383</v>
      </c>
      <c r="D59" s="8">
        <v>9069</v>
      </c>
      <c r="E59" s="8">
        <v>4355</v>
      </c>
      <c r="F59" s="8">
        <v>294</v>
      </c>
    </row>
    <row r="60" spans="1:6" ht="15.75">
      <c r="A60" s="3" t="s">
        <v>53</v>
      </c>
      <c r="B60" s="8">
        <v>137352</v>
      </c>
      <c r="C60" s="8">
        <v>85336</v>
      </c>
      <c r="D60" s="8">
        <v>11835</v>
      </c>
      <c r="E60" s="8">
        <v>9208</v>
      </c>
      <c r="F60" s="8">
        <v>178</v>
      </c>
    </row>
    <row r="61" spans="1:6" ht="15.75">
      <c r="A61" s="3" t="s">
        <v>54</v>
      </c>
      <c r="B61" s="8">
        <v>84296</v>
      </c>
      <c r="C61" s="8">
        <v>58333</v>
      </c>
      <c r="D61" s="8">
        <v>6502</v>
      </c>
      <c r="E61" s="8">
        <v>5076</v>
      </c>
      <c r="F61" s="8">
        <v>126</v>
      </c>
    </row>
    <row r="62" spans="1:6" ht="15.75">
      <c r="A62" s="3" t="s">
        <v>55</v>
      </c>
      <c r="B62" s="8">
        <v>23283</v>
      </c>
      <c r="C62" s="8">
        <v>12725</v>
      </c>
      <c r="D62" s="8">
        <v>2808</v>
      </c>
      <c r="E62" s="8">
        <v>1869</v>
      </c>
      <c r="F62" s="8">
        <v>43</v>
      </c>
    </row>
    <row r="63" spans="1:6" ht="15.75">
      <c r="A63" s="3" t="s">
        <v>56</v>
      </c>
      <c r="B63" s="8">
        <v>13442</v>
      </c>
      <c r="C63" s="8">
        <v>6867</v>
      </c>
      <c r="D63" s="8">
        <v>1773</v>
      </c>
      <c r="E63" s="8">
        <v>1050</v>
      </c>
      <c r="F63" s="8">
        <v>60</v>
      </c>
    </row>
    <row r="64" spans="1:6" ht="15.75">
      <c r="A64" s="3" t="s">
        <v>57</v>
      </c>
      <c r="B64" s="8">
        <v>21979</v>
      </c>
      <c r="C64" s="8">
        <v>11441</v>
      </c>
      <c r="D64" s="8">
        <v>2626</v>
      </c>
      <c r="E64" s="8">
        <v>1375</v>
      </c>
      <c r="F64" s="8">
        <v>93</v>
      </c>
    </row>
    <row r="65" spans="1:6" ht="15.75">
      <c r="A65" s="3" t="s">
        <v>58</v>
      </c>
      <c r="B65" s="8">
        <v>63272</v>
      </c>
      <c r="C65" s="8">
        <v>34979</v>
      </c>
      <c r="D65" s="8">
        <v>7848</v>
      </c>
      <c r="E65" s="8">
        <v>4228</v>
      </c>
      <c r="F65" s="8">
        <v>151</v>
      </c>
    </row>
    <row r="66" spans="1:6" ht="15.75">
      <c r="A66" s="3" t="s">
        <v>59</v>
      </c>
      <c r="B66" s="8">
        <v>773005</v>
      </c>
      <c r="C66" s="8">
        <v>602420</v>
      </c>
      <c r="D66" s="8">
        <v>48293</v>
      </c>
      <c r="E66" s="8">
        <v>34291</v>
      </c>
      <c r="F66" s="8">
        <v>1250</v>
      </c>
    </row>
    <row r="67" spans="1:6" ht="15.75">
      <c r="A67" s="3" t="s">
        <v>60</v>
      </c>
      <c r="B67" s="8">
        <v>49531</v>
      </c>
      <c r="C67" s="8">
        <v>31232</v>
      </c>
      <c r="D67" s="8">
        <v>4351</v>
      </c>
      <c r="E67" s="8">
        <v>3098</v>
      </c>
      <c r="F67" s="8">
        <v>68</v>
      </c>
    </row>
    <row r="68" spans="1:6" ht="15.75">
      <c r="A68" s="3" t="s">
        <v>61</v>
      </c>
      <c r="B68" s="8">
        <v>32417</v>
      </c>
      <c r="C68" s="8">
        <v>18538</v>
      </c>
      <c r="D68" s="8">
        <v>3919</v>
      </c>
      <c r="E68" s="8">
        <v>2104</v>
      </c>
      <c r="F68" s="8">
        <v>47</v>
      </c>
    </row>
    <row r="69" spans="1:6" ht="15.75">
      <c r="A69" s="3" t="s">
        <v>62</v>
      </c>
      <c r="B69" s="8">
        <v>45410</v>
      </c>
      <c r="C69" s="8">
        <v>28887</v>
      </c>
      <c r="D69" s="8">
        <v>4895</v>
      </c>
      <c r="E69" s="8">
        <v>2926</v>
      </c>
      <c r="F69" s="8">
        <v>164</v>
      </c>
    </row>
    <row r="70" spans="1:6" ht="15.75">
      <c r="A70" s="3" t="s">
        <v>63</v>
      </c>
      <c r="B70" s="8">
        <v>109200</v>
      </c>
      <c r="C70" s="8">
        <v>73446</v>
      </c>
      <c r="D70" s="8">
        <v>8991</v>
      </c>
      <c r="E70" s="8">
        <v>7466</v>
      </c>
      <c r="F70" s="8">
        <v>197</v>
      </c>
    </row>
    <row r="71" spans="1:6" ht="15.75">
      <c r="A71" s="3" t="s">
        <v>64</v>
      </c>
      <c r="B71" s="8">
        <v>46057</v>
      </c>
      <c r="C71" s="8">
        <v>26458</v>
      </c>
      <c r="D71" s="8">
        <v>4583</v>
      </c>
      <c r="E71" s="8">
        <v>3061</v>
      </c>
      <c r="F71" s="8">
        <v>123</v>
      </c>
    </row>
    <row r="72" spans="1:6" ht="15.75">
      <c r="A72" s="3" t="s">
        <v>65</v>
      </c>
      <c r="B72" s="8">
        <v>42398</v>
      </c>
      <c r="C72" s="8">
        <v>22176</v>
      </c>
      <c r="D72" s="8">
        <v>5261</v>
      </c>
      <c r="E72" s="8">
        <v>3285</v>
      </c>
      <c r="F72" s="8">
        <v>77</v>
      </c>
    </row>
    <row r="73" spans="1:6" ht="15.75">
      <c r="A73" s="3" t="s">
        <v>66</v>
      </c>
      <c r="B73" s="8">
        <v>65447</v>
      </c>
      <c r="C73" s="8">
        <v>34801</v>
      </c>
      <c r="D73" s="8">
        <v>7401</v>
      </c>
      <c r="E73" s="8">
        <v>4751</v>
      </c>
      <c r="F73" s="8">
        <v>187</v>
      </c>
    </row>
    <row r="74" spans="1:6" ht="15.75">
      <c r="A74" s="3" t="s">
        <v>67</v>
      </c>
      <c r="B74" s="8">
        <v>389432</v>
      </c>
      <c r="C74" s="8">
        <v>335547</v>
      </c>
      <c r="D74" s="8">
        <v>16412</v>
      </c>
      <c r="E74" s="8">
        <v>14167</v>
      </c>
      <c r="F74" s="8">
        <v>611</v>
      </c>
    </row>
    <row r="75" spans="1:6" ht="15.75">
      <c r="A75" s="3" t="s">
        <v>68</v>
      </c>
      <c r="B75" s="8">
        <v>28068</v>
      </c>
      <c r="C75" s="8">
        <v>13430</v>
      </c>
      <c r="D75" s="8">
        <v>4337</v>
      </c>
      <c r="E75" s="8">
        <v>1949</v>
      </c>
      <c r="F75" s="8">
        <v>51</v>
      </c>
    </row>
    <row r="76" spans="1:6" ht="15.75">
      <c r="A76" s="3" t="s">
        <v>69</v>
      </c>
      <c r="B76" s="8">
        <v>16027</v>
      </c>
      <c r="C76" s="8">
        <v>8001</v>
      </c>
      <c r="D76" s="8">
        <v>2240</v>
      </c>
      <c r="E76" s="8">
        <v>1039</v>
      </c>
      <c r="F76" s="8">
        <v>68</v>
      </c>
    </row>
    <row r="77" spans="1:6" ht="15.75">
      <c r="A77" s="1"/>
      <c r="B77" s="8"/>
      <c r="C77" s="8"/>
      <c r="D77" s="8"/>
      <c r="E77" s="8"/>
      <c r="F77" s="8"/>
    </row>
    <row r="78" spans="1:6" ht="15.75">
      <c r="A78" s="3" t="s">
        <v>70</v>
      </c>
      <c r="B78" s="8">
        <v>129817</v>
      </c>
      <c r="C78" s="8">
        <v>43996</v>
      </c>
      <c r="D78" s="8">
        <v>22671</v>
      </c>
      <c r="E78" s="8">
        <v>1263</v>
      </c>
      <c r="F78" s="8">
        <v>99</v>
      </c>
    </row>
    <row r="79" spans="1:6" ht="15.75">
      <c r="A79" s="4"/>
      <c r="B79" s="10"/>
      <c r="C79" s="10"/>
      <c r="D79" s="10"/>
      <c r="E79" s="10"/>
      <c r="F79" s="10"/>
    </row>
    <row r="80" spans="1:6" ht="15.75">
      <c r="A80" s="1" t="s">
        <v>85</v>
      </c>
      <c r="B80" s="8"/>
      <c r="C80" s="8"/>
      <c r="D80" s="8"/>
      <c r="E80" s="8"/>
      <c r="F80" s="8"/>
    </row>
    <row r="81" spans="1:6" ht="15.75">
      <c r="A81" s="1"/>
      <c r="B81" s="8"/>
      <c r="C81" s="8"/>
      <c r="D81" s="8"/>
      <c r="E81" s="8"/>
      <c r="F81" s="8"/>
    </row>
    <row r="82" spans="1:6" ht="15.75">
      <c r="A82" s="2" t="s">
        <v>73</v>
      </c>
      <c r="B82" s="8"/>
      <c r="C82" s="8"/>
      <c r="D82" s="8"/>
      <c r="E82" s="8"/>
      <c r="F82" s="8"/>
    </row>
    <row r="83" spans="1:6" ht="15.75">
      <c r="A83" s="2" t="s">
        <v>74</v>
      </c>
      <c r="B83" s="8"/>
      <c r="C83" s="8"/>
      <c r="D83" s="8"/>
      <c r="E83" s="8"/>
      <c r="F83" s="8"/>
    </row>
    <row r="84" spans="1:6" ht="15.75">
      <c r="A84" s="2" t="s">
        <v>72</v>
      </c>
      <c r="B84" s="8"/>
      <c r="C84" s="8"/>
      <c r="D84" s="8"/>
      <c r="E84" s="8"/>
      <c r="F84" s="8"/>
    </row>
    <row r="85" spans="1:6" ht="15.75">
      <c r="A85" s="2"/>
      <c r="B85" s="8"/>
      <c r="C85" s="8"/>
      <c r="D85" s="8"/>
      <c r="E85" s="8"/>
      <c r="F85" s="8"/>
    </row>
    <row r="86" spans="1:6" ht="15.75">
      <c r="A86" s="2" t="s">
        <v>71</v>
      </c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  <row r="103" spans="1:6" ht="15.75">
      <c r="A103" s="1"/>
      <c r="B103" s="8"/>
      <c r="C103" s="8"/>
      <c r="D103" s="8"/>
      <c r="E103" s="8"/>
      <c r="F103" s="8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86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7413394</v>
      </c>
      <c r="C7" s="8">
        <f>C9+C77</f>
        <v>5300871</v>
      </c>
      <c r="D7" s="8">
        <f>D9+D77</f>
        <v>586631</v>
      </c>
      <c r="E7" s="8">
        <f>E9+E77</f>
        <v>348399</v>
      </c>
      <c r="F7" s="8">
        <f>F9+F77</f>
        <v>13733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7276552</v>
      </c>
      <c r="C9" s="8">
        <f>C11+C18</f>
        <v>5253583</v>
      </c>
      <c r="D9" s="8">
        <f>D11+D18</f>
        <v>562223</v>
      </c>
      <c r="E9" s="8">
        <f>E11+E18</f>
        <v>347193</v>
      </c>
      <c r="F9" s="8">
        <f>F11+F18</f>
        <v>13648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1261153</v>
      </c>
      <c r="C11" s="8">
        <f>SUM(C12:C16)</f>
        <v>1054872</v>
      </c>
      <c r="D11" s="8">
        <f>SUM(D12:D16)</f>
        <v>54075</v>
      </c>
      <c r="E11" s="8">
        <f>SUM(E12:E16)</f>
        <v>38651</v>
      </c>
      <c r="F11" s="8">
        <f>SUM(F12:F16)</f>
        <v>2520</v>
      </c>
    </row>
    <row r="12" spans="1:6" ht="15.75">
      <c r="A12" s="3" t="s">
        <v>7</v>
      </c>
      <c r="B12" s="8">
        <v>164777</v>
      </c>
      <c r="C12" s="8">
        <v>142958</v>
      </c>
      <c r="D12" s="8">
        <v>6565</v>
      </c>
      <c r="E12" s="8">
        <v>3817</v>
      </c>
      <c r="F12" s="8">
        <v>160</v>
      </c>
    </row>
    <row r="13" spans="1:6" ht="15.75">
      <c r="A13" s="3" t="s">
        <v>8</v>
      </c>
      <c r="B13" s="8">
        <v>282689</v>
      </c>
      <c r="C13" s="8">
        <v>237957</v>
      </c>
      <c r="D13" s="8">
        <v>12796</v>
      </c>
      <c r="E13" s="8">
        <v>8538</v>
      </c>
      <c r="F13" s="8">
        <v>731</v>
      </c>
    </row>
    <row r="14" spans="1:6" ht="15.75">
      <c r="A14" s="3" t="s">
        <v>9</v>
      </c>
      <c r="B14" s="8">
        <v>161956</v>
      </c>
      <c r="C14" s="8">
        <v>134042</v>
      </c>
      <c r="D14" s="8">
        <v>7211</v>
      </c>
      <c r="E14" s="8">
        <v>8223</v>
      </c>
      <c r="F14" s="8">
        <v>668</v>
      </c>
    </row>
    <row r="15" spans="1:6" ht="15.75">
      <c r="A15" s="3" t="s">
        <v>10</v>
      </c>
      <c r="B15" s="8">
        <v>485815</v>
      </c>
      <c r="C15" s="8">
        <v>394485</v>
      </c>
      <c r="D15" s="8">
        <v>23573</v>
      </c>
      <c r="E15" s="8">
        <v>12241</v>
      </c>
      <c r="F15" s="8">
        <v>816</v>
      </c>
    </row>
    <row r="16" spans="1:6" ht="15.75">
      <c r="A16" s="3" t="s">
        <v>11</v>
      </c>
      <c r="B16" s="8">
        <v>165916</v>
      </c>
      <c r="C16" s="8">
        <v>145430</v>
      </c>
      <c r="D16" s="8">
        <v>3930</v>
      </c>
      <c r="E16" s="8">
        <v>5832</v>
      </c>
      <c r="F16" s="8">
        <v>145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6015399</v>
      </c>
      <c r="C18" s="8">
        <f>SUM(C19:C75)</f>
        <v>4198711</v>
      </c>
      <c r="D18" s="8">
        <f>SUM(D19:D75)</f>
        <v>508148</v>
      </c>
      <c r="E18" s="8">
        <f>SUM(E19:E75)</f>
        <v>308542</v>
      </c>
      <c r="F18" s="8">
        <f>SUM(F19:F75)</f>
        <v>11128</v>
      </c>
    </row>
    <row r="19" spans="1:6" ht="15.75">
      <c r="A19" s="3" t="s">
        <v>13</v>
      </c>
      <c r="B19" s="8">
        <v>145364</v>
      </c>
      <c r="C19" s="8">
        <v>104428</v>
      </c>
      <c r="D19" s="8">
        <v>12153</v>
      </c>
      <c r="E19" s="8">
        <v>7307</v>
      </c>
      <c r="F19" s="8">
        <v>168</v>
      </c>
    </row>
    <row r="20" spans="1:6" ht="15.75">
      <c r="A20" s="3" t="s">
        <v>14</v>
      </c>
      <c r="B20" s="8">
        <v>28824</v>
      </c>
      <c r="C20" s="8">
        <v>15220</v>
      </c>
      <c r="D20" s="8">
        <v>4227</v>
      </c>
      <c r="E20" s="8">
        <v>1962</v>
      </c>
      <c r="F20" s="8">
        <v>61</v>
      </c>
    </row>
    <row r="21" spans="1:6" ht="15.75">
      <c r="A21" s="3" t="s">
        <v>15</v>
      </c>
      <c r="B21" s="8">
        <v>109468</v>
      </c>
      <c r="C21" s="8">
        <v>73857</v>
      </c>
      <c r="D21" s="8">
        <v>11353</v>
      </c>
      <c r="E21" s="8">
        <v>5929</v>
      </c>
      <c r="F21" s="8">
        <v>146</v>
      </c>
    </row>
    <row r="22" spans="1:6" ht="15.75">
      <c r="A22" s="3" t="s">
        <v>16</v>
      </c>
      <c r="B22" s="8">
        <v>48998</v>
      </c>
      <c r="C22" s="8">
        <v>26781</v>
      </c>
      <c r="D22" s="8">
        <v>7094</v>
      </c>
      <c r="E22" s="8">
        <v>3764</v>
      </c>
      <c r="F22" s="8">
        <v>140</v>
      </c>
    </row>
    <row r="23" spans="1:6" ht="15.75">
      <c r="A23" s="3" t="s">
        <v>17</v>
      </c>
      <c r="B23" s="8">
        <v>49552</v>
      </c>
      <c r="C23" s="8">
        <v>26486</v>
      </c>
      <c r="D23" s="8">
        <v>6759</v>
      </c>
      <c r="E23" s="8">
        <v>3121</v>
      </c>
      <c r="F23" s="8">
        <v>103</v>
      </c>
    </row>
    <row r="24" spans="1:6" ht="15.75">
      <c r="A24" s="3" t="s">
        <v>18</v>
      </c>
      <c r="B24" s="8">
        <v>76554</v>
      </c>
      <c r="C24" s="8">
        <v>45454</v>
      </c>
      <c r="D24" s="8">
        <v>9174</v>
      </c>
      <c r="E24" s="8">
        <v>4908</v>
      </c>
      <c r="F24" s="8">
        <v>137</v>
      </c>
    </row>
    <row r="25" spans="1:6" ht="15.75">
      <c r="A25" s="3" t="s">
        <v>19</v>
      </c>
      <c r="B25" s="8">
        <v>49948</v>
      </c>
      <c r="C25" s="8">
        <v>31543</v>
      </c>
      <c r="D25" s="8">
        <v>4935</v>
      </c>
      <c r="E25" s="8">
        <v>3109</v>
      </c>
      <c r="F25" s="8">
        <v>114</v>
      </c>
    </row>
    <row r="26" spans="1:6" ht="15.75">
      <c r="A26" s="3" t="s">
        <v>20</v>
      </c>
      <c r="B26" s="8">
        <v>35258</v>
      </c>
      <c r="C26" s="8">
        <v>19476</v>
      </c>
      <c r="D26" s="8">
        <v>4558</v>
      </c>
      <c r="E26" s="8">
        <v>2722</v>
      </c>
      <c r="F26" s="8">
        <v>65</v>
      </c>
    </row>
    <row r="27" spans="1:6" ht="15.75">
      <c r="A27" s="3" t="s">
        <v>21</v>
      </c>
      <c r="B27" s="8">
        <v>54735</v>
      </c>
      <c r="C27" s="8">
        <v>28793</v>
      </c>
      <c r="D27" s="8">
        <v>6008</v>
      </c>
      <c r="E27" s="8">
        <v>3715</v>
      </c>
      <c r="F27" s="8">
        <v>122</v>
      </c>
    </row>
    <row r="28" spans="1:6" ht="15.75">
      <c r="A28" s="3" t="s">
        <v>22</v>
      </c>
      <c r="B28" s="8">
        <v>42783</v>
      </c>
      <c r="C28" s="8">
        <v>26775</v>
      </c>
      <c r="D28" s="8">
        <v>4381</v>
      </c>
      <c r="E28" s="8">
        <v>2782</v>
      </c>
      <c r="F28" s="8">
        <v>135</v>
      </c>
    </row>
    <row r="29" spans="1:6" ht="15.75">
      <c r="A29" s="3" t="s">
        <v>23</v>
      </c>
      <c r="B29" s="8">
        <v>27936</v>
      </c>
      <c r="C29" s="8">
        <v>15783</v>
      </c>
      <c r="D29" s="8">
        <v>3701</v>
      </c>
      <c r="E29" s="8">
        <v>2101</v>
      </c>
      <c r="F29" s="8">
        <v>57</v>
      </c>
    </row>
    <row r="30" spans="1:6" ht="15.75">
      <c r="A30" s="3" t="s">
        <v>24</v>
      </c>
      <c r="B30" s="8">
        <v>35098</v>
      </c>
      <c r="C30" s="8">
        <v>19621</v>
      </c>
      <c r="D30" s="8">
        <v>4820</v>
      </c>
      <c r="E30" s="8">
        <v>2215</v>
      </c>
      <c r="F30" s="8">
        <v>79</v>
      </c>
    </row>
    <row r="31" spans="1:6" ht="15.75">
      <c r="A31" s="3" t="s">
        <v>25</v>
      </c>
      <c r="B31" s="8">
        <v>167309</v>
      </c>
      <c r="C31" s="8">
        <v>123738</v>
      </c>
      <c r="D31" s="8">
        <v>10146</v>
      </c>
      <c r="E31" s="8">
        <v>9211</v>
      </c>
      <c r="F31" s="8">
        <v>217</v>
      </c>
    </row>
    <row r="32" spans="1:6" ht="15.75">
      <c r="A32" s="3" t="s">
        <v>26</v>
      </c>
      <c r="B32" s="8">
        <v>454719</v>
      </c>
      <c r="C32" s="8">
        <v>319411</v>
      </c>
      <c r="D32" s="8">
        <v>37134</v>
      </c>
      <c r="E32" s="8">
        <v>22050</v>
      </c>
      <c r="F32" s="8">
        <v>1081</v>
      </c>
    </row>
    <row r="33" spans="1:6" ht="15.75">
      <c r="A33" s="3" t="s">
        <v>27</v>
      </c>
      <c r="B33" s="8">
        <v>27979</v>
      </c>
      <c r="C33" s="8">
        <v>14263</v>
      </c>
      <c r="D33" s="8">
        <v>3581</v>
      </c>
      <c r="E33" s="8">
        <v>1743</v>
      </c>
      <c r="F33" s="8">
        <v>82</v>
      </c>
    </row>
    <row r="34" spans="1:6" ht="15.75">
      <c r="A34" s="3" t="s">
        <v>28</v>
      </c>
      <c r="B34" s="8">
        <v>33951</v>
      </c>
      <c r="C34" s="8">
        <v>16720</v>
      </c>
      <c r="D34" s="8">
        <v>4352</v>
      </c>
      <c r="E34" s="8">
        <v>2057</v>
      </c>
      <c r="F34" s="8">
        <v>61</v>
      </c>
    </row>
    <row r="35" spans="1:6" ht="15.75">
      <c r="A35" s="3" t="s">
        <v>29</v>
      </c>
      <c r="B35" s="8">
        <v>37217</v>
      </c>
      <c r="C35" s="8">
        <v>20880</v>
      </c>
      <c r="D35" s="8">
        <v>3751</v>
      </c>
      <c r="E35" s="8">
        <v>2548</v>
      </c>
      <c r="F35" s="8">
        <v>94</v>
      </c>
    </row>
    <row r="36" spans="1:6" ht="15.75">
      <c r="A36" s="3" t="s">
        <v>30</v>
      </c>
      <c r="B36" s="8">
        <v>39784</v>
      </c>
      <c r="C36" s="8">
        <v>21765</v>
      </c>
      <c r="D36" s="8">
        <v>5685</v>
      </c>
      <c r="E36" s="8">
        <v>2399</v>
      </c>
      <c r="F36" s="8">
        <v>133</v>
      </c>
    </row>
    <row r="37" spans="1:6" ht="15.75">
      <c r="A37" s="3" t="s">
        <v>31</v>
      </c>
      <c r="B37" s="8">
        <v>35752</v>
      </c>
      <c r="C37" s="8">
        <v>21540</v>
      </c>
      <c r="D37" s="8">
        <v>3676</v>
      </c>
      <c r="E37" s="8">
        <v>2780</v>
      </c>
      <c r="F37" s="8">
        <v>86</v>
      </c>
    </row>
    <row r="38" spans="1:6" ht="15.75">
      <c r="A38" s="3" t="s">
        <v>32</v>
      </c>
      <c r="B38" s="8">
        <v>5336</v>
      </c>
      <c r="C38" s="8">
        <v>2325</v>
      </c>
      <c r="D38" s="8">
        <v>745</v>
      </c>
      <c r="E38" s="8">
        <v>319</v>
      </c>
      <c r="F38" s="8">
        <v>25</v>
      </c>
    </row>
    <row r="39" spans="1:6" ht="15.75">
      <c r="A39" s="3" t="s">
        <v>33</v>
      </c>
      <c r="B39" s="8">
        <v>40110</v>
      </c>
      <c r="C39" s="8">
        <v>21436</v>
      </c>
      <c r="D39" s="8">
        <v>5222</v>
      </c>
      <c r="E39" s="8">
        <v>3040</v>
      </c>
      <c r="F39" s="8">
        <v>173</v>
      </c>
    </row>
    <row r="40" spans="1:6" ht="15.75">
      <c r="A40" s="3" t="s">
        <v>34</v>
      </c>
      <c r="B40" s="8">
        <v>72021</v>
      </c>
      <c r="C40" s="8">
        <v>37024</v>
      </c>
      <c r="D40" s="8">
        <v>9028</v>
      </c>
      <c r="E40" s="8">
        <v>3920</v>
      </c>
      <c r="F40" s="8">
        <v>196</v>
      </c>
    </row>
    <row r="41" spans="1:6" ht="15.75">
      <c r="A41" s="3" t="s">
        <v>35</v>
      </c>
      <c r="B41" s="8">
        <v>21685</v>
      </c>
      <c r="C41" s="8">
        <v>9004</v>
      </c>
      <c r="D41" s="8">
        <v>3619</v>
      </c>
      <c r="E41" s="8">
        <v>1310</v>
      </c>
      <c r="F41" s="8">
        <v>94</v>
      </c>
    </row>
    <row r="42" spans="1:6" ht="15.75">
      <c r="A42" s="3" t="s">
        <v>36</v>
      </c>
      <c r="B42" s="8">
        <v>41293</v>
      </c>
      <c r="C42" s="8">
        <v>22490</v>
      </c>
      <c r="D42" s="8">
        <v>5682</v>
      </c>
      <c r="E42" s="8">
        <v>2521</v>
      </c>
      <c r="F42" s="8">
        <v>87</v>
      </c>
    </row>
    <row r="43" spans="1:6" ht="15.75">
      <c r="A43" s="3" t="s">
        <v>37</v>
      </c>
      <c r="B43" s="8">
        <v>44031</v>
      </c>
      <c r="C43" s="8">
        <v>23480</v>
      </c>
      <c r="D43" s="8">
        <v>6235</v>
      </c>
      <c r="E43" s="8">
        <v>3170</v>
      </c>
      <c r="F43" s="8">
        <v>132</v>
      </c>
    </row>
    <row r="44" spans="1:6" ht="15.75">
      <c r="A44" s="3" t="s">
        <v>38</v>
      </c>
      <c r="B44" s="8">
        <v>376234</v>
      </c>
      <c r="C44" s="8">
        <v>271998</v>
      </c>
      <c r="D44" s="8">
        <v>29768</v>
      </c>
      <c r="E44" s="8">
        <v>15837</v>
      </c>
      <c r="F44" s="8">
        <v>545</v>
      </c>
    </row>
    <row r="45" spans="1:6" ht="15.75">
      <c r="A45" s="3" t="s">
        <v>39</v>
      </c>
      <c r="B45" s="8">
        <v>32786</v>
      </c>
      <c r="C45" s="8">
        <v>18700</v>
      </c>
      <c r="D45" s="8">
        <v>3932</v>
      </c>
      <c r="E45" s="8">
        <v>2279</v>
      </c>
      <c r="F45" s="8">
        <v>73</v>
      </c>
    </row>
    <row r="46" spans="1:6" ht="15.75">
      <c r="A46" s="3" t="s">
        <v>40</v>
      </c>
      <c r="B46" s="8">
        <v>600059</v>
      </c>
      <c r="C46" s="8">
        <v>522982</v>
      </c>
      <c r="D46" s="8">
        <v>21731</v>
      </c>
      <c r="E46" s="8">
        <v>18953</v>
      </c>
      <c r="F46" s="8">
        <v>798</v>
      </c>
    </row>
    <row r="47" spans="1:6" ht="15.75">
      <c r="A47" s="3" t="s">
        <v>41</v>
      </c>
      <c r="B47" s="8">
        <v>123717</v>
      </c>
      <c r="C47" s="8">
        <v>78624</v>
      </c>
      <c r="D47" s="8">
        <v>10956</v>
      </c>
      <c r="E47" s="8">
        <v>7987</v>
      </c>
      <c r="F47" s="8">
        <v>392</v>
      </c>
    </row>
    <row r="48" spans="1:6" ht="15.75">
      <c r="A48" s="3" t="s">
        <v>42</v>
      </c>
      <c r="B48" s="8">
        <v>130373</v>
      </c>
      <c r="C48" s="8">
        <v>79700</v>
      </c>
      <c r="D48" s="8">
        <v>13907</v>
      </c>
      <c r="E48" s="8">
        <v>8235</v>
      </c>
      <c r="F48" s="8">
        <v>325</v>
      </c>
    </row>
    <row r="49" spans="1:6" ht="15.75">
      <c r="A49" s="3" t="s">
        <v>43</v>
      </c>
      <c r="B49" s="8">
        <v>243206</v>
      </c>
      <c r="C49" s="8">
        <v>162919</v>
      </c>
      <c r="D49" s="8">
        <v>27619</v>
      </c>
      <c r="E49" s="8">
        <v>11468</v>
      </c>
      <c r="F49" s="8">
        <v>347</v>
      </c>
    </row>
    <row r="50" spans="1:6" ht="15.75">
      <c r="A50" s="3" t="s">
        <v>44</v>
      </c>
      <c r="B50" s="8">
        <v>69176</v>
      </c>
      <c r="C50" s="8">
        <v>39850</v>
      </c>
      <c r="D50" s="8">
        <v>8389</v>
      </c>
      <c r="E50" s="8">
        <v>3938</v>
      </c>
      <c r="F50" s="8">
        <v>163</v>
      </c>
    </row>
    <row r="51" spans="1:6" ht="15.75">
      <c r="A51" s="3" t="s">
        <v>45</v>
      </c>
      <c r="B51" s="8">
        <v>199088</v>
      </c>
      <c r="C51" s="8">
        <v>144832</v>
      </c>
      <c r="D51" s="8">
        <v>13723</v>
      </c>
      <c r="E51" s="8">
        <v>10981</v>
      </c>
      <c r="F51" s="8">
        <v>195</v>
      </c>
    </row>
    <row r="52" spans="1:6" ht="15.75">
      <c r="A52" s="3" t="s">
        <v>46</v>
      </c>
      <c r="B52" s="8">
        <v>27176</v>
      </c>
      <c r="C52" s="8">
        <v>14984</v>
      </c>
      <c r="D52" s="8">
        <v>3327</v>
      </c>
      <c r="E52" s="8">
        <v>1499</v>
      </c>
      <c r="F52" s="8">
        <v>94</v>
      </c>
    </row>
    <row r="53" spans="1:6" ht="15.75">
      <c r="A53" s="3" t="s">
        <v>47</v>
      </c>
      <c r="B53" s="8">
        <v>79885</v>
      </c>
      <c r="C53" s="8">
        <v>41813</v>
      </c>
      <c r="D53" s="8">
        <v>9734</v>
      </c>
      <c r="E53" s="8">
        <v>5124</v>
      </c>
      <c r="F53" s="8">
        <v>161</v>
      </c>
    </row>
    <row r="54" spans="1:6" ht="15.75">
      <c r="A54" s="3" t="s">
        <v>48</v>
      </c>
      <c r="B54" s="8">
        <v>38961</v>
      </c>
      <c r="C54" s="8">
        <v>22322</v>
      </c>
      <c r="D54" s="8">
        <v>5209</v>
      </c>
      <c r="E54" s="8">
        <v>2621</v>
      </c>
      <c r="F54" s="8">
        <v>112</v>
      </c>
    </row>
    <row r="55" spans="1:6" ht="15.75">
      <c r="A55" s="3" t="s">
        <v>49</v>
      </c>
      <c r="B55" s="8">
        <v>60603</v>
      </c>
      <c r="C55" s="8">
        <v>46641</v>
      </c>
      <c r="D55" s="8">
        <v>3141</v>
      </c>
      <c r="E55" s="8">
        <v>3543</v>
      </c>
      <c r="F55" s="8">
        <v>53</v>
      </c>
    </row>
    <row r="56" spans="1:6" ht="15.75">
      <c r="A56" s="3" t="s">
        <v>50</v>
      </c>
      <c r="B56" s="8">
        <v>89339</v>
      </c>
      <c r="C56" s="8">
        <v>57929</v>
      </c>
      <c r="D56" s="8">
        <v>8746</v>
      </c>
      <c r="E56" s="8">
        <v>5993</v>
      </c>
      <c r="F56" s="8">
        <v>92</v>
      </c>
    </row>
    <row r="57" spans="1:6" ht="15.75">
      <c r="A57" s="3" t="s">
        <v>51</v>
      </c>
      <c r="B57" s="8">
        <v>132491</v>
      </c>
      <c r="C57" s="8">
        <v>112392</v>
      </c>
      <c r="D57" s="8">
        <v>5197</v>
      </c>
      <c r="E57" s="8">
        <v>5098</v>
      </c>
      <c r="F57" s="8">
        <v>117</v>
      </c>
    </row>
    <row r="58" spans="1:6" ht="15.75">
      <c r="A58" s="3" t="s">
        <v>52</v>
      </c>
      <c r="B58" s="8">
        <v>76598</v>
      </c>
      <c r="C58" s="8">
        <v>35393</v>
      </c>
      <c r="D58" s="8">
        <v>9618</v>
      </c>
      <c r="E58" s="8">
        <v>4254</v>
      </c>
      <c r="F58" s="8">
        <v>311</v>
      </c>
    </row>
    <row r="59" spans="1:6" ht="15.75">
      <c r="A59" s="3" t="s">
        <v>53</v>
      </c>
      <c r="B59" s="8">
        <v>140369</v>
      </c>
      <c r="C59" s="8">
        <v>87886</v>
      </c>
      <c r="D59" s="8">
        <v>12809</v>
      </c>
      <c r="E59" s="8">
        <v>8966</v>
      </c>
      <c r="F59" s="8">
        <v>191</v>
      </c>
    </row>
    <row r="60" spans="1:6" ht="15.75">
      <c r="A60" s="3" t="s">
        <v>54</v>
      </c>
      <c r="B60" s="8">
        <v>87842</v>
      </c>
      <c r="C60" s="8">
        <v>61256</v>
      </c>
      <c r="D60" s="8">
        <v>7189</v>
      </c>
      <c r="E60" s="8">
        <v>4940</v>
      </c>
      <c r="F60" s="8">
        <v>113</v>
      </c>
    </row>
    <row r="61" spans="1:6" ht="15.75">
      <c r="A61" s="3" t="s">
        <v>55</v>
      </c>
      <c r="B61" s="8">
        <v>23907</v>
      </c>
      <c r="C61" s="8">
        <v>13088</v>
      </c>
      <c r="D61" s="8">
        <v>3194</v>
      </c>
      <c r="E61" s="8">
        <v>1787</v>
      </c>
      <c r="F61" s="8">
        <v>43</v>
      </c>
    </row>
    <row r="62" spans="1:6" ht="15.75">
      <c r="A62" s="3" t="s">
        <v>56</v>
      </c>
      <c r="B62" s="8">
        <v>13849</v>
      </c>
      <c r="C62" s="8">
        <v>7097</v>
      </c>
      <c r="D62" s="8">
        <v>1971</v>
      </c>
      <c r="E62" s="8">
        <v>1068</v>
      </c>
      <c r="F62" s="8">
        <v>70</v>
      </c>
    </row>
    <row r="63" spans="1:6" ht="15.75">
      <c r="A63" s="3" t="s">
        <v>57</v>
      </c>
      <c r="B63" s="8">
        <v>22555</v>
      </c>
      <c r="C63" s="8">
        <v>11992</v>
      </c>
      <c r="D63" s="8">
        <v>2793</v>
      </c>
      <c r="E63" s="8">
        <v>1318</v>
      </c>
      <c r="F63" s="8">
        <v>108</v>
      </c>
    </row>
    <row r="64" spans="1:6" ht="15.75">
      <c r="A64" s="3" t="s">
        <v>58</v>
      </c>
      <c r="B64" s="8">
        <v>64143</v>
      </c>
      <c r="C64" s="8">
        <v>35620</v>
      </c>
      <c r="D64" s="8">
        <v>8549</v>
      </c>
      <c r="E64" s="8">
        <v>4162</v>
      </c>
      <c r="F64" s="8">
        <v>149</v>
      </c>
    </row>
    <row r="65" spans="1:6" ht="15.75">
      <c r="A65" s="3" t="s">
        <v>59</v>
      </c>
      <c r="B65" s="8">
        <v>803890</v>
      </c>
      <c r="C65" s="8">
        <v>626407</v>
      </c>
      <c r="D65" s="8">
        <v>51235</v>
      </c>
      <c r="E65" s="8">
        <v>34474</v>
      </c>
      <c r="F65" s="8">
        <v>1256</v>
      </c>
    </row>
    <row r="66" spans="1:6" ht="15.75">
      <c r="A66" s="3" t="s">
        <v>60</v>
      </c>
      <c r="B66" s="8">
        <v>51361</v>
      </c>
      <c r="C66" s="8">
        <v>32533</v>
      </c>
      <c r="D66" s="8">
        <v>4860</v>
      </c>
      <c r="E66" s="8">
        <v>3054</v>
      </c>
      <c r="F66" s="8">
        <v>76</v>
      </c>
    </row>
    <row r="67" spans="1:6" ht="15.75">
      <c r="A67" s="3" t="s">
        <v>61</v>
      </c>
      <c r="B67" s="8">
        <v>33742</v>
      </c>
      <c r="C67" s="8">
        <v>19592</v>
      </c>
      <c r="D67" s="8">
        <v>4242</v>
      </c>
      <c r="E67" s="8">
        <v>2033</v>
      </c>
      <c r="F67" s="8">
        <v>48</v>
      </c>
    </row>
    <row r="68" spans="1:6" ht="15.75">
      <c r="A68" s="3" t="s">
        <v>62</v>
      </c>
      <c r="B68" s="8">
        <v>46751</v>
      </c>
      <c r="C68" s="8">
        <v>29733</v>
      </c>
      <c r="D68" s="8">
        <v>5305</v>
      </c>
      <c r="E68" s="8">
        <v>2880</v>
      </c>
      <c r="F68" s="8">
        <v>159</v>
      </c>
    </row>
    <row r="69" spans="1:6" ht="15.75">
      <c r="A69" s="3" t="s">
        <v>63</v>
      </c>
      <c r="B69" s="8">
        <v>113456</v>
      </c>
      <c r="C69" s="8">
        <v>76339</v>
      </c>
      <c r="D69" s="8">
        <v>9992</v>
      </c>
      <c r="E69" s="8">
        <v>7548</v>
      </c>
      <c r="F69" s="8">
        <v>206</v>
      </c>
    </row>
    <row r="70" spans="1:6" ht="15.75">
      <c r="A70" s="3" t="s">
        <v>64</v>
      </c>
      <c r="B70" s="8">
        <v>46916</v>
      </c>
      <c r="C70" s="8">
        <v>26927</v>
      </c>
      <c r="D70" s="8">
        <v>5108</v>
      </c>
      <c r="E70" s="8">
        <v>3012</v>
      </c>
      <c r="F70" s="8">
        <v>134</v>
      </c>
    </row>
    <row r="71" spans="1:6" ht="15.75">
      <c r="A71" s="3" t="s">
        <v>65</v>
      </c>
      <c r="B71" s="8">
        <v>43781</v>
      </c>
      <c r="C71" s="8">
        <v>22782</v>
      </c>
      <c r="D71" s="8">
        <v>6043</v>
      </c>
      <c r="E71" s="8">
        <v>3260</v>
      </c>
      <c r="F71" s="8">
        <v>80</v>
      </c>
    </row>
    <row r="72" spans="1:6" ht="15.75">
      <c r="A72" s="3" t="s">
        <v>66</v>
      </c>
      <c r="B72" s="8">
        <v>66924</v>
      </c>
      <c r="C72" s="8">
        <v>35794</v>
      </c>
      <c r="D72" s="8">
        <v>8149</v>
      </c>
      <c r="E72" s="8">
        <v>4622</v>
      </c>
      <c r="F72" s="8">
        <v>196</v>
      </c>
    </row>
    <row r="73" spans="1:6" ht="15.75">
      <c r="A73" s="3" t="s">
        <v>67</v>
      </c>
      <c r="B73" s="8">
        <v>405912</v>
      </c>
      <c r="C73" s="8">
        <v>350554</v>
      </c>
      <c r="D73" s="8">
        <v>16633</v>
      </c>
      <c r="E73" s="8">
        <v>13993</v>
      </c>
      <c r="F73" s="8">
        <v>597</v>
      </c>
    </row>
    <row r="74" spans="1:6" ht="15.75">
      <c r="A74" s="3" t="s">
        <v>68</v>
      </c>
      <c r="B74" s="8">
        <v>28383</v>
      </c>
      <c r="C74" s="8">
        <v>13682</v>
      </c>
      <c r="D74" s="8">
        <v>4564</v>
      </c>
      <c r="E74" s="8">
        <v>1925</v>
      </c>
      <c r="F74" s="8">
        <v>53</v>
      </c>
    </row>
    <row r="75" spans="1:6" ht="15.75">
      <c r="A75" s="3" t="s">
        <v>69</v>
      </c>
      <c r="B75" s="8">
        <v>16221</v>
      </c>
      <c r="C75" s="8">
        <v>8057</v>
      </c>
      <c r="D75" s="8">
        <v>2496</v>
      </c>
      <c r="E75" s="8">
        <v>987</v>
      </c>
      <c r="F75" s="8">
        <v>83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136842</v>
      </c>
      <c r="C77" s="8">
        <v>47288</v>
      </c>
      <c r="D77" s="8">
        <v>24408</v>
      </c>
      <c r="E77" s="8">
        <v>1206</v>
      </c>
      <c r="F77" s="8">
        <v>85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87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88</v>
      </c>
      <c r="B82" s="8"/>
      <c r="C82" s="8"/>
      <c r="D82" s="8"/>
      <c r="E82" s="8"/>
      <c r="F82" s="8"/>
    </row>
    <row r="83" spans="1:6" ht="15.75">
      <c r="A83" s="2" t="s">
        <v>72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89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7166924</v>
      </c>
      <c r="C7" s="8">
        <f>C9+C77</f>
        <v>5092170</v>
      </c>
      <c r="D7" s="8">
        <f>D9+D77</f>
        <v>579432</v>
      </c>
      <c r="E7" s="8">
        <f>E9+E77</f>
        <v>325618</v>
      </c>
      <c r="F7" s="8">
        <f>F9+F77</f>
        <v>11634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7043173</v>
      </c>
      <c r="C9" s="8">
        <f>C11+C18</f>
        <v>5046441</v>
      </c>
      <c r="D9" s="8">
        <f>D11+D18</f>
        <v>554780</v>
      </c>
      <c r="E9" s="8">
        <f>E11+E18</f>
        <v>324456</v>
      </c>
      <c r="F9" s="8">
        <f>F11+F18</f>
        <v>11548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1228845</v>
      </c>
      <c r="C11" s="8">
        <f>SUM(C12:C16)</f>
        <v>1023935</v>
      </c>
      <c r="D11" s="8">
        <f>SUM(D12:D16)</f>
        <v>53783</v>
      </c>
      <c r="E11" s="8">
        <f>SUM(E12:E16)</f>
        <v>36587</v>
      </c>
      <c r="F11" s="8">
        <f>SUM(F12:F16)</f>
        <v>2290</v>
      </c>
    </row>
    <row r="12" spans="1:6" ht="15.75">
      <c r="A12" s="3" t="s">
        <v>7</v>
      </c>
      <c r="B12" s="8">
        <v>158912</v>
      </c>
      <c r="C12" s="8">
        <v>138104</v>
      </c>
      <c r="D12" s="8">
        <v>6361</v>
      </c>
      <c r="E12" s="8">
        <v>3600</v>
      </c>
      <c r="F12" s="8">
        <v>157</v>
      </c>
    </row>
    <row r="13" spans="1:6" ht="15.75">
      <c r="A13" s="3" t="s">
        <v>8</v>
      </c>
      <c r="B13" s="8">
        <v>272762</v>
      </c>
      <c r="C13" s="8">
        <v>229026</v>
      </c>
      <c r="D13" s="8">
        <v>13120</v>
      </c>
      <c r="E13" s="8">
        <v>7921</v>
      </c>
      <c r="F13" s="8">
        <v>606</v>
      </c>
    </row>
    <row r="14" spans="1:6" ht="15.75">
      <c r="A14" s="3" t="s">
        <v>9</v>
      </c>
      <c r="B14" s="8">
        <v>159354</v>
      </c>
      <c r="C14" s="8">
        <v>132807</v>
      </c>
      <c r="D14" s="8">
        <v>6984</v>
      </c>
      <c r="E14" s="8">
        <v>8065</v>
      </c>
      <c r="F14" s="8">
        <v>680</v>
      </c>
    </row>
    <row r="15" spans="1:6" ht="15.75">
      <c r="A15" s="3" t="s">
        <v>10</v>
      </c>
      <c r="B15" s="8">
        <v>476495</v>
      </c>
      <c r="C15" s="8">
        <v>382815</v>
      </c>
      <c r="D15" s="8">
        <v>23452</v>
      </c>
      <c r="E15" s="8">
        <v>11571</v>
      </c>
      <c r="F15" s="8">
        <v>724</v>
      </c>
    </row>
    <row r="16" spans="1:6" ht="15.75">
      <c r="A16" s="3" t="s">
        <v>11</v>
      </c>
      <c r="B16" s="8">
        <v>161322</v>
      </c>
      <c r="C16" s="8">
        <v>141183</v>
      </c>
      <c r="D16" s="8">
        <v>3866</v>
      </c>
      <c r="E16" s="8">
        <v>5430</v>
      </c>
      <c r="F16" s="8">
        <v>123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5814328</v>
      </c>
      <c r="C18" s="8">
        <f>SUM(C19:C75)</f>
        <v>4022506</v>
      </c>
      <c r="D18" s="8">
        <f>SUM(D19:D75)</f>
        <v>500997</v>
      </c>
      <c r="E18" s="8">
        <f>SUM(E19:E75)</f>
        <v>287869</v>
      </c>
      <c r="F18" s="8">
        <f>SUM(F19:F75)</f>
        <v>9258</v>
      </c>
    </row>
    <row r="19" spans="1:6" ht="15.75">
      <c r="A19" s="3" t="s">
        <v>13</v>
      </c>
      <c r="B19" s="8">
        <v>142690</v>
      </c>
      <c r="C19" s="8">
        <v>100906</v>
      </c>
      <c r="D19" s="8">
        <v>12387</v>
      </c>
      <c r="E19" s="8">
        <v>6747</v>
      </c>
      <c r="F19" s="8">
        <v>149</v>
      </c>
    </row>
    <row r="20" spans="1:6" ht="15.75">
      <c r="A20" s="3" t="s">
        <v>14</v>
      </c>
      <c r="B20" s="8">
        <v>27635</v>
      </c>
      <c r="C20" s="8">
        <v>14537</v>
      </c>
      <c r="D20" s="8">
        <v>4136</v>
      </c>
      <c r="E20" s="8">
        <v>1734</v>
      </c>
      <c r="F20" s="8">
        <v>51</v>
      </c>
    </row>
    <row r="21" spans="1:6" ht="15.75">
      <c r="A21" s="3" t="s">
        <v>15</v>
      </c>
      <c r="B21" s="8">
        <v>105175</v>
      </c>
      <c r="C21" s="8">
        <v>70230</v>
      </c>
      <c r="D21" s="8">
        <v>11078</v>
      </c>
      <c r="E21" s="8">
        <v>5310</v>
      </c>
      <c r="F21" s="8">
        <v>126</v>
      </c>
    </row>
    <row r="22" spans="1:6" ht="15.75">
      <c r="A22" s="3" t="s">
        <v>16</v>
      </c>
      <c r="B22" s="8">
        <v>47142</v>
      </c>
      <c r="C22" s="8">
        <v>25670</v>
      </c>
      <c r="D22" s="8">
        <v>6925</v>
      </c>
      <c r="E22" s="8">
        <v>3325</v>
      </c>
      <c r="F22" s="8">
        <v>91</v>
      </c>
    </row>
    <row r="23" spans="1:6" ht="15.75">
      <c r="A23" s="3" t="s">
        <v>17</v>
      </c>
      <c r="B23" s="8">
        <v>48298</v>
      </c>
      <c r="C23" s="8">
        <v>25849</v>
      </c>
      <c r="D23" s="8">
        <v>6735</v>
      </c>
      <c r="E23" s="8">
        <v>2868</v>
      </c>
      <c r="F23" s="8">
        <v>104</v>
      </c>
    </row>
    <row r="24" spans="1:6" ht="15.75">
      <c r="A24" s="3" t="s">
        <v>18</v>
      </c>
      <c r="B24" s="8">
        <v>73623</v>
      </c>
      <c r="C24" s="8">
        <v>43226</v>
      </c>
      <c r="D24" s="8">
        <v>9114</v>
      </c>
      <c r="E24" s="8">
        <v>4495</v>
      </c>
      <c r="F24" s="8">
        <v>114</v>
      </c>
    </row>
    <row r="25" spans="1:6" ht="15.75">
      <c r="A25" s="3" t="s">
        <v>19</v>
      </c>
      <c r="B25" s="8">
        <v>48410</v>
      </c>
      <c r="C25" s="8">
        <v>30344</v>
      </c>
      <c r="D25" s="8">
        <v>4988</v>
      </c>
      <c r="E25" s="8">
        <v>2770</v>
      </c>
      <c r="F25" s="8">
        <v>92</v>
      </c>
    </row>
    <row r="26" spans="1:6" ht="15.75">
      <c r="A26" s="3" t="s">
        <v>20</v>
      </c>
      <c r="B26" s="8">
        <v>33871</v>
      </c>
      <c r="C26" s="8">
        <v>18468</v>
      </c>
      <c r="D26" s="8">
        <v>4447</v>
      </c>
      <c r="E26" s="8">
        <v>2454</v>
      </c>
      <c r="F26" s="8">
        <v>55</v>
      </c>
    </row>
    <row r="27" spans="1:6" ht="15.75">
      <c r="A27" s="3" t="s">
        <v>21</v>
      </c>
      <c r="B27" s="8">
        <v>53092</v>
      </c>
      <c r="C27" s="8">
        <v>27617</v>
      </c>
      <c r="D27" s="8">
        <v>5996</v>
      </c>
      <c r="E27" s="8">
        <v>3456</v>
      </c>
      <c r="F27" s="8">
        <v>91</v>
      </c>
    </row>
    <row r="28" spans="1:6" ht="15.75">
      <c r="A28" s="3" t="s">
        <v>22</v>
      </c>
      <c r="B28" s="8">
        <v>41716</v>
      </c>
      <c r="C28" s="8">
        <v>26028</v>
      </c>
      <c r="D28" s="8">
        <v>4264</v>
      </c>
      <c r="E28" s="8">
        <v>2602</v>
      </c>
      <c r="F28" s="8">
        <v>78</v>
      </c>
    </row>
    <row r="29" spans="1:6" ht="15.75">
      <c r="A29" s="3" t="s">
        <v>23</v>
      </c>
      <c r="B29" s="8">
        <v>26876</v>
      </c>
      <c r="C29" s="8">
        <v>14898</v>
      </c>
      <c r="D29" s="8">
        <v>3686</v>
      </c>
      <c r="E29" s="8">
        <v>1955</v>
      </c>
      <c r="F29" s="8">
        <v>49</v>
      </c>
    </row>
    <row r="30" spans="1:6" ht="15.75">
      <c r="A30" s="3" t="s">
        <v>24</v>
      </c>
      <c r="B30" s="8">
        <v>34571</v>
      </c>
      <c r="C30" s="8">
        <v>19163</v>
      </c>
      <c r="D30" s="8">
        <v>4642</v>
      </c>
      <c r="E30" s="8">
        <v>2060</v>
      </c>
      <c r="F30" s="8">
        <v>69</v>
      </c>
    </row>
    <row r="31" spans="1:6" ht="15.75">
      <c r="A31" s="3" t="s">
        <v>25</v>
      </c>
      <c r="B31" s="8">
        <v>161773</v>
      </c>
      <c r="C31" s="8">
        <v>118875</v>
      </c>
      <c r="D31" s="8">
        <v>9904</v>
      </c>
      <c r="E31" s="8">
        <v>8783</v>
      </c>
      <c r="F31" s="8">
        <v>187</v>
      </c>
    </row>
    <row r="32" spans="1:6" ht="15.75">
      <c r="A32" s="3" t="s">
        <v>26</v>
      </c>
      <c r="B32" s="8">
        <v>438868</v>
      </c>
      <c r="C32" s="8">
        <v>302636</v>
      </c>
      <c r="D32" s="8">
        <v>36717</v>
      </c>
      <c r="E32" s="8">
        <v>20224</v>
      </c>
      <c r="F32" s="8">
        <v>798</v>
      </c>
    </row>
    <row r="33" spans="1:6" ht="15.75">
      <c r="A33" s="3" t="s">
        <v>27</v>
      </c>
      <c r="B33" s="8">
        <v>26726</v>
      </c>
      <c r="C33" s="8">
        <v>13386</v>
      </c>
      <c r="D33" s="8">
        <v>3472</v>
      </c>
      <c r="E33" s="8">
        <v>1643</v>
      </c>
      <c r="F33" s="8">
        <v>52</v>
      </c>
    </row>
    <row r="34" spans="1:6" ht="15.75">
      <c r="A34" s="3" t="s">
        <v>28</v>
      </c>
      <c r="B34" s="8">
        <v>32986</v>
      </c>
      <c r="C34" s="8">
        <v>16045</v>
      </c>
      <c r="D34" s="8">
        <v>4425</v>
      </c>
      <c r="E34" s="8">
        <v>1882</v>
      </c>
      <c r="F34" s="8">
        <v>55</v>
      </c>
    </row>
    <row r="35" spans="1:6" ht="15.75">
      <c r="A35" s="3" t="s">
        <v>29</v>
      </c>
      <c r="B35" s="8">
        <v>35836</v>
      </c>
      <c r="C35" s="8">
        <v>20038</v>
      </c>
      <c r="D35" s="8">
        <v>3613</v>
      </c>
      <c r="E35" s="8">
        <v>2310</v>
      </c>
      <c r="F35" s="8">
        <v>72</v>
      </c>
    </row>
    <row r="36" spans="1:6" ht="15.75">
      <c r="A36" s="3" t="s">
        <v>30</v>
      </c>
      <c r="B36" s="8">
        <v>38007</v>
      </c>
      <c r="C36" s="8">
        <v>20460</v>
      </c>
      <c r="D36" s="8">
        <v>5347</v>
      </c>
      <c r="E36" s="8">
        <v>2151</v>
      </c>
      <c r="F36" s="8">
        <v>112</v>
      </c>
    </row>
    <row r="37" spans="1:6" ht="15.75">
      <c r="A37" s="3" t="s">
        <v>31</v>
      </c>
      <c r="B37" s="8">
        <v>35107</v>
      </c>
      <c r="C37" s="8">
        <v>20990</v>
      </c>
      <c r="D37" s="8">
        <v>3549</v>
      </c>
      <c r="E37" s="8">
        <v>2648</v>
      </c>
      <c r="F37" s="8">
        <v>68</v>
      </c>
    </row>
    <row r="38" spans="1:6" ht="15.75">
      <c r="A38" s="3" t="s">
        <v>32</v>
      </c>
      <c r="B38" s="8">
        <v>5139</v>
      </c>
      <c r="C38" s="8">
        <v>2207</v>
      </c>
      <c r="D38" s="8">
        <v>761</v>
      </c>
      <c r="E38" s="8">
        <v>301</v>
      </c>
      <c r="F38" s="8">
        <v>21</v>
      </c>
    </row>
    <row r="39" spans="1:6" ht="15.75">
      <c r="A39" s="3" t="s">
        <v>33</v>
      </c>
      <c r="B39" s="8">
        <v>39075</v>
      </c>
      <c r="C39" s="8">
        <v>20839</v>
      </c>
      <c r="D39" s="8">
        <v>5218</v>
      </c>
      <c r="E39" s="8">
        <v>2909</v>
      </c>
      <c r="F39" s="8">
        <v>131</v>
      </c>
    </row>
    <row r="40" spans="1:6" ht="15.75">
      <c r="A40" s="3" t="s">
        <v>34</v>
      </c>
      <c r="B40" s="8">
        <v>67638</v>
      </c>
      <c r="C40" s="8">
        <v>33732</v>
      </c>
      <c r="D40" s="8">
        <v>8603</v>
      </c>
      <c r="E40" s="8">
        <v>3412</v>
      </c>
      <c r="F40" s="8">
        <v>181</v>
      </c>
    </row>
    <row r="41" spans="1:6" ht="15.75">
      <c r="A41" s="3" t="s">
        <v>35</v>
      </c>
      <c r="B41" s="8">
        <v>21071</v>
      </c>
      <c r="C41" s="8">
        <v>8303</v>
      </c>
      <c r="D41" s="8">
        <v>3580</v>
      </c>
      <c r="E41" s="8">
        <v>1198</v>
      </c>
      <c r="F41" s="8">
        <v>75</v>
      </c>
    </row>
    <row r="42" spans="1:6" ht="15.75">
      <c r="A42" s="3" t="s">
        <v>36</v>
      </c>
      <c r="B42" s="8">
        <v>39931</v>
      </c>
      <c r="C42" s="8">
        <v>21651</v>
      </c>
      <c r="D42" s="8">
        <v>5616</v>
      </c>
      <c r="E42" s="8">
        <v>2302</v>
      </c>
      <c r="F42" s="8">
        <v>61</v>
      </c>
    </row>
    <row r="43" spans="1:6" ht="15.75">
      <c r="A43" s="3" t="s">
        <v>37</v>
      </c>
      <c r="B43" s="8">
        <v>42229</v>
      </c>
      <c r="C43" s="8">
        <v>22673</v>
      </c>
      <c r="D43" s="8">
        <v>5883</v>
      </c>
      <c r="E43" s="8">
        <v>2848</v>
      </c>
      <c r="F43" s="8">
        <v>96</v>
      </c>
    </row>
    <row r="44" spans="1:6" ht="15.75">
      <c r="A44" s="3" t="s">
        <v>38</v>
      </c>
      <c r="B44" s="8">
        <v>362323</v>
      </c>
      <c r="C44" s="8">
        <v>258937</v>
      </c>
      <c r="D44" s="8">
        <v>29340</v>
      </c>
      <c r="E44" s="8">
        <v>14693</v>
      </c>
      <c r="F44" s="8">
        <v>495</v>
      </c>
    </row>
    <row r="45" spans="1:6" ht="15.75">
      <c r="A45" s="3" t="s">
        <v>39</v>
      </c>
      <c r="B45" s="8">
        <v>31908</v>
      </c>
      <c r="C45" s="8">
        <v>18291</v>
      </c>
      <c r="D45" s="8">
        <v>3760</v>
      </c>
      <c r="E45" s="8">
        <v>2066</v>
      </c>
      <c r="F45" s="8">
        <v>61</v>
      </c>
    </row>
    <row r="46" spans="1:6" ht="15.75">
      <c r="A46" s="3" t="s">
        <v>40</v>
      </c>
      <c r="B46" s="8">
        <v>580348</v>
      </c>
      <c r="C46" s="8">
        <v>502840</v>
      </c>
      <c r="D46" s="8">
        <v>21490</v>
      </c>
      <c r="E46" s="8">
        <v>18429</v>
      </c>
      <c r="F46" s="8">
        <v>716</v>
      </c>
    </row>
    <row r="47" spans="1:6" ht="15.75">
      <c r="A47" s="3" t="s">
        <v>41</v>
      </c>
      <c r="B47" s="8">
        <v>118343</v>
      </c>
      <c r="C47" s="8">
        <v>74589</v>
      </c>
      <c r="D47" s="8">
        <v>10580</v>
      </c>
      <c r="E47" s="8">
        <v>7349</v>
      </c>
      <c r="F47" s="8">
        <v>255</v>
      </c>
    </row>
    <row r="48" spans="1:6" ht="15.75">
      <c r="A48" s="3" t="s">
        <v>42</v>
      </c>
      <c r="B48" s="8">
        <v>124913</v>
      </c>
      <c r="C48" s="8">
        <v>75889</v>
      </c>
      <c r="D48" s="8">
        <v>13747</v>
      </c>
      <c r="E48" s="8">
        <v>7659</v>
      </c>
      <c r="F48" s="8">
        <v>240</v>
      </c>
    </row>
    <row r="49" spans="1:6" ht="15.75">
      <c r="A49" s="3" t="s">
        <v>43</v>
      </c>
      <c r="B49" s="8">
        <v>234390</v>
      </c>
      <c r="C49" s="8">
        <v>154874</v>
      </c>
      <c r="D49" s="8">
        <v>27910</v>
      </c>
      <c r="E49" s="8">
        <v>10504</v>
      </c>
      <c r="F49" s="8">
        <v>303</v>
      </c>
    </row>
    <row r="50" spans="1:6" ht="15.75">
      <c r="A50" s="3" t="s">
        <v>44</v>
      </c>
      <c r="B50" s="8">
        <v>65795</v>
      </c>
      <c r="C50" s="8">
        <v>37323</v>
      </c>
      <c r="D50" s="8">
        <v>8339</v>
      </c>
      <c r="E50" s="8">
        <v>3611</v>
      </c>
      <c r="F50" s="8">
        <v>138</v>
      </c>
    </row>
    <row r="51" spans="1:6" ht="15.75">
      <c r="A51" s="3" t="s">
        <v>45</v>
      </c>
      <c r="B51" s="8">
        <v>193868</v>
      </c>
      <c r="C51" s="8">
        <v>139734</v>
      </c>
      <c r="D51" s="8">
        <v>13233</v>
      </c>
      <c r="E51" s="8">
        <v>10416</v>
      </c>
      <c r="F51" s="8">
        <v>184</v>
      </c>
    </row>
    <row r="52" spans="1:6" ht="15.75">
      <c r="A52" s="3" t="s">
        <v>46</v>
      </c>
      <c r="B52" s="8">
        <v>26015</v>
      </c>
      <c r="C52" s="8">
        <v>14072</v>
      </c>
      <c r="D52" s="8">
        <v>3235</v>
      </c>
      <c r="E52" s="8">
        <v>1415</v>
      </c>
      <c r="F52" s="8">
        <v>59</v>
      </c>
    </row>
    <row r="53" spans="1:6" ht="15.75">
      <c r="A53" s="3" t="s">
        <v>47</v>
      </c>
      <c r="B53" s="8">
        <v>77548</v>
      </c>
      <c r="C53" s="8">
        <v>40211</v>
      </c>
      <c r="D53" s="8">
        <v>9629</v>
      </c>
      <c r="E53" s="8">
        <v>4639</v>
      </c>
      <c r="F53" s="8">
        <v>137</v>
      </c>
    </row>
    <row r="54" spans="1:6" ht="15.75">
      <c r="A54" s="3" t="s">
        <v>48</v>
      </c>
      <c r="B54" s="8">
        <v>37725</v>
      </c>
      <c r="C54" s="8">
        <v>21452</v>
      </c>
      <c r="D54" s="8">
        <v>4896</v>
      </c>
      <c r="E54" s="8">
        <v>2451</v>
      </c>
      <c r="F54" s="8">
        <v>93</v>
      </c>
    </row>
    <row r="55" spans="1:6" ht="15.75">
      <c r="A55" s="3" t="s">
        <v>49</v>
      </c>
      <c r="B55" s="8">
        <v>58663</v>
      </c>
      <c r="C55" s="8">
        <v>44671</v>
      </c>
      <c r="D55" s="8">
        <v>3114</v>
      </c>
      <c r="E55" s="8">
        <v>3492</v>
      </c>
      <c r="F55" s="8">
        <v>43</v>
      </c>
    </row>
    <row r="56" spans="1:6" ht="15.75">
      <c r="A56" s="3" t="s">
        <v>50</v>
      </c>
      <c r="B56" s="8">
        <v>86030</v>
      </c>
      <c r="C56" s="8">
        <v>55532</v>
      </c>
      <c r="D56" s="8">
        <v>8441</v>
      </c>
      <c r="E56" s="8">
        <v>5589</v>
      </c>
      <c r="F56" s="8">
        <v>76</v>
      </c>
    </row>
    <row r="57" spans="1:6" ht="15.75">
      <c r="A57" s="3" t="s">
        <v>51</v>
      </c>
      <c r="B57" s="8">
        <v>129058</v>
      </c>
      <c r="C57" s="8">
        <v>108871</v>
      </c>
      <c r="D57" s="8">
        <v>5140</v>
      </c>
      <c r="E57" s="8">
        <v>4898</v>
      </c>
      <c r="F57" s="8">
        <v>108</v>
      </c>
    </row>
    <row r="58" spans="1:6" ht="15.75">
      <c r="A58" s="3" t="s">
        <v>52</v>
      </c>
      <c r="B58" s="8">
        <v>74543</v>
      </c>
      <c r="C58" s="8">
        <v>33462</v>
      </c>
      <c r="D58" s="8">
        <v>9848</v>
      </c>
      <c r="E58" s="8">
        <v>3874</v>
      </c>
      <c r="F58" s="8">
        <v>263</v>
      </c>
    </row>
    <row r="59" spans="1:6" ht="15.75">
      <c r="A59" s="3" t="s">
        <v>53</v>
      </c>
      <c r="B59" s="8">
        <v>134997</v>
      </c>
      <c r="C59" s="8">
        <v>83318</v>
      </c>
      <c r="D59" s="8">
        <v>12896</v>
      </c>
      <c r="E59" s="8">
        <v>8208</v>
      </c>
      <c r="F59" s="8">
        <v>143</v>
      </c>
    </row>
    <row r="60" spans="1:6" ht="15.75">
      <c r="A60" s="3" t="s">
        <v>54</v>
      </c>
      <c r="B60" s="8">
        <v>83683</v>
      </c>
      <c r="C60" s="8">
        <v>57919</v>
      </c>
      <c r="D60" s="8">
        <v>7005</v>
      </c>
      <c r="E60" s="8">
        <v>4553</v>
      </c>
      <c r="F60" s="8">
        <v>90</v>
      </c>
    </row>
    <row r="61" spans="1:6" ht="15.75">
      <c r="A61" s="3" t="s">
        <v>55</v>
      </c>
      <c r="B61" s="8">
        <v>23219</v>
      </c>
      <c r="C61" s="8">
        <v>12618</v>
      </c>
      <c r="D61" s="8">
        <v>2997</v>
      </c>
      <c r="E61" s="8">
        <v>1699</v>
      </c>
      <c r="F61" s="8">
        <v>44</v>
      </c>
    </row>
    <row r="62" spans="1:6" ht="15.75">
      <c r="A62" s="3" t="s">
        <v>56</v>
      </c>
      <c r="B62" s="8">
        <v>13063</v>
      </c>
      <c r="C62" s="8">
        <v>6669</v>
      </c>
      <c r="D62" s="8">
        <v>1879</v>
      </c>
      <c r="E62" s="8">
        <v>957</v>
      </c>
      <c r="F62" s="8">
        <v>51</v>
      </c>
    </row>
    <row r="63" spans="1:6" ht="15.75">
      <c r="A63" s="3" t="s">
        <v>57</v>
      </c>
      <c r="B63" s="8">
        <v>21515</v>
      </c>
      <c r="C63" s="8">
        <v>11303</v>
      </c>
      <c r="D63" s="8">
        <v>2811</v>
      </c>
      <c r="E63" s="8">
        <v>1171</v>
      </c>
      <c r="F63" s="8">
        <v>101</v>
      </c>
    </row>
    <row r="64" spans="1:6" ht="15.75">
      <c r="A64" s="3" t="s">
        <v>58</v>
      </c>
      <c r="B64" s="8">
        <v>62013</v>
      </c>
      <c r="C64" s="8">
        <v>34238</v>
      </c>
      <c r="D64" s="8">
        <v>8380</v>
      </c>
      <c r="E64" s="8">
        <v>3795</v>
      </c>
      <c r="F64" s="8">
        <v>134</v>
      </c>
    </row>
    <row r="65" spans="1:6" ht="15.75">
      <c r="A65" s="3" t="s">
        <v>59</v>
      </c>
      <c r="B65" s="8">
        <v>783027</v>
      </c>
      <c r="C65" s="8">
        <v>604452</v>
      </c>
      <c r="D65" s="8">
        <v>50897</v>
      </c>
      <c r="E65" s="8">
        <v>33724</v>
      </c>
      <c r="F65" s="8">
        <v>1130</v>
      </c>
    </row>
    <row r="66" spans="1:6" ht="15.75">
      <c r="A66" s="3" t="s">
        <v>60</v>
      </c>
      <c r="B66" s="8">
        <v>50557</v>
      </c>
      <c r="C66" s="8">
        <v>31879</v>
      </c>
      <c r="D66" s="8">
        <v>4776</v>
      </c>
      <c r="E66" s="8">
        <v>2821</v>
      </c>
      <c r="F66" s="8">
        <v>76</v>
      </c>
    </row>
    <row r="67" spans="1:6" ht="15.75">
      <c r="A67" s="3" t="s">
        <v>61</v>
      </c>
      <c r="B67" s="8">
        <v>31878</v>
      </c>
      <c r="C67" s="8">
        <v>18368</v>
      </c>
      <c r="D67" s="8">
        <v>4258</v>
      </c>
      <c r="E67" s="8">
        <v>1711</v>
      </c>
      <c r="F67" s="8">
        <v>38</v>
      </c>
    </row>
    <row r="68" spans="1:6" ht="15.75">
      <c r="A68" s="3" t="s">
        <v>62</v>
      </c>
      <c r="B68" s="8">
        <v>44972</v>
      </c>
      <c r="C68" s="8">
        <v>28733</v>
      </c>
      <c r="D68" s="8">
        <v>5259</v>
      </c>
      <c r="E68" s="8">
        <v>2551</v>
      </c>
      <c r="F68" s="8">
        <v>156</v>
      </c>
    </row>
    <row r="69" spans="1:6" ht="15.75">
      <c r="A69" s="3" t="s">
        <v>63</v>
      </c>
      <c r="B69" s="8">
        <v>109937</v>
      </c>
      <c r="C69" s="8">
        <v>73316</v>
      </c>
      <c r="D69" s="8">
        <v>9708</v>
      </c>
      <c r="E69" s="8">
        <v>7046</v>
      </c>
      <c r="F69" s="8">
        <v>147</v>
      </c>
    </row>
    <row r="70" spans="1:6" ht="15.75">
      <c r="A70" s="3" t="s">
        <v>64</v>
      </c>
      <c r="B70" s="8">
        <v>45600</v>
      </c>
      <c r="C70" s="8">
        <v>26005</v>
      </c>
      <c r="D70" s="8">
        <v>5000</v>
      </c>
      <c r="E70" s="8">
        <v>2784</v>
      </c>
      <c r="F70" s="8">
        <v>107</v>
      </c>
    </row>
    <row r="71" spans="1:6" ht="15.75">
      <c r="A71" s="3" t="s">
        <v>65</v>
      </c>
      <c r="B71" s="8">
        <v>42104</v>
      </c>
      <c r="C71" s="8">
        <v>21834</v>
      </c>
      <c r="D71" s="8">
        <v>5754</v>
      </c>
      <c r="E71" s="8">
        <v>2965</v>
      </c>
      <c r="F71" s="8">
        <v>63</v>
      </c>
    </row>
    <row r="72" spans="1:6" ht="15.75">
      <c r="A72" s="3" t="s">
        <v>66</v>
      </c>
      <c r="B72" s="8">
        <v>64260</v>
      </c>
      <c r="C72" s="8">
        <v>33987</v>
      </c>
      <c r="D72" s="8">
        <v>8070</v>
      </c>
      <c r="E72" s="8">
        <v>4316</v>
      </c>
      <c r="F72" s="8">
        <v>182</v>
      </c>
    </row>
    <row r="73" spans="1:6" ht="15.75">
      <c r="A73" s="3" t="s">
        <v>67</v>
      </c>
      <c r="B73" s="8">
        <v>391232</v>
      </c>
      <c r="C73" s="8">
        <v>337446</v>
      </c>
      <c r="D73" s="8">
        <v>16503</v>
      </c>
      <c r="E73" s="8">
        <v>13408</v>
      </c>
      <c r="F73" s="8">
        <v>527</v>
      </c>
    </row>
    <row r="74" spans="1:6" ht="15.75">
      <c r="A74" s="3" t="s">
        <v>68</v>
      </c>
      <c r="B74" s="8">
        <v>27565</v>
      </c>
      <c r="C74" s="8">
        <v>13109</v>
      </c>
      <c r="D74" s="8">
        <v>4609</v>
      </c>
      <c r="E74" s="8">
        <v>1792</v>
      </c>
      <c r="F74" s="8">
        <v>43</v>
      </c>
    </row>
    <row r="75" spans="1:6" ht="15.75">
      <c r="A75" s="3" t="s">
        <v>69</v>
      </c>
      <c r="B75" s="8">
        <v>15751</v>
      </c>
      <c r="C75" s="8">
        <v>7793</v>
      </c>
      <c r="D75" s="8">
        <v>2407</v>
      </c>
      <c r="E75" s="8">
        <v>896</v>
      </c>
      <c r="F75" s="8">
        <v>77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123751</v>
      </c>
      <c r="C77" s="8">
        <v>45729</v>
      </c>
      <c r="D77" s="8">
        <v>24652</v>
      </c>
      <c r="E77" s="8">
        <v>1162</v>
      </c>
      <c r="F77" s="8">
        <v>86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90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88</v>
      </c>
      <c r="B82" s="8"/>
      <c r="C82" s="8"/>
      <c r="D82" s="8"/>
      <c r="E82" s="8"/>
      <c r="F82" s="8"/>
    </row>
    <row r="83" spans="1:6" ht="15.75">
      <c r="A83" s="2" t="s">
        <v>91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92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7244950</v>
      </c>
      <c r="C7" s="8">
        <f>C9+C77</f>
        <v>5250837</v>
      </c>
      <c r="D7" s="8">
        <f>D9+D77</f>
        <v>620513</v>
      </c>
      <c r="E7" s="8">
        <f>E9+E77</f>
        <v>307094</v>
      </c>
      <c r="F7" s="8">
        <f>F9+F77</f>
        <v>11356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7124093</v>
      </c>
      <c r="C9" s="8">
        <f>C11+C18</f>
        <v>5202294</v>
      </c>
      <c r="D9" s="8">
        <f>D11+D18</f>
        <v>596270</v>
      </c>
      <c r="E9" s="8">
        <f>E11+E18</f>
        <v>306079</v>
      </c>
      <c r="F9" s="8">
        <f>F11+F18</f>
        <v>11284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1216932</v>
      </c>
      <c r="C11" s="8">
        <f>SUM(C12:C16)</f>
        <v>1023208</v>
      </c>
      <c r="D11" s="8">
        <f>SUM(D12:D16)</f>
        <v>54451</v>
      </c>
      <c r="E11" s="8">
        <f>SUM(E12:E16)</f>
        <v>33519</v>
      </c>
      <c r="F11" s="8">
        <f>SUM(F12:F16)</f>
        <v>2214</v>
      </c>
    </row>
    <row r="12" spans="1:6" ht="15.75">
      <c r="A12" s="3" t="s">
        <v>7</v>
      </c>
      <c r="B12" s="8">
        <v>157316</v>
      </c>
      <c r="C12" s="8">
        <v>138172</v>
      </c>
      <c r="D12" s="8">
        <v>6473</v>
      </c>
      <c r="E12" s="8">
        <v>3265</v>
      </c>
      <c r="F12" s="8">
        <v>176</v>
      </c>
    </row>
    <row r="13" spans="1:6" ht="15.75">
      <c r="A13" s="3" t="s">
        <v>8</v>
      </c>
      <c r="B13" s="8">
        <v>264497</v>
      </c>
      <c r="C13" s="8">
        <v>222950</v>
      </c>
      <c r="D13" s="8">
        <v>13113</v>
      </c>
      <c r="E13" s="8">
        <v>7101</v>
      </c>
      <c r="F13" s="8">
        <v>579</v>
      </c>
    </row>
    <row r="14" spans="1:6" ht="15.75">
      <c r="A14" s="3" t="s">
        <v>9</v>
      </c>
      <c r="B14" s="8">
        <v>157503</v>
      </c>
      <c r="C14" s="8">
        <v>132190</v>
      </c>
      <c r="D14" s="8">
        <v>7177</v>
      </c>
      <c r="E14" s="8">
        <v>7488</v>
      </c>
      <c r="F14" s="8">
        <v>686</v>
      </c>
    </row>
    <row r="15" spans="1:6" ht="15.75">
      <c r="A15" s="3" t="s">
        <v>10</v>
      </c>
      <c r="B15" s="8">
        <v>474779</v>
      </c>
      <c r="C15" s="8">
        <v>386682</v>
      </c>
      <c r="D15" s="8">
        <v>23650</v>
      </c>
      <c r="E15" s="8">
        <v>10575</v>
      </c>
      <c r="F15" s="8">
        <v>646</v>
      </c>
    </row>
    <row r="16" spans="1:6" ht="15.75">
      <c r="A16" s="3" t="s">
        <v>11</v>
      </c>
      <c r="B16" s="8">
        <v>162837</v>
      </c>
      <c r="C16" s="8">
        <v>143214</v>
      </c>
      <c r="D16" s="8">
        <v>4038</v>
      </c>
      <c r="E16" s="8">
        <v>5090</v>
      </c>
      <c r="F16" s="8">
        <v>127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5907161</v>
      </c>
      <c r="C18" s="8">
        <f>SUM(C19:C75)</f>
        <v>4179086</v>
      </c>
      <c r="D18" s="8">
        <f>SUM(D19:D75)</f>
        <v>541819</v>
      </c>
      <c r="E18" s="8">
        <f>SUM(E19:E75)</f>
        <v>272560</v>
      </c>
      <c r="F18" s="8">
        <f>SUM(F19:F75)</f>
        <v>9070</v>
      </c>
    </row>
    <row r="19" spans="1:6" ht="15.75">
      <c r="A19" s="3" t="s">
        <v>13</v>
      </c>
      <c r="B19" s="8">
        <v>144647</v>
      </c>
      <c r="C19" s="8">
        <v>105085</v>
      </c>
      <c r="D19" s="8">
        <v>13116</v>
      </c>
      <c r="E19" s="8">
        <v>6405</v>
      </c>
      <c r="F19" s="8">
        <v>149</v>
      </c>
    </row>
    <row r="20" spans="1:6" ht="15.75">
      <c r="A20" s="3" t="s">
        <v>14</v>
      </c>
      <c r="B20" s="8">
        <v>27192</v>
      </c>
      <c r="C20" s="8">
        <v>14782</v>
      </c>
      <c r="D20" s="8">
        <v>4568</v>
      </c>
      <c r="E20" s="8">
        <v>1562</v>
      </c>
      <c r="F20" s="8">
        <v>60</v>
      </c>
    </row>
    <row r="21" spans="1:6" ht="15.75">
      <c r="A21" s="3" t="s">
        <v>15</v>
      </c>
      <c r="B21" s="8">
        <v>107543</v>
      </c>
      <c r="C21" s="8">
        <v>73414</v>
      </c>
      <c r="D21" s="8">
        <v>12469</v>
      </c>
      <c r="E21" s="8">
        <v>4809</v>
      </c>
      <c r="F21" s="8">
        <v>121</v>
      </c>
    </row>
    <row r="22" spans="1:6" ht="15.75">
      <c r="A22" s="3" t="s">
        <v>16</v>
      </c>
      <c r="B22" s="8">
        <v>46306</v>
      </c>
      <c r="C22" s="8">
        <v>26178</v>
      </c>
      <c r="D22" s="8">
        <v>7508</v>
      </c>
      <c r="E22" s="8">
        <v>3043</v>
      </c>
      <c r="F22" s="8">
        <v>68</v>
      </c>
    </row>
    <row r="23" spans="1:6" ht="15.75">
      <c r="A23" s="3" t="s">
        <v>17</v>
      </c>
      <c r="B23" s="8">
        <v>47648</v>
      </c>
      <c r="C23" s="8">
        <v>26064</v>
      </c>
      <c r="D23" s="8">
        <v>7168</v>
      </c>
      <c r="E23" s="8">
        <v>2617</v>
      </c>
      <c r="F23" s="8">
        <v>104</v>
      </c>
    </row>
    <row r="24" spans="1:6" ht="15.75">
      <c r="A24" s="3" t="s">
        <v>18</v>
      </c>
      <c r="B24" s="8">
        <v>74233</v>
      </c>
      <c r="C24" s="8">
        <v>44881</v>
      </c>
      <c r="D24" s="8">
        <v>9998</v>
      </c>
      <c r="E24" s="8">
        <v>4240</v>
      </c>
      <c r="F24" s="8">
        <v>123</v>
      </c>
    </row>
    <row r="25" spans="1:6" ht="15.75">
      <c r="A25" s="3" t="s">
        <v>19</v>
      </c>
      <c r="B25" s="8">
        <v>48210</v>
      </c>
      <c r="C25" s="8">
        <v>31079</v>
      </c>
      <c r="D25" s="8">
        <v>5401</v>
      </c>
      <c r="E25" s="8">
        <v>2508</v>
      </c>
      <c r="F25" s="8">
        <v>90</v>
      </c>
    </row>
    <row r="26" spans="1:6" ht="15.75">
      <c r="A26" s="3" t="s">
        <v>20</v>
      </c>
      <c r="B26" s="8">
        <v>33791</v>
      </c>
      <c r="C26" s="8">
        <v>19015</v>
      </c>
      <c r="D26" s="8">
        <v>4863</v>
      </c>
      <c r="E26" s="8">
        <v>2278</v>
      </c>
      <c r="F26" s="8">
        <v>58</v>
      </c>
    </row>
    <row r="27" spans="1:6" ht="15.75">
      <c r="A27" s="3" t="s">
        <v>21</v>
      </c>
      <c r="B27" s="8">
        <v>52045</v>
      </c>
      <c r="C27" s="8">
        <v>28478</v>
      </c>
      <c r="D27" s="8">
        <v>6492</v>
      </c>
      <c r="E27" s="8">
        <v>3254</v>
      </c>
      <c r="F27" s="8">
        <v>80</v>
      </c>
    </row>
    <row r="28" spans="1:6" ht="15.75">
      <c r="A28" s="3" t="s">
        <v>22</v>
      </c>
      <c r="B28" s="8">
        <v>42188</v>
      </c>
      <c r="C28" s="8">
        <v>26825</v>
      </c>
      <c r="D28" s="8">
        <v>4732</v>
      </c>
      <c r="E28" s="8">
        <v>2420</v>
      </c>
      <c r="F28" s="8">
        <v>89</v>
      </c>
    </row>
    <row r="29" spans="1:6" ht="15.75">
      <c r="A29" s="3" t="s">
        <v>23</v>
      </c>
      <c r="B29" s="8">
        <v>26919</v>
      </c>
      <c r="C29" s="8">
        <v>15425</v>
      </c>
      <c r="D29" s="8">
        <v>4048</v>
      </c>
      <c r="E29" s="8">
        <v>1788</v>
      </c>
      <c r="F29" s="8">
        <v>53</v>
      </c>
    </row>
    <row r="30" spans="1:6" ht="15.75">
      <c r="A30" s="3" t="s">
        <v>24</v>
      </c>
      <c r="B30" s="8">
        <v>34348</v>
      </c>
      <c r="C30" s="8">
        <v>19721</v>
      </c>
      <c r="D30" s="8">
        <v>5232</v>
      </c>
      <c r="E30" s="8">
        <v>1956</v>
      </c>
      <c r="F30" s="8">
        <v>68</v>
      </c>
    </row>
    <row r="31" spans="1:6" ht="15.75">
      <c r="A31" s="3" t="s">
        <v>25</v>
      </c>
      <c r="B31" s="8">
        <v>166482</v>
      </c>
      <c r="C31" s="8">
        <v>124327</v>
      </c>
      <c r="D31" s="8">
        <v>10919</v>
      </c>
      <c r="E31" s="8">
        <v>8479</v>
      </c>
      <c r="F31" s="8">
        <v>190</v>
      </c>
    </row>
    <row r="32" spans="1:6" ht="15.75">
      <c r="A32" s="3" t="s">
        <v>26</v>
      </c>
      <c r="B32" s="8">
        <v>450301</v>
      </c>
      <c r="C32" s="8">
        <v>317142</v>
      </c>
      <c r="D32" s="8">
        <v>40669</v>
      </c>
      <c r="E32" s="8">
        <v>18881</v>
      </c>
      <c r="F32" s="8">
        <v>742</v>
      </c>
    </row>
    <row r="33" spans="1:6" ht="15.75">
      <c r="A33" s="3" t="s">
        <v>27</v>
      </c>
      <c r="B33" s="8">
        <v>26737</v>
      </c>
      <c r="C33" s="8">
        <v>14090</v>
      </c>
      <c r="D33" s="8">
        <v>3863</v>
      </c>
      <c r="E33" s="8">
        <v>1568</v>
      </c>
      <c r="F33" s="8">
        <v>52</v>
      </c>
    </row>
    <row r="34" spans="1:6" ht="15.75">
      <c r="A34" s="3" t="s">
        <v>28</v>
      </c>
      <c r="B34" s="8">
        <v>31650</v>
      </c>
      <c r="C34" s="8">
        <v>16525</v>
      </c>
      <c r="D34" s="8">
        <v>4710</v>
      </c>
      <c r="E34" s="8">
        <v>1769</v>
      </c>
      <c r="F34" s="8">
        <v>49</v>
      </c>
    </row>
    <row r="35" spans="1:6" ht="15.75">
      <c r="A35" s="3" t="s">
        <v>29</v>
      </c>
      <c r="B35" s="8">
        <v>35146</v>
      </c>
      <c r="C35" s="8">
        <v>20483</v>
      </c>
      <c r="D35" s="8">
        <v>4047</v>
      </c>
      <c r="E35" s="8">
        <v>2147</v>
      </c>
      <c r="F35" s="8">
        <v>81</v>
      </c>
    </row>
    <row r="36" spans="1:6" ht="15.75">
      <c r="A36" s="3" t="s">
        <v>30</v>
      </c>
      <c r="B36" s="8">
        <v>38068</v>
      </c>
      <c r="C36" s="8">
        <v>21312</v>
      </c>
      <c r="D36" s="8">
        <v>6002</v>
      </c>
      <c r="E36" s="8">
        <v>2012</v>
      </c>
      <c r="F36" s="8">
        <v>100</v>
      </c>
    </row>
    <row r="37" spans="1:6" ht="15.75">
      <c r="A37" s="3" t="s">
        <v>31</v>
      </c>
      <c r="B37" s="8">
        <v>35280</v>
      </c>
      <c r="C37" s="8">
        <v>21633</v>
      </c>
      <c r="D37" s="8">
        <v>3987</v>
      </c>
      <c r="E37" s="8">
        <v>2502</v>
      </c>
      <c r="F37" s="8">
        <v>70</v>
      </c>
    </row>
    <row r="38" spans="1:6" ht="15.75">
      <c r="A38" s="3" t="s">
        <v>32</v>
      </c>
      <c r="B38" s="8">
        <v>5047</v>
      </c>
      <c r="C38" s="8">
        <v>2288</v>
      </c>
      <c r="D38" s="8">
        <v>790</v>
      </c>
      <c r="E38" s="8">
        <v>280</v>
      </c>
      <c r="F38" s="8">
        <v>16</v>
      </c>
    </row>
    <row r="39" spans="1:6" ht="15.75">
      <c r="A39" s="3" t="s">
        <v>33</v>
      </c>
      <c r="B39" s="8">
        <v>37701</v>
      </c>
      <c r="C39" s="8">
        <v>21123</v>
      </c>
      <c r="D39" s="8">
        <v>5521</v>
      </c>
      <c r="E39" s="8">
        <v>2671</v>
      </c>
      <c r="F39" s="8">
        <v>111</v>
      </c>
    </row>
    <row r="40" spans="1:6" ht="15.75">
      <c r="A40" s="3" t="s">
        <v>34</v>
      </c>
      <c r="B40" s="8">
        <v>64907</v>
      </c>
      <c r="C40" s="8">
        <v>35157</v>
      </c>
      <c r="D40" s="8">
        <v>9486</v>
      </c>
      <c r="E40" s="8">
        <v>3007</v>
      </c>
      <c r="F40" s="8">
        <v>179</v>
      </c>
    </row>
    <row r="41" spans="1:6" ht="15.75">
      <c r="A41" s="3" t="s">
        <v>35</v>
      </c>
      <c r="B41" s="8">
        <v>19086</v>
      </c>
      <c r="C41" s="8">
        <v>8771</v>
      </c>
      <c r="D41" s="8">
        <v>3799</v>
      </c>
      <c r="E41" s="8">
        <v>1076</v>
      </c>
      <c r="F41" s="8">
        <v>70</v>
      </c>
    </row>
    <row r="42" spans="1:6" ht="15.75">
      <c r="A42" s="3" t="s">
        <v>36</v>
      </c>
      <c r="B42" s="8">
        <v>40061</v>
      </c>
      <c r="C42" s="8">
        <v>22372</v>
      </c>
      <c r="D42" s="8">
        <v>6158</v>
      </c>
      <c r="E42" s="8">
        <v>2125</v>
      </c>
      <c r="F42" s="8">
        <v>65</v>
      </c>
    </row>
    <row r="43" spans="1:6" ht="15.75">
      <c r="A43" s="3" t="s">
        <v>37</v>
      </c>
      <c r="B43" s="8">
        <v>42593</v>
      </c>
      <c r="C43" s="8">
        <v>23245</v>
      </c>
      <c r="D43" s="8">
        <v>6701</v>
      </c>
      <c r="E43" s="8">
        <v>2669</v>
      </c>
      <c r="F43" s="8">
        <v>96</v>
      </c>
    </row>
    <row r="44" spans="1:6" ht="15.75">
      <c r="A44" s="3" t="s">
        <v>38</v>
      </c>
      <c r="B44" s="8">
        <v>373456</v>
      </c>
      <c r="C44" s="8">
        <v>271065</v>
      </c>
      <c r="D44" s="8">
        <v>32341</v>
      </c>
      <c r="E44" s="8">
        <v>14007</v>
      </c>
      <c r="F44" s="8">
        <v>470</v>
      </c>
    </row>
    <row r="45" spans="1:6" ht="15.75">
      <c r="A45" s="3" t="s">
        <v>39</v>
      </c>
      <c r="B45" s="8">
        <v>31416</v>
      </c>
      <c r="C45" s="8">
        <v>18450</v>
      </c>
      <c r="D45" s="8">
        <v>4181</v>
      </c>
      <c r="E45" s="8">
        <v>1909</v>
      </c>
      <c r="F45" s="8">
        <v>62</v>
      </c>
    </row>
    <row r="46" spans="1:6" ht="15.75">
      <c r="A46" s="3" t="s">
        <v>40</v>
      </c>
      <c r="B46" s="8">
        <v>601419</v>
      </c>
      <c r="C46" s="8">
        <v>524219</v>
      </c>
      <c r="D46" s="8">
        <v>21872</v>
      </c>
      <c r="E46" s="8">
        <v>17906</v>
      </c>
      <c r="F46" s="8">
        <v>703</v>
      </c>
    </row>
    <row r="47" spans="1:6" ht="15.75">
      <c r="A47" s="3" t="s">
        <v>41</v>
      </c>
      <c r="B47" s="8">
        <v>120338</v>
      </c>
      <c r="C47" s="8">
        <v>78136</v>
      </c>
      <c r="D47" s="8">
        <v>11945</v>
      </c>
      <c r="E47" s="8">
        <v>6885</v>
      </c>
      <c r="F47" s="8">
        <v>246</v>
      </c>
    </row>
    <row r="48" spans="1:6" ht="15.75">
      <c r="A48" s="3" t="s">
        <v>42</v>
      </c>
      <c r="B48" s="8">
        <v>125622</v>
      </c>
      <c r="C48" s="8">
        <v>78873</v>
      </c>
      <c r="D48" s="8">
        <v>14839</v>
      </c>
      <c r="E48" s="8">
        <v>7159</v>
      </c>
      <c r="F48" s="8">
        <v>218</v>
      </c>
    </row>
    <row r="49" spans="1:6" ht="15.75">
      <c r="A49" s="3" t="s">
        <v>43</v>
      </c>
      <c r="B49" s="8">
        <v>238869</v>
      </c>
      <c r="C49" s="8">
        <v>161548</v>
      </c>
      <c r="D49" s="8">
        <v>29313</v>
      </c>
      <c r="E49" s="8">
        <v>9815</v>
      </c>
      <c r="F49" s="8">
        <v>275</v>
      </c>
    </row>
    <row r="50" spans="1:6" ht="15.75">
      <c r="A50" s="3" t="s">
        <v>44</v>
      </c>
      <c r="B50" s="8">
        <v>66443</v>
      </c>
      <c r="C50" s="8">
        <v>38575</v>
      </c>
      <c r="D50" s="8">
        <v>8951</v>
      </c>
      <c r="E50" s="8">
        <v>3446</v>
      </c>
      <c r="F50" s="8">
        <v>119</v>
      </c>
    </row>
    <row r="51" spans="1:6" ht="15.75">
      <c r="A51" s="3" t="s">
        <v>45</v>
      </c>
      <c r="B51" s="8">
        <v>196774</v>
      </c>
      <c r="C51" s="8">
        <v>144269</v>
      </c>
      <c r="D51" s="8">
        <v>14775</v>
      </c>
      <c r="E51" s="8">
        <v>10332</v>
      </c>
      <c r="F51" s="8">
        <v>197</v>
      </c>
    </row>
    <row r="52" spans="1:6" ht="15.75">
      <c r="A52" s="3" t="s">
        <v>46</v>
      </c>
      <c r="B52" s="8">
        <v>26185</v>
      </c>
      <c r="C52" s="8">
        <v>14877</v>
      </c>
      <c r="D52" s="8">
        <v>3629</v>
      </c>
      <c r="E52" s="8">
        <v>1324</v>
      </c>
      <c r="F52" s="8">
        <v>59</v>
      </c>
    </row>
    <row r="53" spans="1:6" ht="15.75">
      <c r="A53" s="3" t="s">
        <v>47</v>
      </c>
      <c r="B53" s="8">
        <v>75561</v>
      </c>
      <c r="C53" s="8">
        <v>41017</v>
      </c>
      <c r="D53" s="8">
        <v>10564</v>
      </c>
      <c r="E53" s="8">
        <v>4259</v>
      </c>
      <c r="F53" s="8">
        <v>146</v>
      </c>
    </row>
    <row r="54" spans="1:6" ht="15.75">
      <c r="A54" s="3" t="s">
        <v>48</v>
      </c>
      <c r="B54" s="8">
        <v>37918</v>
      </c>
      <c r="C54" s="8">
        <v>22188</v>
      </c>
      <c r="D54" s="8">
        <v>5533</v>
      </c>
      <c r="E54" s="8">
        <v>2302</v>
      </c>
      <c r="F54" s="8">
        <v>96</v>
      </c>
    </row>
    <row r="55" spans="1:6" ht="15.75">
      <c r="A55" s="3" t="s">
        <v>49</v>
      </c>
      <c r="B55" s="8">
        <v>60538</v>
      </c>
      <c r="C55" s="8">
        <v>47123</v>
      </c>
      <c r="D55" s="8">
        <v>3273</v>
      </c>
      <c r="E55" s="8">
        <v>3435</v>
      </c>
      <c r="F55" s="8">
        <v>46</v>
      </c>
    </row>
    <row r="56" spans="1:6" ht="15.75">
      <c r="A56" s="3" t="s">
        <v>50</v>
      </c>
      <c r="B56" s="8">
        <v>86503</v>
      </c>
      <c r="C56" s="8">
        <v>57092</v>
      </c>
      <c r="D56" s="8">
        <v>9422</v>
      </c>
      <c r="E56" s="8">
        <v>5297</v>
      </c>
      <c r="F56" s="8">
        <v>71</v>
      </c>
    </row>
    <row r="57" spans="1:6" ht="15.75">
      <c r="A57" s="3" t="s">
        <v>51</v>
      </c>
      <c r="B57" s="8">
        <v>132057</v>
      </c>
      <c r="C57" s="8">
        <v>112615</v>
      </c>
      <c r="D57" s="8">
        <v>5232</v>
      </c>
      <c r="E57" s="8">
        <v>4906</v>
      </c>
      <c r="F57" s="8">
        <v>114</v>
      </c>
    </row>
    <row r="58" spans="1:6" ht="15.75">
      <c r="A58" s="3" t="s">
        <v>52</v>
      </c>
      <c r="B58" s="8">
        <v>69915</v>
      </c>
      <c r="C58" s="8">
        <v>34374</v>
      </c>
      <c r="D58" s="8">
        <v>10418</v>
      </c>
      <c r="E58" s="8">
        <v>3480</v>
      </c>
      <c r="F58" s="8">
        <v>261</v>
      </c>
    </row>
    <row r="59" spans="1:6" ht="15.75">
      <c r="A59" s="3" t="s">
        <v>53</v>
      </c>
      <c r="B59" s="8">
        <v>135054</v>
      </c>
      <c r="C59" s="8">
        <v>85940</v>
      </c>
      <c r="D59" s="8">
        <v>13768</v>
      </c>
      <c r="E59" s="8">
        <v>7655</v>
      </c>
      <c r="F59" s="8">
        <v>163</v>
      </c>
    </row>
    <row r="60" spans="1:6" ht="15.75">
      <c r="A60" s="3" t="s">
        <v>54</v>
      </c>
      <c r="B60" s="8">
        <v>86255</v>
      </c>
      <c r="C60" s="8">
        <v>60668</v>
      </c>
      <c r="D60" s="8">
        <v>7875</v>
      </c>
      <c r="E60" s="8">
        <v>4300</v>
      </c>
      <c r="F60" s="8">
        <v>102</v>
      </c>
    </row>
    <row r="61" spans="1:6" ht="15.75">
      <c r="A61" s="3" t="s">
        <v>55</v>
      </c>
      <c r="B61" s="8">
        <v>23194</v>
      </c>
      <c r="C61" s="8">
        <v>12966</v>
      </c>
      <c r="D61" s="8">
        <v>3456</v>
      </c>
      <c r="E61" s="8">
        <v>1589</v>
      </c>
      <c r="F61" s="8">
        <v>41</v>
      </c>
    </row>
    <row r="62" spans="1:6" ht="15.75">
      <c r="A62" s="3" t="s">
        <v>56</v>
      </c>
      <c r="B62" s="8">
        <v>13099</v>
      </c>
      <c r="C62" s="8">
        <v>6871</v>
      </c>
      <c r="D62" s="8">
        <v>2082</v>
      </c>
      <c r="E62" s="8">
        <v>896</v>
      </c>
      <c r="F62" s="8">
        <v>55</v>
      </c>
    </row>
    <row r="63" spans="1:6" ht="15.75">
      <c r="A63" s="3" t="s">
        <v>57</v>
      </c>
      <c r="B63" s="8">
        <v>21821</v>
      </c>
      <c r="C63" s="8">
        <v>11832</v>
      </c>
      <c r="D63" s="8">
        <v>3074</v>
      </c>
      <c r="E63" s="8">
        <v>1127</v>
      </c>
      <c r="F63" s="8">
        <v>95</v>
      </c>
    </row>
    <row r="64" spans="1:6" ht="15.75">
      <c r="A64" s="3" t="s">
        <v>58</v>
      </c>
      <c r="B64" s="8">
        <v>61658</v>
      </c>
      <c r="C64" s="8">
        <v>34871</v>
      </c>
      <c r="D64" s="8">
        <v>9148</v>
      </c>
      <c r="E64" s="8">
        <v>3496</v>
      </c>
      <c r="F64" s="8">
        <v>133</v>
      </c>
    </row>
    <row r="65" spans="1:6" ht="15.75">
      <c r="A65" s="3" t="s">
        <v>59</v>
      </c>
      <c r="B65" s="8">
        <v>806001</v>
      </c>
      <c r="C65" s="8">
        <v>627422</v>
      </c>
      <c r="D65" s="8">
        <v>52484</v>
      </c>
      <c r="E65" s="8">
        <v>32702</v>
      </c>
      <c r="F65" s="8">
        <v>1135</v>
      </c>
    </row>
    <row r="66" spans="1:6" ht="15.75">
      <c r="A66" s="3" t="s">
        <v>60</v>
      </c>
      <c r="B66" s="8">
        <v>50982</v>
      </c>
      <c r="C66" s="8">
        <v>33350</v>
      </c>
      <c r="D66" s="8">
        <v>5241</v>
      </c>
      <c r="E66" s="8">
        <v>2687</v>
      </c>
      <c r="F66" s="8">
        <v>74</v>
      </c>
    </row>
    <row r="67" spans="1:6" ht="15.75">
      <c r="A67" s="3" t="s">
        <v>61</v>
      </c>
      <c r="B67" s="8">
        <v>32191</v>
      </c>
      <c r="C67" s="8">
        <v>19166</v>
      </c>
      <c r="D67" s="8">
        <v>4593</v>
      </c>
      <c r="E67" s="8">
        <v>1581</v>
      </c>
      <c r="F67" s="8">
        <v>32</v>
      </c>
    </row>
    <row r="68" spans="1:6" ht="15.75">
      <c r="A68" s="3" t="s">
        <v>62</v>
      </c>
      <c r="B68" s="8">
        <v>45050</v>
      </c>
      <c r="C68" s="8">
        <v>28965</v>
      </c>
      <c r="D68" s="8">
        <v>5717</v>
      </c>
      <c r="E68" s="8">
        <v>2430</v>
      </c>
      <c r="F68" s="8">
        <v>132</v>
      </c>
    </row>
    <row r="69" spans="1:6" ht="15.75">
      <c r="A69" s="3" t="s">
        <v>63</v>
      </c>
      <c r="B69" s="8">
        <v>112559</v>
      </c>
      <c r="C69" s="8">
        <v>76840</v>
      </c>
      <c r="D69" s="8">
        <v>10786</v>
      </c>
      <c r="E69" s="8">
        <v>6856</v>
      </c>
      <c r="F69" s="8">
        <v>144</v>
      </c>
    </row>
    <row r="70" spans="1:6" ht="15.75">
      <c r="A70" s="3" t="s">
        <v>64</v>
      </c>
      <c r="B70" s="8">
        <v>45293</v>
      </c>
      <c r="C70" s="8">
        <v>26733</v>
      </c>
      <c r="D70" s="8">
        <v>5529</v>
      </c>
      <c r="E70" s="8">
        <v>2617</v>
      </c>
      <c r="F70" s="8">
        <v>101</v>
      </c>
    </row>
    <row r="71" spans="1:6" ht="15.75">
      <c r="A71" s="3" t="s">
        <v>65</v>
      </c>
      <c r="B71" s="8">
        <v>41552</v>
      </c>
      <c r="C71" s="8">
        <v>22056</v>
      </c>
      <c r="D71" s="8">
        <v>6584</v>
      </c>
      <c r="E71" s="8">
        <v>2735</v>
      </c>
      <c r="F71" s="8">
        <v>62</v>
      </c>
    </row>
    <row r="72" spans="1:6" ht="15.75">
      <c r="A72" s="3" t="s">
        <v>66</v>
      </c>
      <c r="B72" s="8">
        <v>64221</v>
      </c>
      <c r="C72" s="8">
        <v>35139</v>
      </c>
      <c r="D72" s="8">
        <v>8915</v>
      </c>
      <c r="E72" s="8">
        <v>4058</v>
      </c>
      <c r="F72" s="8">
        <v>183</v>
      </c>
    </row>
    <row r="73" spans="1:6" ht="15.75">
      <c r="A73" s="3" t="s">
        <v>67</v>
      </c>
      <c r="B73" s="8">
        <v>404187</v>
      </c>
      <c r="C73" s="8">
        <v>350968</v>
      </c>
      <c r="D73" s="8">
        <v>16486</v>
      </c>
      <c r="E73" s="8">
        <v>12831</v>
      </c>
      <c r="F73" s="8">
        <v>523</v>
      </c>
    </row>
    <row r="74" spans="1:6" ht="15.75">
      <c r="A74" s="3" t="s">
        <v>68</v>
      </c>
      <c r="B74" s="8">
        <v>27113</v>
      </c>
      <c r="C74" s="8">
        <v>13417</v>
      </c>
      <c r="D74" s="8">
        <v>4899</v>
      </c>
      <c r="E74" s="8">
        <v>1677</v>
      </c>
      <c r="F74" s="8">
        <v>48</v>
      </c>
    </row>
    <row r="75" spans="1:6" ht="15.75">
      <c r="A75" s="3" t="s">
        <v>69</v>
      </c>
      <c r="B75" s="8">
        <v>15788</v>
      </c>
      <c r="C75" s="8">
        <v>8046</v>
      </c>
      <c r="D75" s="8">
        <v>2647</v>
      </c>
      <c r="E75" s="8">
        <v>795</v>
      </c>
      <c r="F75" s="8">
        <v>80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120857</v>
      </c>
      <c r="C77" s="8">
        <v>48543</v>
      </c>
      <c r="D77" s="8">
        <v>24243</v>
      </c>
      <c r="E77" s="8">
        <v>1015</v>
      </c>
      <c r="F77" s="8">
        <v>72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85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88</v>
      </c>
      <c r="B82" s="8"/>
      <c r="C82" s="8"/>
      <c r="D82" s="8"/>
      <c r="E82" s="8"/>
      <c r="F82" s="8"/>
    </row>
    <row r="83" spans="1:6" ht="15.75">
      <c r="A83" s="2" t="s">
        <v>91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93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12" t="s">
        <v>76</v>
      </c>
      <c r="B7" s="13">
        <f>B9+B77</f>
        <v>7099394</v>
      </c>
      <c r="C7" s="13">
        <f>C9+C77</f>
        <v>5086984</v>
      </c>
      <c r="D7" s="13">
        <f>D9+D77</f>
        <v>620650</v>
      </c>
      <c r="E7" s="13">
        <f>E9+E77</f>
        <v>291756</v>
      </c>
      <c r="F7" s="13">
        <f>F9+F77</f>
        <v>11082</v>
      </c>
    </row>
    <row r="8" spans="1:6" ht="15.75">
      <c r="A8" s="12"/>
      <c r="B8" s="13"/>
      <c r="C8" s="13"/>
      <c r="D8" s="13"/>
      <c r="E8" s="13"/>
      <c r="F8" s="13"/>
    </row>
    <row r="9" spans="1:6" ht="17.25">
      <c r="A9" s="12" t="s">
        <v>77</v>
      </c>
      <c r="B9" s="13">
        <f>B11+B18</f>
        <v>6970299</v>
      </c>
      <c r="C9" s="13">
        <f>C11+C18</f>
        <v>5035753</v>
      </c>
      <c r="D9" s="13">
        <f>D11+D18</f>
        <v>594900</v>
      </c>
      <c r="E9" s="13">
        <f>E11+E18</f>
        <v>290762</v>
      </c>
      <c r="F9" s="13">
        <f>F11+F18</f>
        <v>11013</v>
      </c>
    </row>
    <row r="10" spans="1:6" ht="15.75">
      <c r="A10" s="12"/>
      <c r="B10" s="13"/>
      <c r="C10" s="13"/>
      <c r="D10" s="13"/>
      <c r="E10" s="13"/>
      <c r="F10" s="13"/>
    </row>
    <row r="11" spans="1:6" ht="15.75">
      <c r="A11" s="12" t="s">
        <v>6</v>
      </c>
      <c r="B11" s="13">
        <f>SUM(B12:B16)</f>
        <v>1197724</v>
      </c>
      <c r="C11" s="13">
        <f>SUM(C12:C16)</f>
        <v>1009193</v>
      </c>
      <c r="D11" s="13">
        <f>SUM(D12:D16)</f>
        <v>54439</v>
      </c>
      <c r="E11" s="13">
        <f>SUM(E12:E16)</f>
        <v>31035</v>
      </c>
      <c r="F11" s="13">
        <f>SUM(F12:F16)</f>
        <v>2169</v>
      </c>
    </row>
    <row r="12" spans="1:6" ht="15.75">
      <c r="A12" s="12" t="s">
        <v>7</v>
      </c>
      <c r="B12" s="13">
        <v>155195</v>
      </c>
      <c r="C12" s="13">
        <v>136219</v>
      </c>
      <c r="D12" s="13">
        <v>6465</v>
      </c>
      <c r="E12" s="13">
        <v>3057</v>
      </c>
      <c r="F12" s="13">
        <v>170</v>
      </c>
    </row>
    <row r="13" spans="1:6" ht="15.75">
      <c r="A13" s="12" t="s">
        <v>8</v>
      </c>
      <c r="B13" s="13">
        <v>258755</v>
      </c>
      <c r="C13" s="13">
        <v>217968</v>
      </c>
      <c r="D13" s="13">
        <v>13545</v>
      </c>
      <c r="E13" s="13">
        <v>6400</v>
      </c>
      <c r="F13" s="13">
        <v>534</v>
      </c>
    </row>
    <row r="14" spans="1:6" ht="15.75">
      <c r="A14" s="12" t="s">
        <v>9</v>
      </c>
      <c r="B14" s="13">
        <v>155330</v>
      </c>
      <c r="C14" s="13">
        <v>131246</v>
      </c>
      <c r="D14" s="13">
        <v>7292</v>
      </c>
      <c r="E14" s="13">
        <v>6926</v>
      </c>
      <c r="F14" s="13">
        <v>733</v>
      </c>
    </row>
    <row r="15" spans="1:6" ht="15.75">
      <c r="A15" s="12" t="s">
        <v>10</v>
      </c>
      <c r="B15" s="13">
        <v>468474</v>
      </c>
      <c r="C15" s="13">
        <v>382664</v>
      </c>
      <c r="D15" s="13">
        <v>23160</v>
      </c>
      <c r="E15" s="13">
        <v>9791</v>
      </c>
      <c r="F15" s="13">
        <v>598</v>
      </c>
    </row>
    <row r="16" spans="1:6" ht="15.75">
      <c r="A16" s="12" t="s">
        <v>11</v>
      </c>
      <c r="B16" s="13">
        <v>159970</v>
      </c>
      <c r="C16" s="13">
        <v>141096</v>
      </c>
      <c r="D16" s="13">
        <v>3977</v>
      </c>
      <c r="E16" s="13">
        <v>4861</v>
      </c>
      <c r="F16" s="13">
        <v>134</v>
      </c>
    </row>
    <row r="17" spans="1:6" ht="15.75">
      <c r="A17" s="12"/>
      <c r="B17" s="13"/>
      <c r="C17" s="13"/>
      <c r="D17" s="13"/>
      <c r="E17" s="13"/>
      <c r="F17" s="13"/>
    </row>
    <row r="18" spans="1:6" ht="15.75">
      <c r="A18" s="12" t="s">
        <v>12</v>
      </c>
      <c r="B18" s="13">
        <f>SUM(B19:B75)</f>
        <v>5772575</v>
      </c>
      <c r="C18" s="13">
        <f>SUM(C19:C75)</f>
        <v>4026560</v>
      </c>
      <c r="D18" s="13">
        <f>SUM(D19:D75)</f>
        <v>540461</v>
      </c>
      <c r="E18" s="13">
        <f>SUM(E19:E75)</f>
        <v>259727</v>
      </c>
      <c r="F18" s="13">
        <f>SUM(F19:F75)</f>
        <v>8844</v>
      </c>
    </row>
    <row r="19" spans="1:6" ht="15.75">
      <c r="A19" s="12" t="s">
        <v>13</v>
      </c>
      <c r="B19" s="13">
        <v>141391</v>
      </c>
      <c r="C19" s="13">
        <v>100247</v>
      </c>
      <c r="D19" s="13">
        <v>13550</v>
      </c>
      <c r="E19" s="13">
        <v>6138</v>
      </c>
      <c r="F19" s="13">
        <v>130</v>
      </c>
    </row>
    <row r="20" spans="1:6" ht="15.75">
      <c r="A20" s="12" t="s">
        <v>14</v>
      </c>
      <c r="B20" s="13">
        <v>27086</v>
      </c>
      <c r="C20" s="13">
        <v>14443</v>
      </c>
      <c r="D20" s="13">
        <v>4638</v>
      </c>
      <c r="E20" s="13">
        <v>1423</v>
      </c>
      <c r="F20" s="13">
        <v>58</v>
      </c>
    </row>
    <row r="21" spans="1:6" ht="15.75">
      <c r="A21" s="12" t="s">
        <v>15</v>
      </c>
      <c r="B21" s="13">
        <v>103357</v>
      </c>
      <c r="C21" s="13">
        <v>69501</v>
      </c>
      <c r="D21" s="13">
        <v>12286</v>
      </c>
      <c r="E21" s="13">
        <v>4441</v>
      </c>
      <c r="F21" s="13">
        <v>118</v>
      </c>
    </row>
    <row r="22" spans="1:6" ht="15.75">
      <c r="A22" s="12" t="s">
        <v>16</v>
      </c>
      <c r="B22" s="13">
        <v>45832</v>
      </c>
      <c r="C22" s="13">
        <v>25597</v>
      </c>
      <c r="D22" s="13">
        <v>7656</v>
      </c>
      <c r="E22" s="13">
        <v>2724</v>
      </c>
      <c r="F22" s="13">
        <v>63</v>
      </c>
    </row>
    <row r="23" spans="1:6" ht="15.75">
      <c r="A23" s="12" t="s">
        <v>17</v>
      </c>
      <c r="B23" s="13">
        <v>47134</v>
      </c>
      <c r="C23" s="13">
        <v>25543</v>
      </c>
      <c r="D23" s="13">
        <v>7351</v>
      </c>
      <c r="E23" s="13">
        <v>2407</v>
      </c>
      <c r="F23" s="13">
        <v>106</v>
      </c>
    </row>
    <row r="24" spans="1:6" ht="15.75">
      <c r="A24" s="12" t="s">
        <v>18</v>
      </c>
      <c r="B24" s="13">
        <v>73145</v>
      </c>
      <c r="C24" s="13">
        <v>43386</v>
      </c>
      <c r="D24" s="13">
        <v>10091</v>
      </c>
      <c r="E24" s="13">
        <v>4065</v>
      </c>
      <c r="F24" s="13">
        <v>106</v>
      </c>
    </row>
    <row r="25" spans="1:6" ht="15.75">
      <c r="A25" s="12" t="s">
        <v>19</v>
      </c>
      <c r="B25" s="13">
        <v>47787</v>
      </c>
      <c r="C25" s="13">
        <v>30308</v>
      </c>
      <c r="D25" s="13">
        <v>5482</v>
      </c>
      <c r="E25" s="13">
        <v>2318</v>
      </c>
      <c r="F25" s="13">
        <v>86</v>
      </c>
    </row>
    <row r="26" spans="1:6" ht="15.75">
      <c r="A26" s="12" t="s">
        <v>20</v>
      </c>
      <c r="B26" s="13">
        <v>32832</v>
      </c>
      <c r="C26" s="13">
        <v>18080</v>
      </c>
      <c r="D26" s="13">
        <v>4841</v>
      </c>
      <c r="E26" s="13">
        <v>2086</v>
      </c>
      <c r="F26" s="13">
        <v>60</v>
      </c>
    </row>
    <row r="27" spans="1:6" ht="15.75">
      <c r="A27" s="12" t="s">
        <v>21</v>
      </c>
      <c r="B27" s="13">
        <v>51674</v>
      </c>
      <c r="C27" s="13">
        <v>27115</v>
      </c>
      <c r="D27" s="13">
        <v>6494</v>
      </c>
      <c r="E27" s="13">
        <v>3074</v>
      </c>
      <c r="F27" s="13">
        <v>90</v>
      </c>
    </row>
    <row r="28" spans="1:6" ht="15.75">
      <c r="A28" s="12" t="s">
        <v>22</v>
      </c>
      <c r="B28" s="13">
        <v>40936</v>
      </c>
      <c r="C28" s="13">
        <v>25964</v>
      </c>
      <c r="D28" s="13">
        <v>4592</v>
      </c>
      <c r="E28" s="13">
        <v>2133</v>
      </c>
      <c r="F28" s="13">
        <v>90</v>
      </c>
    </row>
    <row r="29" spans="1:6" ht="15.75">
      <c r="A29" s="12" t="s">
        <v>23</v>
      </c>
      <c r="B29" s="13">
        <v>26324</v>
      </c>
      <c r="C29" s="13">
        <v>14720</v>
      </c>
      <c r="D29" s="13">
        <v>4097</v>
      </c>
      <c r="E29" s="13">
        <v>1643</v>
      </c>
      <c r="F29" s="13">
        <v>48</v>
      </c>
    </row>
    <row r="30" spans="1:6" ht="15.75">
      <c r="A30" s="12" t="s">
        <v>24</v>
      </c>
      <c r="B30" s="13">
        <v>34350</v>
      </c>
      <c r="C30" s="13">
        <v>19336</v>
      </c>
      <c r="D30" s="13">
        <v>5110</v>
      </c>
      <c r="E30" s="13">
        <v>1812</v>
      </c>
      <c r="F30" s="13">
        <v>52</v>
      </c>
    </row>
    <row r="31" spans="1:6" ht="15.75">
      <c r="A31" s="12" t="s">
        <v>25</v>
      </c>
      <c r="B31" s="13">
        <v>162104</v>
      </c>
      <c r="C31" s="13">
        <v>120015</v>
      </c>
      <c r="D31" s="13">
        <v>10667</v>
      </c>
      <c r="E31" s="13">
        <v>8263</v>
      </c>
      <c r="F31" s="13">
        <v>195</v>
      </c>
    </row>
    <row r="32" spans="1:6" ht="15.75">
      <c r="A32" s="12" t="s">
        <v>26</v>
      </c>
      <c r="B32" s="13">
        <v>436802</v>
      </c>
      <c r="C32" s="13">
        <v>304406</v>
      </c>
      <c r="D32" s="13">
        <v>40711</v>
      </c>
      <c r="E32" s="13">
        <v>18012</v>
      </c>
      <c r="F32" s="13">
        <v>671</v>
      </c>
    </row>
    <row r="33" spans="1:6" ht="15.75">
      <c r="A33" s="12" t="s">
        <v>27</v>
      </c>
      <c r="B33" s="13">
        <v>26394</v>
      </c>
      <c r="C33" s="13">
        <v>13304</v>
      </c>
      <c r="D33" s="13">
        <v>3843</v>
      </c>
      <c r="E33" s="13">
        <v>1464</v>
      </c>
      <c r="F33" s="13">
        <v>50</v>
      </c>
    </row>
    <row r="34" spans="1:6" ht="15.75">
      <c r="A34" s="12" t="s">
        <v>28</v>
      </c>
      <c r="B34" s="13">
        <v>31920</v>
      </c>
      <c r="C34" s="13">
        <v>15612</v>
      </c>
      <c r="D34" s="13">
        <v>4830</v>
      </c>
      <c r="E34" s="13">
        <v>1684</v>
      </c>
      <c r="F34" s="13">
        <v>41</v>
      </c>
    </row>
    <row r="35" spans="1:6" ht="15.75">
      <c r="A35" s="12" t="s">
        <v>29</v>
      </c>
      <c r="B35" s="13">
        <v>34638</v>
      </c>
      <c r="C35" s="13">
        <v>19503</v>
      </c>
      <c r="D35" s="13">
        <v>3996</v>
      </c>
      <c r="E35" s="13">
        <v>1982</v>
      </c>
      <c r="F35" s="13">
        <v>73</v>
      </c>
    </row>
    <row r="36" spans="1:6" ht="15.75">
      <c r="A36" s="12" t="s">
        <v>30</v>
      </c>
      <c r="B36" s="13">
        <v>37159</v>
      </c>
      <c r="C36" s="13">
        <v>20287</v>
      </c>
      <c r="D36" s="13">
        <v>5847</v>
      </c>
      <c r="E36" s="13">
        <v>1888</v>
      </c>
      <c r="F36" s="13">
        <v>98</v>
      </c>
    </row>
    <row r="37" spans="1:6" ht="15.75">
      <c r="A37" s="12" t="s">
        <v>31</v>
      </c>
      <c r="B37" s="13">
        <v>34823</v>
      </c>
      <c r="C37" s="13">
        <v>21136</v>
      </c>
      <c r="D37" s="13">
        <v>3843</v>
      </c>
      <c r="E37" s="13">
        <v>2354</v>
      </c>
      <c r="F37" s="13">
        <v>65</v>
      </c>
    </row>
    <row r="38" spans="1:6" ht="15.75">
      <c r="A38" s="12" t="s">
        <v>32</v>
      </c>
      <c r="B38" s="13">
        <v>5066</v>
      </c>
      <c r="C38" s="13">
        <v>2174</v>
      </c>
      <c r="D38" s="13">
        <v>838</v>
      </c>
      <c r="E38" s="13">
        <v>269</v>
      </c>
      <c r="F38" s="13">
        <v>15</v>
      </c>
    </row>
    <row r="39" spans="1:6" ht="15.75">
      <c r="A39" s="12" t="s">
        <v>33</v>
      </c>
      <c r="B39" s="13">
        <v>37819</v>
      </c>
      <c r="C39" s="13">
        <v>20498</v>
      </c>
      <c r="D39" s="13">
        <v>5602</v>
      </c>
      <c r="E39" s="13">
        <v>2550</v>
      </c>
      <c r="F39" s="13">
        <v>91</v>
      </c>
    </row>
    <row r="40" spans="1:6" ht="15.75">
      <c r="A40" s="12" t="s">
        <v>34</v>
      </c>
      <c r="B40" s="13">
        <v>65445</v>
      </c>
      <c r="C40" s="13">
        <v>33520</v>
      </c>
      <c r="D40" s="13">
        <v>9508</v>
      </c>
      <c r="E40" s="13">
        <v>2786</v>
      </c>
      <c r="F40" s="13">
        <v>175</v>
      </c>
    </row>
    <row r="41" spans="1:6" ht="15.75">
      <c r="A41" s="12" t="s">
        <v>35</v>
      </c>
      <c r="B41" s="13">
        <v>20335</v>
      </c>
      <c r="C41" s="13">
        <v>8001</v>
      </c>
      <c r="D41" s="13">
        <v>3788</v>
      </c>
      <c r="E41" s="13">
        <v>940</v>
      </c>
      <c r="F41" s="13">
        <v>68</v>
      </c>
    </row>
    <row r="42" spans="1:6" ht="15.75">
      <c r="A42" s="12" t="s">
        <v>36</v>
      </c>
      <c r="B42" s="13">
        <v>39066</v>
      </c>
      <c r="C42" s="13">
        <v>21517</v>
      </c>
      <c r="D42" s="13">
        <v>6086</v>
      </c>
      <c r="E42" s="13">
        <v>2020</v>
      </c>
      <c r="F42" s="13">
        <v>65</v>
      </c>
    </row>
    <row r="43" spans="1:6" ht="15.75">
      <c r="A43" s="12" t="s">
        <v>37</v>
      </c>
      <c r="B43" s="13">
        <v>41533</v>
      </c>
      <c r="C43" s="13">
        <v>22213</v>
      </c>
      <c r="D43" s="13">
        <v>6489</v>
      </c>
      <c r="E43" s="13">
        <v>2492</v>
      </c>
      <c r="F43" s="13">
        <v>99</v>
      </c>
    </row>
    <row r="44" spans="1:6" ht="15.75">
      <c r="A44" s="12" t="s">
        <v>38</v>
      </c>
      <c r="B44" s="13">
        <v>360371</v>
      </c>
      <c r="C44" s="13">
        <v>258648</v>
      </c>
      <c r="D44" s="13">
        <v>32325</v>
      </c>
      <c r="E44" s="13">
        <v>13552</v>
      </c>
      <c r="F44" s="13">
        <v>476</v>
      </c>
    </row>
    <row r="45" spans="1:6" ht="15.75">
      <c r="A45" s="12" t="s">
        <v>39</v>
      </c>
      <c r="B45" s="13">
        <v>30857</v>
      </c>
      <c r="C45" s="13">
        <v>17781</v>
      </c>
      <c r="D45" s="13">
        <v>4046</v>
      </c>
      <c r="E45" s="13">
        <v>1775</v>
      </c>
      <c r="F45" s="13">
        <v>63</v>
      </c>
    </row>
    <row r="46" spans="1:6" ht="15.75">
      <c r="A46" s="12" t="s">
        <v>40</v>
      </c>
      <c r="B46" s="13">
        <v>585859</v>
      </c>
      <c r="C46" s="13">
        <v>509361</v>
      </c>
      <c r="D46" s="13">
        <v>21767</v>
      </c>
      <c r="E46" s="13">
        <v>17149</v>
      </c>
      <c r="F46" s="13">
        <v>720</v>
      </c>
    </row>
    <row r="47" spans="1:6" ht="15.75">
      <c r="A47" s="12" t="s">
        <v>41</v>
      </c>
      <c r="B47" s="13">
        <v>116913</v>
      </c>
      <c r="C47" s="13">
        <v>74439</v>
      </c>
      <c r="D47" s="13">
        <v>11769</v>
      </c>
      <c r="E47" s="13">
        <v>6441</v>
      </c>
      <c r="F47" s="13">
        <v>251</v>
      </c>
    </row>
    <row r="48" spans="1:6" ht="15.75">
      <c r="A48" s="12" t="s">
        <v>42</v>
      </c>
      <c r="B48" s="13">
        <v>123593</v>
      </c>
      <c r="C48" s="13">
        <v>75301</v>
      </c>
      <c r="D48" s="13">
        <v>15161</v>
      </c>
      <c r="E48" s="13">
        <v>6901</v>
      </c>
      <c r="F48" s="13">
        <v>211</v>
      </c>
    </row>
    <row r="49" spans="1:6" ht="15.75">
      <c r="A49" s="12" t="s">
        <v>43</v>
      </c>
      <c r="B49" s="13">
        <v>233421</v>
      </c>
      <c r="C49" s="13">
        <v>154912</v>
      </c>
      <c r="D49" s="13">
        <v>29913</v>
      </c>
      <c r="E49" s="13">
        <v>9355</v>
      </c>
      <c r="F49" s="13">
        <v>281</v>
      </c>
    </row>
    <row r="50" spans="1:6" ht="15.75">
      <c r="A50" s="12" t="s">
        <v>44</v>
      </c>
      <c r="B50" s="13">
        <v>64558</v>
      </c>
      <c r="C50" s="13">
        <v>36632</v>
      </c>
      <c r="D50" s="13">
        <v>9032</v>
      </c>
      <c r="E50" s="13">
        <v>3287</v>
      </c>
      <c r="F50" s="13">
        <v>129</v>
      </c>
    </row>
    <row r="51" spans="1:6" ht="15.75">
      <c r="A51" s="12" t="s">
        <v>45</v>
      </c>
      <c r="B51" s="13">
        <v>192477</v>
      </c>
      <c r="C51" s="13">
        <v>139676</v>
      </c>
      <c r="D51" s="13">
        <v>14439</v>
      </c>
      <c r="E51" s="13">
        <v>10039</v>
      </c>
      <c r="F51" s="13">
        <v>210</v>
      </c>
    </row>
    <row r="52" spans="1:6" ht="15.75">
      <c r="A52" s="12" t="s">
        <v>46</v>
      </c>
      <c r="B52" s="13">
        <v>25458</v>
      </c>
      <c r="C52" s="13">
        <v>13926</v>
      </c>
      <c r="D52" s="13">
        <v>3557</v>
      </c>
      <c r="E52" s="13">
        <v>1262</v>
      </c>
      <c r="F52" s="13">
        <v>62</v>
      </c>
    </row>
    <row r="53" spans="1:6" ht="15.75">
      <c r="A53" s="12" t="s">
        <v>47</v>
      </c>
      <c r="B53" s="13">
        <v>76095</v>
      </c>
      <c r="C53" s="13">
        <v>39580</v>
      </c>
      <c r="D53" s="13">
        <v>10845</v>
      </c>
      <c r="E53" s="13">
        <v>3938</v>
      </c>
      <c r="F53" s="13">
        <v>146</v>
      </c>
    </row>
    <row r="54" spans="1:6" ht="15.75">
      <c r="A54" s="12" t="s">
        <v>48</v>
      </c>
      <c r="B54" s="13">
        <v>37109</v>
      </c>
      <c r="C54" s="13">
        <v>21360</v>
      </c>
      <c r="D54" s="13">
        <v>5319</v>
      </c>
      <c r="E54" s="13">
        <v>2121</v>
      </c>
      <c r="F54" s="13">
        <v>83</v>
      </c>
    </row>
    <row r="55" spans="1:6" ht="15.75">
      <c r="A55" s="12" t="s">
        <v>49</v>
      </c>
      <c r="B55" s="13">
        <v>59069</v>
      </c>
      <c r="C55" s="13">
        <v>45471</v>
      </c>
      <c r="D55" s="13">
        <v>3219</v>
      </c>
      <c r="E55" s="13">
        <v>3363</v>
      </c>
      <c r="F55" s="13">
        <v>46</v>
      </c>
    </row>
    <row r="56" spans="1:6" ht="15.75">
      <c r="A56" s="12" t="s">
        <v>50</v>
      </c>
      <c r="B56" s="13">
        <v>84276</v>
      </c>
      <c r="C56" s="13">
        <v>54888</v>
      </c>
      <c r="D56" s="13">
        <v>9248</v>
      </c>
      <c r="E56" s="13">
        <v>5004</v>
      </c>
      <c r="F56" s="13">
        <v>70</v>
      </c>
    </row>
    <row r="57" spans="1:6" ht="15.75">
      <c r="A57" s="12" t="s">
        <v>51</v>
      </c>
      <c r="B57" s="13">
        <v>129960</v>
      </c>
      <c r="C57" s="13">
        <v>110177</v>
      </c>
      <c r="D57" s="13">
        <v>5127</v>
      </c>
      <c r="E57" s="13">
        <v>4867</v>
      </c>
      <c r="F57" s="13">
        <v>107</v>
      </c>
    </row>
    <row r="58" spans="1:6" ht="15.75">
      <c r="A58" s="12" t="s">
        <v>52</v>
      </c>
      <c r="B58" s="13">
        <v>71515</v>
      </c>
      <c r="C58" s="13">
        <v>32358</v>
      </c>
      <c r="D58" s="13">
        <v>10637</v>
      </c>
      <c r="E58" s="13">
        <v>3164</v>
      </c>
      <c r="F58" s="13">
        <v>248</v>
      </c>
    </row>
    <row r="59" spans="1:6" ht="15.75">
      <c r="A59" s="12" t="s">
        <v>53</v>
      </c>
      <c r="B59" s="13">
        <v>130133</v>
      </c>
      <c r="C59" s="13">
        <v>80870</v>
      </c>
      <c r="D59" s="13">
        <v>13866</v>
      </c>
      <c r="E59" s="13">
        <v>7141</v>
      </c>
      <c r="F59" s="13">
        <v>162</v>
      </c>
    </row>
    <row r="60" spans="1:6" ht="15.75">
      <c r="A60" s="12" t="s">
        <v>54</v>
      </c>
      <c r="B60" s="13">
        <v>82117</v>
      </c>
      <c r="C60" s="13">
        <v>56953</v>
      </c>
      <c r="D60" s="13">
        <v>7597</v>
      </c>
      <c r="E60" s="13">
        <v>4090</v>
      </c>
      <c r="F60" s="13">
        <v>93</v>
      </c>
    </row>
    <row r="61" spans="1:6" ht="15.75">
      <c r="A61" s="12" t="s">
        <v>55</v>
      </c>
      <c r="B61" s="13">
        <v>22724</v>
      </c>
      <c r="C61" s="13">
        <v>12415</v>
      </c>
      <c r="D61" s="13">
        <v>3311</v>
      </c>
      <c r="E61" s="13">
        <v>1507</v>
      </c>
      <c r="F61" s="13">
        <v>36</v>
      </c>
    </row>
    <row r="62" spans="1:6" ht="15.75">
      <c r="A62" s="12" t="s">
        <v>56</v>
      </c>
      <c r="B62" s="13">
        <v>12581</v>
      </c>
      <c r="C62" s="13">
        <v>6532</v>
      </c>
      <c r="D62" s="13">
        <v>2026</v>
      </c>
      <c r="E62" s="13">
        <v>847</v>
      </c>
      <c r="F62" s="13">
        <v>45</v>
      </c>
    </row>
    <row r="63" spans="1:6" ht="15.75">
      <c r="A63" s="12" t="s">
        <v>57</v>
      </c>
      <c r="B63" s="13">
        <v>21104</v>
      </c>
      <c r="C63" s="13">
        <v>10940</v>
      </c>
      <c r="D63" s="13">
        <v>3157</v>
      </c>
      <c r="E63" s="13">
        <v>1052</v>
      </c>
      <c r="F63" s="13">
        <v>96</v>
      </c>
    </row>
    <row r="64" spans="1:6" ht="15.75">
      <c r="A64" s="12" t="s">
        <v>58</v>
      </c>
      <c r="B64" s="13">
        <v>60371</v>
      </c>
      <c r="C64" s="13">
        <v>33803</v>
      </c>
      <c r="D64" s="13">
        <v>9143</v>
      </c>
      <c r="E64" s="13">
        <v>3365</v>
      </c>
      <c r="F64" s="13">
        <v>119</v>
      </c>
    </row>
    <row r="65" spans="1:6" ht="15.75">
      <c r="A65" s="12" t="s">
        <v>59</v>
      </c>
      <c r="B65" s="13">
        <v>788199</v>
      </c>
      <c r="C65" s="13">
        <v>609672</v>
      </c>
      <c r="D65" s="13">
        <v>51786</v>
      </c>
      <c r="E65" s="13">
        <v>31794</v>
      </c>
      <c r="F65" s="13">
        <v>1170</v>
      </c>
    </row>
    <row r="66" spans="1:6" ht="15.75">
      <c r="A66" s="12" t="s">
        <v>60</v>
      </c>
      <c r="B66" s="13">
        <v>50135</v>
      </c>
      <c r="C66" s="13">
        <v>32082</v>
      </c>
      <c r="D66" s="13">
        <v>5141</v>
      </c>
      <c r="E66" s="13">
        <v>2568</v>
      </c>
      <c r="F66" s="13">
        <v>71</v>
      </c>
    </row>
    <row r="67" spans="1:6" ht="15.75">
      <c r="A67" s="12" t="s">
        <v>61</v>
      </c>
      <c r="B67" s="13">
        <v>30908</v>
      </c>
      <c r="C67" s="13">
        <v>18004</v>
      </c>
      <c r="D67" s="13">
        <v>4709</v>
      </c>
      <c r="E67" s="13">
        <v>1486</v>
      </c>
      <c r="F67" s="13">
        <v>33</v>
      </c>
    </row>
    <row r="68" spans="1:6" ht="15.75">
      <c r="A68" s="12" t="s">
        <v>62</v>
      </c>
      <c r="B68" s="13">
        <v>44085</v>
      </c>
      <c r="C68" s="13">
        <v>28480</v>
      </c>
      <c r="D68" s="13">
        <v>5707</v>
      </c>
      <c r="E68" s="13">
        <v>2248</v>
      </c>
      <c r="F68" s="13">
        <v>106</v>
      </c>
    </row>
    <row r="69" spans="1:6" ht="15.75">
      <c r="A69" s="12" t="s">
        <v>63</v>
      </c>
      <c r="B69" s="13">
        <v>109558</v>
      </c>
      <c r="C69" s="13">
        <v>73821</v>
      </c>
      <c r="D69" s="13">
        <v>10534</v>
      </c>
      <c r="E69" s="13">
        <v>6613</v>
      </c>
      <c r="F69" s="13">
        <v>141</v>
      </c>
    </row>
    <row r="70" spans="1:6" ht="15.75">
      <c r="A70" s="12" t="s">
        <v>64</v>
      </c>
      <c r="B70" s="13">
        <v>44078</v>
      </c>
      <c r="C70" s="13">
        <v>25317</v>
      </c>
      <c r="D70" s="13">
        <v>5409</v>
      </c>
      <c r="E70" s="13">
        <v>2471</v>
      </c>
      <c r="F70" s="13">
        <v>90</v>
      </c>
    </row>
    <row r="71" spans="1:6" ht="15.75">
      <c r="A71" s="12" t="s">
        <v>65</v>
      </c>
      <c r="B71" s="13">
        <v>40341</v>
      </c>
      <c r="C71" s="13">
        <v>21103</v>
      </c>
      <c r="D71" s="13">
        <v>6375</v>
      </c>
      <c r="E71" s="13">
        <v>2533</v>
      </c>
      <c r="F71" s="13">
        <v>54</v>
      </c>
    </row>
    <row r="72" spans="1:6" ht="15.75">
      <c r="A72" s="12" t="s">
        <v>66</v>
      </c>
      <c r="B72" s="13">
        <v>63486</v>
      </c>
      <c r="C72" s="13">
        <v>33585</v>
      </c>
      <c r="D72" s="13">
        <v>9084</v>
      </c>
      <c r="E72" s="13">
        <v>3833</v>
      </c>
      <c r="F72" s="13">
        <v>182</v>
      </c>
    </row>
    <row r="73" spans="1:6" ht="15.75">
      <c r="A73" s="12" t="s">
        <v>67</v>
      </c>
      <c r="B73" s="13">
        <v>393996</v>
      </c>
      <c r="C73" s="13">
        <v>341377</v>
      </c>
      <c r="D73" s="13">
        <v>16290</v>
      </c>
      <c r="E73" s="13">
        <v>12637</v>
      </c>
      <c r="F73" s="13">
        <v>510</v>
      </c>
    </row>
    <row r="74" spans="1:6" ht="15.75">
      <c r="A74" s="12" t="s">
        <v>68</v>
      </c>
      <c r="B74" s="13">
        <v>26766</v>
      </c>
      <c r="C74" s="13">
        <v>12949</v>
      </c>
      <c r="D74" s="13">
        <v>4991</v>
      </c>
      <c r="E74" s="13">
        <v>1595</v>
      </c>
      <c r="F74" s="13">
        <v>44</v>
      </c>
    </row>
    <row r="75" spans="1:6" ht="15.75">
      <c r="A75" s="12" t="s">
        <v>69</v>
      </c>
      <c r="B75" s="13">
        <v>15510</v>
      </c>
      <c r="C75" s="13">
        <v>7721</v>
      </c>
      <c r="D75" s="13">
        <v>2695</v>
      </c>
      <c r="E75" s="13">
        <v>761</v>
      </c>
      <c r="F75" s="13">
        <v>76</v>
      </c>
    </row>
    <row r="76" spans="1:6" ht="15.75">
      <c r="A76" s="12"/>
      <c r="B76" s="13"/>
      <c r="C76" s="13"/>
      <c r="D76" s="13"/>
      <c r="E76" s="13"/>
      <c r="F76" s="13"/>
    </row>
    <row r="77" spans="1:6" ht="15.75">
      <c r="A77" s="12" t="s">
        <v>70</v>
      </c>
      <c r="B77" s="13">
        <v>129095</v>
      </c>
      <c r="C77" s="13">
        <v>51231</v>
      </c>
      <c r="D77" s="13">
        <v>25750</v>
      </c>
      <c r="E77" s="13">
        <v>994</v>
      </c>
      <c r="F77" s="13">
        <v>69</v>
      </c>
    </row>
    <row r="78" spans="1:6" ht="15.75">
      <c r="A78" s="14"/>
      <c r="B78" s="15"/>
      <c r="C78" s="15"/>
      <c r="D78" s="15"/>
      <c r="E78" s="15"/>
      <c r="F78" s="15"/>
    </row>
    <row r="79" spans="1:6" ht="15.75">
      <c r="A79" s="12" t="s">
        <v>94</v>
      </c>
      <c r="B79" s="13"/>
      <c r="C79" s="13"/>
      <c r="D79" s="13"/>
      <c r="E79" s="13"/>
      <c r="F79" s="13"/>
    </row>
    <row r="80" spans="1:6" ht="15.75">
      <c r="A80" s="12"/>
      <c r="B80" s="13"/>
      <c r="C80" s="13"/>
      <c r="D80" s="13"/>
      <c r="E80" s="13"/>
      <c r="F80" s="13"/>
    </row>
    <row r="81" spans="1:6" ht="15.75">
      <c r="A81" s="16" t="s">
        <v>73</v>
      </c>
      <c r="B81" s="13"/>
      <c r="C81" s="13"/>
      <c r="D81" s="13"/>
      <c r="E81" s="13"/>
      <c r="F81" s="13"/>
    </row>
    <row r="82" spans="1:6" ht="15.75">
      <c r="A82" s="16" t="s">
        <v>88</v>
      </c>
      <c r="B82" s="13"/>
      <c r="C82" s="13"/>
      <c r="D82" s="13"/>
      <c r="E82" s="13"/>
      <c r="F82" s="13"/>
    </row>
    <row r="83" spans="1:6" ht="15.75">
      <c r="A83" s="16" t="s">
        <v>91</v>
      </c>
      <c r="B83" s="13"/>
      <c r="C83" s="13"/>
      <c r="D83" s="13"/>
      <c r="E83" s="13"/>
      <c r="F83" s="13"/>
    </row>
    <row r="84" spans="1:6" ht="15.75">
      <c r="A84" s="16"/>
      <c r="B84" s="13"/>
      <c r="C84" s="13"/>
      <c r="D84" s="13"/>
      <c r="E84" s="13"/>
      <c r="F84" s="13"/>
    </row>
    <row r="85" spans="1:6" ht="15.75">
      <c r="A85" s="16" t="s">
        <v>71</v>
      </c>
      <c r="B85" s="13"/>
      <c r="C85" s="13"/>
      <c r="D85" s="13"/>
      <c r="E85" s="13"/>
      <c r="F85" s="13"/>
    </row>
    <row r="86" spans="1:6" ht="15.75">
      <c r="A86" s="12"/>
      <c r="B86" s="13"/>
      <c r="C86" s="13"/>
      <c r="D86" s="13"/>
      <c r="E86" s="13"/>
      <c r="F86" s="13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</cols>
  <sheetData>
    <row r="1" spans="1:6" ht="20.25">
      <c r="A1" s="11" t="s">
        <v>0</v>
      </c>
      <c r="B1" s="2"/>
      <c r="C1" s="2"/>
      <c r="D1" s="2"/>
      <c r="E1" s="1"/>
      <c r="F1" s="1"/>
    </row>
    <row r="2" spans="1:6" ht="20.25">
      <c r="A2" s="11" t="s">
        <v>95</v>
      </c>
      <c r="B2" s="2"/>
      <c r="C2" s="2"/>
      <c r="D2" s="1"/>
      <c r="E2" s="1"/>
      <c r="F2" s="1"/>
    </row>
    <row r="3" spans="1:6" ht="15.75">
      <c r="A3" s="3" t="s">
        <v>1</v>
      </c>
      <c r="B3" s="1"/>
      <c r="C3" s="1"/>
      <c r="D3" s="1"/>
      <c r="E3" s="1"/>
      <c r="F3" s="1"/>
    </row>
    <row r="4" spans="1:6" ht="15.75">
      <c r="A4" s="4"/>
      <c r="B4" s="19" t="s">
        <v>78</v>
      </c>
      <c r="C4" s="18" t="s">
        <v>75</v>
      </c>
      <c r="D4" s="18"/>
      <c r="E4" s="18"/>
      <c r="F4" s="18"/>
    </row>
    <row r="5" spans="1:6" ht="15.75">
      <c r="A5" s="5" t="s">
        <v>82</v>
      </c>
      <c r="B5" s="20"/>
      <c r="C5" s="6" t="s">
        <v>2</v>
      </c>
      <c r="D5" s="6" t="s">
        <v>3</v>
      </c>
      <c r="E5" s="6" t="s">
        <v>4</v>
      </c>
      <c r="F5" s="6" t="s">
        <v>5</v>
      </c>
    </row>
    <row r="6" spans="1:6" ht="15.75">
      <c r="A6" s="1"/>
      <c r="B6" s="1"/>
      <c r="C6" s="1"/>
      <c r="D6" s="1"/>
      <c r="E6" s="1"/>
      <c r="F6" s="1"/>
    </row>
    <row r="7" spans="1:6" ht="17.25">
      <c r="A7" s="3" t="s">
        <v>76</v>
      </c>
      <c r="B7" s="8">
        <f>B9+B77</f>
        <v>7344977</v>
      </c>
      <c r="C7" s="8">
        <f>C9+C77</f>
        <v>5303610</v>
      </c>
      <c r="D7" s="8">
        <f>D9+D77</f>
        <v>666374</v>
      </c>
      <c r="E7" s="8">
        <f>E9+E77</f>
        <v>272859</v>
      </c>
      <c r="F7" s="8">
        <f>F9+F77</f>
        <v>10713</v>
      </c>
    </row>
    <row r="8" spans="1:6" ht="15.75">
      <c r="A8" s="1"/>
      <c r="B8" s="8"/>
      <c r="C8" s="8"/>
      <c r="D8" s="8"/>
      <c r="E8" s="8"/>
      <c r="F8" s="8"/>
    </row>
    <row r="9" spans="1:6" ht="17.25">
      <c r="A9" s="3" t="s">
        <v>77</v>
      </c>
      <c r="B9" s="8">
        <f>B11+B18</f>
        <v>7219528</v>
      </c>
      <c r="C9" s="8">
        <f>C11+C18</f>
        <v>5252461</v>
      </c>
      <c r="D9" s="8">
        <f>D11+D18</f>
        <v>642129</v>
      </c>
      <c r="E9" s="8">
        <f>E11+E18</f>
        <v>272009</v>
      </c>
      <c r="F9" s="8">
        <f>F11+F18</f>
        <v>10649</v>
      </c>
    </row>
    <row r="10" spans="1:6" ht="15.75">
      <c r="A10" s="1"/>
      <c r="B10" s="8"/>
      <c r="C10" s="8"/>
      <c r="D10" s="8"/>
      <c r="E10" s="8"/>
      <c r="F10" s="8"/>
    </row>
    <row r="11" spans="1:6" ht="15.75">
      <c r="A11" s="3" t="s">
        <v>6</v>
      </c>
      <c r="B11" s="8">
        <f>SUM(B12:B16)</f>
        <v>1240783</v>
      </c>
      <c r="C11" s="8">
        <f>SUM(C12:C16)</f>
        <v>1054566</v>
      </c>
      <c r="D11" s="8">
        <f>SUM(D12:D16)</f>
        <v>54263</v>
      </c>
      <c r="E11" s="8">
        <f>SUM(E12:E16)</f>
        <v>29105</v>
      </c>
      <c r="F11" s="8">
        <f>SUM(F12:F16)</f>
        <v>2036</v>
      </c>
    </row>
    <row r="12" spans="1:6" ht="15.75">
      <c r="A12" s="3" t="s">
        <v>7</v>
      </c>
      <c r="B12" s="8">
        <v>164031</v>
      </c>
      <c r="C12" s="8">
        <v>144929</v>
      </c>
      <c r="D12" s="8">
        <v>6254</v>
      </c>
      <c r="E12" s="8">
        <v>2873</v>
      </c>
      <c r="F12" s="8">
        <v>189</v>
      </c>
    </row>
    <row r="13" spans="1:6" ht="15.75">
      <c r="A13" s="3" t="s">
        <v>8</v>
      </c>
      <c r="B13" s="8">
        <v>269466</v>
      </c>
      <c r="C13" s="8">
        <v>228636</v>
      </c>
      <c r="D13" s="8">
        <v>13128</v>
      </c>
      <c r="E13" s="8">
        <v>5816</v>
      </c>
      <c r="F13" s="8">
        <v>468</v>
      </c>
    </row>
    <row r="14" spans="1:6" ht="15.75">
      <c r="A14" s="3" t="s">
        <v>9</v>
      </c>
      <c r="B14" s="8">
        <v>159488</v>
      </c>
      <c r="C14" s="8">
        <v>134662</v>
      </c>
      <c r="D14" s="8">
        <v>7727</v>
      </c>
      <c r="E14" s="8">
        <v>6450</v>
      </c>
      <c r="F14" s="8">
        <v>711</v>
      </c>
    </row>
    <row r="15" spans="1:6" ht="15.75">
      <c r="A15" s="3" t="s">
        <v>10</v>
      </c>
      <c r="B15" s="8">
        <v>484019</v>
      </c>
      <c r="C15" s="8">
        <v>401349</v>
      </c>
      <c r="D15" s="8">
        <v>23097</v>
      </c>
      <c r="E15" s="8">
        <v>9285</v>
      </c>
      <c r="F15" s="8">
        <v>539</v>
      </c>
    </row>
    <row r="16" spans="1:6" ht="15.75">
      <c r="A16" s="3" t="s">
        <v>11</v>
      </c>
      <c r="B16" s="8">
        <v>163779</v>
      </c>
      <c r="C16" s="8">
        <v>144990</v>
      </c>
      <c r="D16" s="8">
        <v>4057</v>
      </c>
      <c r="E16" s="8">
        <v>4681</v>
      </c>
      <c r="F16" s="8">
        <v>129</v>
      </c>
    </row>
    <row r="17" spans="1:6" ht="15.75">
      <c r="A17" s="1"/>
      <c r="B17" s="8"/>
      <c r="C17" s="8"/>
      <c r="D17" s="8"/>
      <c r="E17" s="8"/>
      <c r="F17" s="8"/>
    </row>
    <row r="18" spans="1:6" ht="15.75">
      <c r="A18" s="3" t="s">
        <v>12</v>
      </c>
      <c r="B18" s="8">
        <f>SUM(B19:B75)</f>
        <v>5978745</v>
      </c>
      <c r="C18" s="8">
        <f>SUM(C19:C75)</f>
        <v>4197895</v>
      </c>
      <c r="D18" s="8">
        <f>SUM(D19:D75)</f>
        <v>587866</v>
      </c>
      <c r="E18" s="8">
        <f>SUM(E19:E75)</f>
        <v>242904</v>
      </c>
      <c r="F18" s="8">
        <f>SUM(F19:F75)</f>
        <v>8613</v>
      </c>
    </row>
    <row r="19" spans="1:6" ht="15.75">
      <c r="A19" s="3" t="s">
        <v>13</v>
      </c>
      <c r="B19" s="8">
        <v>146229</v>
      </c>
      <c r="C19" s="8">
        <v>104879</v>
      </c>
      <c r="D19" s="8">
        <v>14791</v>
      </c>
      <c r="E19" s="8">
        <v>5655</v>
      </c>
      <c r="F19" s="8">
        <v>128</v>
      </c>
    </row>
    <row r="20" spans="1:6" ht="15.75">
      <c r="A20" s="3" t="s">
        <v>14</v>
      </c>
      <c r="B20" s="8">
        <v>27535</v>
      </c>
      <c r="C20" s="8">
        <v>14495</v>
      </c>
      <c r="D20" s="8">
        <v>5197</v>
      </c>
      <c r="E20" s="8">
        <v>1274</v>
      </c>
      <c r="F20" s="8">
        <v>56</v>
      </c>
    </row>
    <row r="21" spans="1:6" ht="15.75">
      <c r="A21" s="3" t="s">
        <v>15</v>
      </c>
      <c r="B21" s="8">
        <v>107802</v>
      </c>
      <c r="C21" s="8">
        <v>73026</v>
      </c>
      <c r="D21" s="8">
        <v>13669</v>
      </c>
      <c r="E21" s="8">
        <v>4108</v>
      </c>
      <c r="F21" s="8">
        <v>118</v>
      </c>
    </row>
    <row r="22" spans="1:6" ht="15.75">
      <c r="A22" s="3" t="s">
        <v>16</v>
      </c>
      <c r="B22" s="8">
        <v>46565</v>
      </c>
      <c r="C22" s="8">
        <v>25935</v>
      </c>
      <c r="D22" s="8">
        <v>8491</v>
      </c>
      <c r="E22" s="8">
        <v>2459</v>
      </c>
      <c r="F22" s="8">
        <v>66</v>
      </c>
    </row>
    <row r="23" spans="1:6" ht="15.75">
      <c r="A23" s="3" t="s">
        <v>17</v>
      </c>
      <c r="B23" s="8">
        <v>47523</v>
      </c>
      <c r="C23" s="8">
        <v>25901</v>
      </c>
      <c r="D23" s="8">
        <v>7900</v>
      </c>
      <c r="E23" s="8">
        <v>2158</v>
      </c>
      <c r="F23" s="8">
        <v>103</v>
      </c>
    </row>
    <row r="24" spans="1:6" ht="15.75">
      <c r="A24" s="3" t="s">
        <v>18</v>
      </c>
      <c r="B24" s="8">
        <v>75758</v>
      </c>
      <c r="C24" s="8">
        <v>45343</v>
      </c>
      <c r="D24" s="8">
        <v>11422</v>
      </c>
      <c r="E24" s="8">
        <v>3750</v>
      </c>
      <c r="F24" s="8">
        <v>112</v>
      </c>
    </row>
    <row r="25" spans="1:6" ht="15.75">
      <c r="A25" s="3" t="s">
        <v>19</v>
      </c>
      <c r="B25" s="8">
        <v>48841</v>
      </c>
      <c r="C25" s="8">
        <v>31015</v>
      </c>
      <c r="D25" s="8">
        <v>6099</v>
      </c>
      <c r="E25" s="8">
        <v>2127</v>
      </c>
      <c r="F25" s="8">
        <v>90</v>
      </c>
    </row>
    <row r="26" spans="1:6" ht="15.75">
      <c r="A26" s="3" t="s">
        <v>20</v>
      </c>
      <c r="B26" s="8">
        <v>33727</v>
      </c>
      <c r="C26" s="8">
        <v>18586</v>
      </c>
      <c r="D26" s="8">
        <v>5460</v>
      </c>
      <c r="E26" s="8">
        <v>1898</v>
      </c>
      <c r="F26" s="8">
        <v>51</v>
      </c>
    </row>
    <row r="27" spans="1:6" ht="15.75">
      <c r="A27" s="3" t="s">
        <v>21</v>
      </c>
      <c r="B27" s="8">
        <v>52730</v>
      </c>
      <c r="C27" s="8">
        <v>27750</v>
      </c>
      <c r="D27" s="8">
        <v>7212</v>
      </c>
      <c r="E27" s="8">
        <v>2814</v>
      </c>
      <c r="F27" s="8">
        <v>89</v>
      </c>
    </row>
    <row r="28" spans="1:6" ht="15.75">
      <c r="A28" s="3" t="s">
        <v>22</v>
      </c>
      <c r="B28" s="8">
        <v>41987</v>
      </c>
      <c r="C28" s="8">
        <v>26856</v>
      </c>
      <c r="D28" s="8">
        <v>5191</v>
      </c>
      <c r="E28" s="8">
        <v>1928</v>
      </c>
      <c r="F28" s="8">
        <v>56</v>
      </c>
    </row>
    <row r="29" spans="1:6" ht="15.75">
      <c r="A29" s="3" t="s">
        <v>23</v>
      </c>
      <c r="B29" s="8">
        <v>27197</v>
      </c>
      <c r="C29" s="8">
        <v>15350</v>
      </c>
      <c r="D29" s="8">
        <v>4481</v>
      </c>
      <c r="E29" s="8">
        <v>1507</v>
      </c>
      <c r="F29" s="8">
        <v>54</v>
      </c>
    </row>
    <row r="30" spans="1:6" ht="15.75">
      <c r="A30" s="3" t="s">
        <v>24</v>
      </c>
      <c r="B30" s="8">
        <v>35551</v>
      </c>
      <c r="C30" s="8">
        <v>19892</v>
      </c>
      <c r="D30" s="8">
        <v>5765</v>
      </c>
      <c r="E30" s="8">
        <v>1708</v>
      </c>
      <c r="F30" s="8">
        <v>52</v>
      </c>
    </row>
    <row r="31" spans="1:6" ht="15.75">
      <c r="A31" s="3" t="s">
        <v>25</v>
      </c>
      <c r="B31" s="8">
        <v>168409</v>
      </c>
      <c r="C31" s="8">
        <v>125146</v>
      </c>
      <c r="D31" s="8">
        <v>11759</v>
      </c>
      <c r="E31" s="8">
        <v>7832</v>
      </c>
      <c r="F31" s="8">
        <v>167</v>
      </c>
    </row>
    <row r="32" spans="1:6" ht="15.75">
      <c r="A32" s="3" t="s">
        <v>26</v>
      </c>
      <c r="B32" s="8">
        <v>462159</v>
      </c>
      <c r="C32" s="8">
        <v>322321</v>
      </c>
      <c r="D32" s="8">
        <v>45979</v>
      </c>
      <c r="E32" s="8">
        <v>17006</v>
      </c>
      <c r="F32" s="8">
        <v>625</v>
      </c>
    </row>
    <row r="33" spans="1:6" ht="15.75">
      <c r="A33" s="3" t="s">
        <v>27</v>
      </c>
      <c r="B33" s="8">
        <v>27150</v>
      </c>
      <c r="C33" s="8">
        <v>13672</v>
      </c>
      <c r="D33" s="8">
        <v>4351</v>
      </c>
      <c r="E33" s="8">
        <v>1304</v>
      </c>
      <c r="F33" s="8">
        <v>45</v>
      </c>
    </row>
    <row r="34" spans="1:6" ht="15.75">
      <c r="A34" s="3" t="s">
        <v>28</v>
      </c>
      <c r="B34" s="8">
        <v>32646</v>
      </c>
      <c r="C34" s="8">
        <v>15797</v>
      </c>
      <c r="D34" s="8">
        <v>5148</v>
      </c>
      <c r="E34" s="8">
        <v>1592</v>
      </c>
      <c r="F34" s="8">
        <v>44</v>
      </c>
    </row>
    <row r="35" spans="1:6" ht="15.75">
      <c r="A35" s="3" t="s">
        <v>29</v>
      </c>
      <c r="B35" s="8">
        <v>35589</v>
      </c>
      <c r="C35" s="8">
        <v>19813</v>
      </c>
      <c r="D35" s="8">
        <v>4563</v>
      </c>
      <c r="E35" s="8">
        <v>1762</v>
      </c>
      <c r="F35" s="8">
        <v>67</v>
      </c>
    </row>
    <row r="36" spans="1:6" ht="15.75">
      <c r="A36" s="3" t="s">
        <v>30</v>
      </c>
      <c r="B36" s="8">
        <v>38364</v>
      </c>
      <c r="C36" s="8">
        <v>21173</v>
      </c>
      <c r="D36" s="8">
        <v>6557</v>
      </c>
      <c r="E36" s="8">
        <v>1713</v>
      </c>
      <c r="F36" s="8">
        <v>88</v>
      </c>
    </row>
    <row r="37" spans="1:6" ht="15.75">
      <c r="A37" s="3" t="s">
        <v>31</v>
      </c>
      <c r="B37" s="8">
        <v>35388</v>
      </c>
      <c r="C37" s="8">
        <v>21346</v>
      </c>
      <c r="D37" s="8">
        <v>4348</v>
      </c>
      <c r="E37" s="8">
        <v>2166</v>
      </c>
      <c r="F37" s="8">
        <v>64</v>
      </c>
    </row>
    <row r="38" spans="1:6" ht="15.75">
      <c r="A38" s="3" t="s">
        <v>32</v>
      </c>
      <c r="B38" s="8">
        <v>5180</v>
      </c>
      <c r="C38" s="8">
        <v>2269</v>
      </c>
      <c r="D38" s="8">
        <v>870</v>
      </c>
      <c r="E38" s="8">
        <v>252</v>
      </c>
      <c r="F38" s="8">
        <v>17</v>
      </c>
    </row>
    <row r="39" spans="1:6" ht="15.75">
      <c r="A39" s="3" t="s">
        <v>33</v>
      </c>
      <c r="B39" s="8">
        <v>38781</v>
      </c>
      <c r="C39" s="8">
        <v>20980</v>
      </c>
      <c r="D39" s="8">
        <v>6037</v>
      </c>
      <c r="E39" s="8">
        <v>2354</v>
      </c>
      <c r="F39" s="8">
        <v>94</v>
      </c>
    </row>
    <row r="40" spans="1:6" ht="15.75">
      <c r="A40" s="3" t="s">
        <v>34</v>
      </c>
      <c r="B40" s="8">
        <v>65624</v>
      </c>
      <c r="C40" s="8">
        <v>32899</v>
      </c>
      <c r="D40" s="8">
        <v>10500</v>
      </c>
      <c r="E40" s="8">
        <v>2520</v>
      </c>
      <c r="F40" s="8">
        <v>171</v>
      </c>
    </row>
    <row r="41" spans="1:6" ht="15.75">
      <c r="A41" s="3" t="s">
        <v>35</v>
      </c>
      <c r="B41" s="8">
        <v>20866</v>
      </c>
      <c r="C41" s="8">
        <v>8417</v>
      </c>
      <c r="D41" s="8">
        <v>4078</v>
      </c>
      <c r="E41" s="8">
        <v>827</v>
      </c>
      <c r="F41" s="8">
        <v>73</v>
      </c>
    </row>
    <row r="42" spans="1:6" ht="15.75">
      <c r="A42" s="3" t="s">
        <v>36</v>
      </c>
      <c r="B42" s="8">
        <v>40299</v>
      </c>
      <c r="C42" s="8">
        <v>22042</v>
      </c>
      <c r="D42" s="8">
        <v>6902</v>
      </c>
      <c r="E42" s="8">
        <v>1900</v>
      </c>
      <c r="F42" s="8">
        <v>60</v>
      </c>
    </row>
    <row r="43" spans="1:6" ht="15.75">
      <c r="A43" s="3" t="s">
        <v>37</v>
      </c>
      <c r="B43" s="8">
        <v>43026</v>
      </c>
      <c r="C43" s="8">
        <v>23089</v>
      </c>
      <c r="D43" s="8">
        <v>7368</v>
      </c>
      <c r="E43" s="8">
        <v>2283</v>
      </c>
      <c r="F43" s="8">
        <v>87</v>
      </c>
    </row>
    <row r="44" spans="1:6" ht="15.75">
      <c r="A44" s="3" t="s">
        <v>38</v>
      </c>
      <c r="B44" s="8">
        <v>375681</v>
      </c>
      <c r="C44" s="8">
        <v>271980</v>
      </c>
      <c r="D44" s="8">
        <v>34949</v>
      </c>
      <c r="E44" s="8">
        <v>13125</v>
      </c>
      <c r="F44" s="8">
        <v>523</v>
      </c>
    </row>
    <row r="45" spans="1:6" ht="15.75">
      <c r="A45" s="3" t="s">
        <v>39</v>
      </c>
      <c r="B45" s="8">
        <v>31689</v>
      </c>
      <c r="C45" s="8">
        <v>18226</v>
      </c>
      <c r="D45" s="8">
        <v>4598</v>
      </c>
      <c r="E45" s="8">
        <v>1674</v>
      </c>
      <c r="F45" s="8">
        <v>53</v>
      </c>
    </row>
    <row r="46" spans="1:6" ht="15.75">
      <c r="A46" s="3" t="s">
        <v>40</v>
      </c>
      <c r="B46" s="8">
        <v>613504</v>
      </c>
      <c r="C46" s="8">
        <v>537155</v>
      </c>
      <c r="D46" s="8">
        <v>21450</v>
      </c>
      <c r="E46" s="8">
        <v>16366</v>
      </c>
      <c r="F46" s="8">
        <v>703</v>
      </c>
    </row>
    <row r="47" spans="1:6" ht="15.75">
      <c r="A47" s="3" t="s">
        <v>41</v>
      </c>
      <c r="B47" s="8">
        <v>122431</v>
      </c>
      <c r="C47" s="8">
        <v>78277</v>
      </c>
      <c r="D47" s="8">
        <v>13522</v>
      </c>
      <c r="E47" s="8">
        <v>5918</v>
      </c>
      <c r="F47" s="8">
        <v>238</v>
      </c>
    </row>
    <row r="48" spans="1:6" ht="15.75">
      <c r="A48" s="3" t="s">
        <v>42</v>
      </c>
      <c r="B48" s="8">
        <v>128637</v>
      </c>
      <c r="C48" s="8">
        <v>78908</v>
      </c>
      <c r="D48" s="8">
        <v>16570</v>
      </c>
      <c r="E48" s="8">
        <v>6439</v>
      </c>
      <c r="F48" s="8">
        <v>210</v>
      </c>
    </row>
    <row r="49" spans="1:6" ht="15.75">
      <c r="A49" s="3" t="s">
        <v>43</v>
      </c>
      <c r="B49" s="8">
        <v>240143</v>
      </c>
      <c r="C49" s="8">
        <v>161936</v>
      </c>
      <c r="D49" s="8">
        <v>30571</v>
      </c>
      <c r="E49" s="8">
        <v>8822</v>
      </c>
      <c r="F49" s="8">
        <v>303</v>
      </c>
    </row>
    <row r="50" spans="1:6" ht="15.75">
      <c r="A50" s="3" t="s">
        <v>44</v>
      </c>
      <c r="B50" s="8">
        <v>66459</v>
      </c>
      <c r="C50" s="8">
        <v>37719</v>
      </c>
      <c r="D50" s="8">
        <v>9922</v>
      </c>
      <c r="E50" s="8">
        <v>3084</v>
      </c>
      <c r="F50" s="8">
        <v>124</v>
      </c>
    </row>
    <row r="51" spans="1:6" ht="15.75">
      <c r="A51" s="3" t="s">
        <v>45</v>
      </c>
      <c r="B51" s="8">
        <v>197259</v>
      </c>
      <c r="C51" s="8">
        <v>143381</v>
      </c>
      <c r="D51" s="8">
        <v>16117</v>
      </c>
      <c r="E51" s="8">
        <v>9443</v>
      </c>
      <c r="F51" s="8">
        <v>184</v>
      </c>
    </row>
    <row r="52" spans="1:6" ht="15.75">
      <c r="A52" s="3" t="s">
        <v>46</v>
      </c>
      <c r="B52" s="8">
        <v>26551</v>
      </c>
      <c r="C52" s="8">
        <v>14702</v>
      </c>
      <c r="D52" s="8">
        <v>4062</v>
      </c>
      <c r="E52" s="8">
        <v>1137</v>
      </c>
      <c r="F52" s="8">
        <v>67</v>
      </c>
    </row>
    <row r="53" spans="1:6" ht="15.75">
      <c r="A53" s="3" t="s">
        <v>47</v>
      </c>
      <c r="B53" s="8">
        <v>78108</v>
      </c>
      <c r="C53" s="8">
        <v>40806</v>
      </c>
      <c r="D53" s="8">
        <v>12083</v>
      </c>
      <c r="E53" s="8">
        <v>3597</v>
      </c>
      <c r="F53" s="8">
        <v>120</v>
      </c>
    </row>
    <row r="54" spans="1:6" ht="15.75">
      <c r="A54" s="3" t="s">
        <v>48</v>
      </c>
      <c r="B54" s="8">
        <v>38578</v>
      </c>
      <c r="C54" s="8">
        <v>21993</v>
      </c>
      <c r="D54" s="8">
        <v>6142</v>
      </c>
      <c r="E54" s="8">
        <v>1918</v>
      </c>
      <c r="F54" s="8">
        <v>88</v>
      </c>
    </row>
    <row r="55" spans="1:6" ht="15.75">
      <c r="A55" s="3" t="s">
        <v>49</v>
      </c>
      <c r="B55" s="8">
        <v>61996</v>
      </c>
      <c r="C55" s="8">
        <v>48345</v>
      </c>
      <c r="D55" s="8">
        <v>3394</v>
      </c>
      <c r="E55" s="8">
        <v>3080</v>
      </c>
      <c r="F55" s="8">
        <v>39</v>
      </c>
    </row>
    <row r="56" spans="1:6" ht="15.75">
      <c r="A56" s="3" t="s">
        <v>50</v>
      </c>
      <c r="B56" s="8">
        <v>85731</v>
      </c>
      <c r="C56" s="8">
        <v>55923</v>
      </c>
      <c r="D56" s="8">
        <v>10489</v>
      </c>
      <c r="E56" s="8">
        <v>4498</v>
      </c>
      <c r="F56" s="8">
        <v>69</v>
      </c>
    </row>
    <row r="57" spans="1:6" ht="15.75">
      <c r="A57" s="3" t="s">
        <v>51</v>
      </c>
      <c r="B57" s="8">
        <v>136419</v>
      </c>
      <c r="C57" s="8">
        <v>116047</v>
      </c>
      <c r="D57" s="8">
        <v>5250</v>
      </c>
      <c r="E57" s="8">
        <v>4745</v>
      </c>
      <c r="F57" s="8">
        <v>97</v>
      </c>
    </row>
    <row r="58" spans="1:6" ht="15.75">
      <c r="A58" s="3" t="s">
        <v>52</v>
      </c>
      <c r="B58" s="8">
        <v>73366</v>
      </c>
      <c r="C58" s="8">
        <v>33363</v>
      </c>
      <c r="D58" s="8">
        <v>11491</v>
      </c>
      <c r="E58" s="8">
        <v>2813</v>
      </c>
      <c r="F58" s="8">
        <v>237</v>
      </c>
    </row>
    <row r="59" spans="1:6" ht="15.75">
      <c r="A59" s="3" t="s">
        <v>53</v>
      </c>
      <c r="B59" s="8">
        <v>132501</v>
      </c>
      <c r="C59" s="8">
        <v>82539</v>
      </c>
      <c r="D59" s="8">
        <v>15274</v>
      </c>
      <c r="E59" s="8">
        <v>6544</v>
      </c>
      <c r="F59" s="8">
        <v>171</v>
      </c>
    </row>
    <row r="60" spans="1:6" ht="15.75">
      <c r="A60" s="3" t="s">
        <v>54</v>
      </c>
      <c r="B60" s="8">
        <v>85582</v>
      </c>
      <c r="C60" s="8">
        <v>59681</v>
      </c>
      <c r="D60" s="8">
        <v>8655</v>
      </c>
      <c r="E60" s="8">
        <v>3777</v>
      </c>
      <c r="F60" s="8">
        <v>110</v>
      </c>
    </row>
    <row r="61" spans="1:6" ht="15.75">
      <c r="A61" s="3" t="s">
        <v>55</v>
      </c>
      <c r="B61" s="8">
        <v>23729</v>
      </c>
      <c r="C61" s="8">
        <v>12839</v>
      </c>
      <c r="D61" s="8">
        <v>3806</v>
      </c>
      <c r="E61" s="8">
        <v>1456</v>
      </c>
      <c r="F61" s="8">
        <v>33</v>
      </c>
    </row>
    <row r="62" spans="1:6" ht="15.75">
      <c r="A62" s="3" t="s">
        <v>56</v>
      </c>
      <c r="B62" s="8">
        <v>13141</v>
      </c>
      <c r="C62" s="8">
        <v>6833</v>
      </c>
      <c r="D62" s="8">
        <v>2301</v>
      </c>
      <c r="E62" s="8">
        <v>766</v>
      </c>
      <c r="F62" s="8">
        <v>49</v>
      </c>
    </row>
    <row r="63" spans="1:6" ht="15.75">
      <c r="A63" s="3" t="s">
        <v>57</v>
      </c>
      <c r="B63" s="8">
        <v>22195</v>
      </c>
      <c r="C63" s="8">
        <v>11828</v>
      </c>
      <c r="D63" s="8">
        <v>3430</v>
      </c>
      <c r="E63" s="8">
        <v>970</v>
      </c>
      <c r="F63" s="8">
        <v>106</v>
      </c>
    </row>
    <row r="64" spans="1:6" ht="15.75">
      <c r="A64" s="3" t="s">
        <v>58</v>
      </c>
      <c r="B64" s="8">
        <v>61751</v>
      </c>
      <c r="C64" s="8">
        <v>34473</v>
      </c>
      <c r="D64" s="8">
        <v>10083</v>
      </c>
      <c r="E64" s="8">
        <v>3070</v>
      </c>
      <c r="F64" s="8">
        <v>118</v>
      </c>
    </row>
    <row r="65" spans="1:6" ht="15.75">
      <c r="A65" s="3" t="s">
        <v>59</v>
      </c>
      <c r="B65" s="8">
        <v>808985</v>
      </c>
      <c r="C65" s="8">
        <v>633000</v>
      </c>
      <c r="D65" s="8">
        <v>52765</v>
      </c>
      <c r="E65" s="8">
        <v>30161</v>
      </c>
      <c r="F65" s="8">
        <v>1152</v>
      </c>
    </row>
    <row r="66" spans="1:6" ht="15.75">
      <c r="A66" s="3" t="s">
        <v>60</v>
      </c>
      <c r="B66" s="8">
        <v>51628</v>
      </c>
      <c r="C66" s="8">
        <v>32952</v>
      </c>
      <c r="D66" s="8">
        <v>5736</v>
      </c>
      <c r="E66" s="8">
        <v>2410</v>
      </c>
      <c r="F66" s="8">
        <v>93</v>
      </c>
    </row>
    <row r="67" spans="1:6" ht="15.75">
      <c r="A67" s="3" t="s">
        <v>61</v>
      </c>
      <c r="B67" s="8">
        <v>32634</v>
      </c>
      <c r="C67" s="8">
        <v>18992</v>
      </c>
      <c r="D67" s="8">
        <v>5218</v>
      </c>
      <c r="E67" s="8">
        <v>1391</v>
      </c>
      <c r="F67" s="8">
        <v>26</v>
      </c>
    </row>
    <row r="68" spans="1:6" ht="15.75">
      <c r="A68" s="3" t="s">
        <v>62</v>
      </c>
      <c r="B68" s="8">
        <v>45104</v>
      </c>
      <c r="C68" s="8">
        <v>29043</v>
      </c>
      <c r="D68" s="8">
        <v>6072</v>
      </c>
      <c r="E68" s="8">
        <v>2142</v>
      </c>
      <c r="F68" s="8">
        <v>92</v>
      </c>
    </row>
    <row r="69" spans="1:6" ht="15.75">
      <c r="A69" s="3" t="s">
        <v>63</v>
      </c>
      <c r="B69" s="8">
        <v>112392</v>
      </c>
      <c r="C69" s="8">
        <v>75803</v>
      </c>
      <c r="D69" s="8">
        <v>11748</v>
      </c>
      <c r="E69" s="8">
        <v>6212</v>
      </c>
      <c r="F69" s="8">
        <v>129</v>
      </c>
    </row>
    <row r="70" spans="1:6" ht="15.75">
      <c r="A70" s="3" t="s">
        <v>64</v>
      </c>
      <c r="B70" s="8">
        <v>45109</v>
      </c>
      <c r="C70" s="8">
        <v>25907</v>
      </c>
      <c r="D70" s="8">
        <v>6073</v>
      </c>
      <c r="E70" s="8">
        <v>2240</v>
      </c>
      <c r="F70" s="8">
        <v>86</v>
      </c>
    </row>
    <row r="71" spans="1:6" ht="15.75">
      <c r="A71" s="3" t="s">
        <v>65</v>
      </c>
      <c r="B71" s="8">
        <v>40993</v>
      </c>
      <c r="C71" s="8">
        <v>21090</v>
      </c>
      <c r="D71" s="8">
        <v>7288</v>
      </c>
      <c r="E71" s="8">
        <v>2284</v>
      </c>
      <c r="F71" s="8">
        <v>50</v>
      </c>
    </row>
    <row r="72" spans="1:6" ht="15.75">
      <c r="A72" s="3" t="s">
        <v>66</v>
      </c>
      <c r="B72" s="8">
        <v>65245</v>
      </c>
      <c r="C72" s="8">
        <v>34598</v>
      </c>
      <c r="D72" s="8">
        <v>10118</v>
      </c>
      <c r="E72" s="8">
        <v>3593</v>
      </c>
      <c r="F72" s="8">
        <v>179</v>
      </c>
    </row>
    <row r="73" spans="1:6" ht="15.75">
      <c r="A73" s="3" t="s">
        <v>67</v>
      </c>
      <c r="B73" s="8">
        <v>412988</v>
      </c>
      <c r="C73" s="8">
        <v>360179</v>
      </c>
      <c r="D73" s="8">
        <v>16270</v>
      </c>
      <c r="E73" s="8">
        <v>12177</v>
      </c>
      <c r="F73" s="8">
        <v>479</v>
      </c>
    </row>
    <row r="74" spans="1:6" ht="15.75">
      <c r="A74" s="3" t="s">
        <v>68</v>
      </c>
      <c r="B74" s="8">
        <v>27284</v>
      </c>
      <c r="C74" s="8">
        <v>13352</v>
      </c>
      <c r="D74" s="8">
        <v>5313</v>
      </c>
      <c r="E74" s="8">
        <v>1446</v>
      </c>
      <c r="F74" s="8">
        <v>37</v>
      </c>
    </row>
    <row r="75" spans="1:6" ht="15.75">
      <c r="A75" s="3" t="s">
        <v>69</v>
      </c>
      <c r="B75" s="8">
        <v>16006</v>
      </c>
      <c r="C75" s="8">
        <v>8033</v>
      </c>
      <c r="D75" s="8">
        <v>2968</v>
      </c>
      <c r="E75" s="8">
        <v>709</v>
      </c>
      <c r="F75" s="8">
        <v>71</v>
      </c>
    </row>
    <row r="76" spans="1:6" ht="15.75">
      <c r="A76" s="1"/>
      <c r="B76" s="8"/>
      <c r="C76" s="8"/>
      <c r="D76" s="8"/>
      <c r="E76" s="8"/>
      <c r="F76" s="8"/>
    </row>
    <row r="77" spans="1:6" ht="15.75">
      <c r="A77" s="3" t="s">
        <v>70</v>
      </c>
      <c r="B77" s="8">
        <v>125449</v>
      </c>
      <c r="C77" s="8">
        <v>51149</v>
      </c>
      <c r="D77" s="8">
        <v>24245</v>
      </c>
      <c r="E77" s="8">
        <v>850</v>
      </c>
      <c r="F77" s="8">
        <v>64</v>
      </c>
    </row>
    <row r="78" spans="1:6" ht="15.75">
      <c r="A78" s="4"/>
      <c r="B78" s="10"/>
      <c r="C78" s="10"/>
      <c r="D78" s="10"/>
      <c r="E78" s="10"/>
      <c r="F78" s="10"/>
    </row>
    <row r="79" spans="1:6" ht="15.75">
      <c r="A79" s="1" t="s">
        <v>94</v>
      </c>
      <c r="B79" s="8"/>
      <c r="C79" s="8"/>
      <c r="D79" s="8"/>
      <c r="E79" s="8"/>
      <c r="F79" s="8"/>
    </row>
    <row r="80" spans="1:6" ht="15.75">
      <c r="A80" s="1"/>
      <c r="B80" s="8"/>
      <c r="C80" s="8"/>
      <c r="D80" s="8"/>
      <c r="E80" s="8"/>
      <c r="F80" s="8"/>
    </row>
    <row r="81" spans="1:6" ht="15.75">
      <c r="A81" s="2" t="s">
        <v>73</v>
      </c>
      <c r="B81" s="8"/>
      <c r="C81" s="8"/>
      <c r="D81" s="8"/>
      <c r="E81" s="8"/>
      <c r="F81" s="8"/>
    </row>
    <row r="82" spans="1:6" ht="15.75">
      <c r="A82" s="2" t="s">
        <v>88</v>
      </c>
      <c r="B82" s="8"/>
      <c r="C82" s="8"/>
      <c r="D82" s="8"/>
      <c r="E82" s="8"/>
      <c r="F82" s="8"/>
    </row>
    <row r="83" spans="1:6" ht="15.75">
      <c r="A83" s="2" t="s">
        <v>91</v>
      </c>
      <c r="B83" s="8"/>
      <c r="C83" s="8"/>
      <c r="D83" s="8"/>
      <c r="E83" s="8"/>
      <c r="F83" s="8"/>
    </row>
    <row r="84" spans="1:6" ht="15.75">
      <c r="A84" s="2"/>
      <c r="B84" s="8"/>
      <c r="C84" s="8"/>
      <c r="D84" s="8"/>
      <c r="E84" s="8"/>
      <c r="F84" s="8"/>
    </row>
    <row r="85" spans="1:6" ht="15.75">
      <c r="A85" s="2" t="s">
        <v>71</v>
      </c>
      <c r="B85" s="8"/>
      <c r="C85" s="8"/>
      <c r="D85" s="8"/>
      <c r="E85" s="8"/>
      <c r="F85" s="8"/>
    </row>
    <row r="86" spans="1:6" ht="15.75">
      <c r="A86" s="1"/>
      <c r="B86" s="8"/>
      <c r="C86" s="8"/>
      <c r="D86" s="8"/>
      <c r="E86" s="8"/>
      <c r="F86" s="8"/>
    </row>
    <row r="87" spans="1:6" ht="15.75">
      <c r="A87" s="1"/>
      <c r="B87" s="8"/>
      <c r="C87" s="8"/>
      <c r="D87" s="8"/>
      <c r="E87" s="8"/>
      <c r="F87" s="8"/>
    </row>
    <row r="88" spans="1:6" ht="15.75">
      <c r="A88" s="1"/>
      <c r="B88" s="8"/>
      <c r="C88" s="8"/>
      <c r="D88" s="8"/>
      <c r="E88" s="8"/>
      <c r="F88" s="8"/>
    </row>
    <row r="89" spans="1:6" ht="15.75">
      <c r="A89" s="1"/>
      <c r="B89" s="8"/>
      <c r="C89" s="8"/>
      <c r="D89" s="8"/>
      <c r="E89" s="8"/>
      <c r="F89" s="8"/>
    </row>
    <row r="90" spans="1:6" ht="15.75">
      <c r="A90" s="1"/>
      <c r="B90" s="8"/>
      <c r="C90" s="8"/>
      <c r="D90" s="8"/>
      <c r="E90" s="8"/>
      <c r="F90" s="8"/>
    </row>
    <row r="91" spans="1:6" ht="15.75">
      <c r="A91" s="1"/>
      <c r="B91" s="8"/>
      <c r="C91" s="8"/>
      <c r="D91" s="8"/>
      <c r="E91" s="8"/>
      <c r="F91" s="8"/>
    </row>
    <row r="92" spans="1:6" ht="15.75">
      <c r="A92" s="1"/>
      <c r="B92" s="8"/>
      <c r="C92" s="8"/>
      <c r="D92" s="8"/>
      <c r="E92" s="8"/>
      <c r="F92" s="8"/>
    </row>
    <row r="93" spans="1:6" ht="15.75">
      <c r="A93" s="1"/>
      <c r="B93" s="8"/>
      <c r="C93" s="8"/>
      <c r="D93" s="8"/>
      <c r="E93" s="8"/>
      <c r="F93" s="8"/>
    </row>
    <row r="94" spans="1:6" ht="15.75">
      <c r="A94" s="1"/>
      <c r="B94" s="8"/>
      <c r="C94" s="8"/>
      <c r="D94" s="8"/>
      <c r="E94" s="8"/>
      <c r="F94" s="8"/>
    </row>
    <row r="95" spans="1:6" ht="15.75">
      <c r="A95" s="1"/>
      <c r="B95" s="8"/>
      <c r="C95" s="8"/>
      <c r="D95" s="8"/>
      <c r="E95" s="8"/>
      <c r="F95" s="8"/>
    </row>
    <row r="96" spans="1:6" ht="15.75">
      <c r="A96" s="1"/>
      <c r="B96" s="8"/>
      <c r="C96" s="8"/>
      <c r="D96" s="8"/>
      <c r="E96" s="8"/>
      <c r="F96" s="8"/>
    </row>
    <row r="97" spans="1:6" ht="15.75">
      <c r="A97" s="1"/>
      <c r="B97" s="8"/>
      <c r="C97" s="8"/>
      <c r="D97" s="8"/>
      <c r="E97" s="8"/>
      <c r="F97" s="8"/>
    </row>
    <row r="98" spans="1:6" ht="15.75">
      <c r="A98" s="1"/>
      <c r="B98" s="8"/>
      <c r="C98" s="8"/>
      <c r="D98" s="8"/>
      <c r="E98" s="8"/>
      <c r="F98" s="8"/>
    </row>
    <row r="99" spans="1:6" ht="15.75">
      <c r="A99" s="1"/>
      <c r="B99" s="8"/>
      <c r="C99" s="8"/>
      <c r="D99" s="8"/>
      <c r="E99" s="8"/>
      <c r="F99" s="8"/>
    </row>
    <row r="100" spans="1:6" ht="15.75">
      <c r="A100" s="1"/>
      <c r="B100" s="8"/>
      <c r="C100" s="8"/>
      <c r="D100" s="8"/>
      <c r="E100" s="8"/>
      <c r="F100" s="8"/>
    </row>
    <row r="101" spans="1:6" ht="15.75">
      <c r="A101" s="1"/>
      <c r="B101" s="8"/>
      <c r="C101" s="8"/>
      <c r="D101" s="8"/>
      <c r="E101" s="8"/>
      <c r="F101" s="8"/>
    </row>
    <row r="102" spans="1:6" ht="15.75">
      <c r="A102" s="1"/>
      <c r="B102" s="8"/>
      <c r="C102" s="8"/>
      <c r="D102" s="8"/>
      <c r="E102" s="8"/>
      <c r="F102" s="8"/>
    </row>
    <row r="103" spans="1:6" ht="15.75">
      <c r="A103" s="1"/>
      <c r="B103" s="1"/>
      <c r="C103" s="1"/>
      <c r="D103" s="1"/>
      <c r="E103" s="1"/>
      <c r="F103" s="1"/>
    </row>
  </sheetData>
  <sheetProtection/>
  <mergeCells count="2">
    <mergeCell ref="B4:B5"/>
    <mergeCell ref="C4:F4"/>
  </mergeCells>
  <printOptions/>
  <pageMargins left="0.7" right="0.7" top="0.75" bottom="0.75" header="0.3" footer="0.3"/>
  <pageSetup fitToHeight="2" fitToWidth="1" horizontalDpi="1200" verticalDpi="12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2020-10-06T14:02:57Z</cp:lastPrinted>
  <dcterms:created xsi:type="dcterms:W3CDTF">1998-12-30T02:06:09Z</dcterms:created>
  <dcterms:modified xsi:type="dcterms:W3CDTF">2020-10-06T14:33:44Z</dcterms:modified>
  <cp:category/>
  <cp:version/>
  <cp:contentType/>
  <cp:contentStatus/>
</cp:coreProperties>
</file>