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00" activeTab="0"/>
  </bookViews>
  <sheets>
    <sheet name="2014" sheetId="1" r:id="rId1"/>
    <sheet name="2013" sheetId="2" r:id="rId2"/>
    <sheet name="2011" sheetId="3" r:id="rId3"/>
    <sheet name="2010" sheetId="4" r:id="rId4"/>
    <sheet name="2009" sheetId="5" r:id="rId5"/>
    <sheet name="2008" sheetId="6" r:id="rId6"/>
    <sheet name="2007" sheetId="7" r:id="rId7"/>
    <sheet name="2006" sheetId="8" r:id="rId8"/>
    <sheet name="2005" sheetId="9" r:id="rId9"/>
    <sheet name="2003" sheetId="10" r:id="rId10"/>
  </sheets>
  <definedNames/>
  <calcPr fullCalcOnLoad="1"/>
</workbook>
</file>

<file path=xl/sharedStrings.xml><?xml version="1.0" encoding="utf-8"?>
<sst xmlns="http://schemas.openxmlformats.org/spreadsheetml/2006/main" count="834" uniqueCount="237">
  <si>
    <t>New York State</t>
  </si>
  <si>
    <t>Hospital Discharges by Age</t>
  </si>
  <si>
    <t>Age Categories</t>
  </si>
  <si>
    <t>Patient County</t>
  </si>
  <si>
    <t>Total</t>
  </si>
  <si>
    <t>Newborn</t>
  </si>
  <si>
    <t>0-5</t>
  </si>
  <si>
    <t>6-14</t>
  </si>
  <si>
    <t>15-19</t>
  </si>
  <si>
    <t>20-44</t>
  </si>
  <si>
    <t>45-64</t>
  </si>
  <si>
    <t>65-74</t>
  </si>
  <si>
    <t>75-84</t>
  </si>
  <si>
    <t>85+</t>
  </si>
  <si>
    <t xml:space="preserve">   New York City</t>
  </si>
  <si>
    <t xml:space="preserve">     Bronx</t>
  </si>
  <si>
    <t xml:space="preserve">     Kings</t>
  </si>
  <si>
    <t xml:space="preserve">     New York</t>
  </si>
  <si>
    <t xml:space="preserve">     Queens</t>
  </si>
  <si>
    <t xml:space="preserve">     Richmond</t>
  </si>
  <si>
    <t xml:space="preserve">   Rest of State</t>
  </si>
  <si>
    <t xml:space="preserve">     Albany</t>
  </si>
  <si>
    <t xml:space="preserve">     Allegany</t>
  </si>
  <si>
    <t xml:space="preserve">     Broome</t>
  </si>
  <si>
    <t xml:space="preserve">     Cattaraugus</t>
  </si>
  <si>
    <t xml:space="preserve">     Cayuga</t>
  </si>
  <si>
    <t xml:space="preserve">     Chautauqua</t>
  </si>
  <si>
    <t xml:space="preserve">     Chemung</t>
  </si>
  <si>
    <t xml:space="preserve">     Chenango</t>
  </si>
  <si>
    <t xml:space="preserve">     Clinton</t>
  </si>
  <si>
    <t xml:space="preserve">     Columbia</t>
  </si>
  <si>
    <t xml:space="preserve">     Cortland</t>
  </si>
  <si>
    <t xml:space="preserve">     Delaware</t>
  </si>
  <si>
    <t xml:space="preserve">     Dutchess</t>
  </si>
  <si>
    <t xml:space="preserve">     Erie</t>
  </si>
  <si>
    <t xml:space="preserve">     Essex</t>
  </si>
  <si>
    <t xml:space="preserve">     Franklin</t>
  </si>
  <si>
    <t xml:space="preserve">     Fulton</t>
  </si>
  <si>
    <t xml:space="preserve">     Genesee</t>
  </si>
  <si>
    <t xml:space="preserve">     Greene</t>
  </si>
  <si>
    <t xml:space="preserve">     Hamilton</t>
  </si>
  <si>
    <t xml:space="preserve">     Herkimer</t>
  </si>
  <si>
    <t xml:space="preserve">     Jefferson</t>
  </si>
  <si>
    <t xml:space="preserve">     Lewis</t>
  </si>
  <si>
    <t xml:space="preserve">     Livingston</t>
  </si>
  <si>
    <t xml:space="preserve">     Madison</t>
  </si>
  <si>
    <t xml:space="preserve">     Monroe</t>
  </si>
  <si>
    <t xml:space="preserve">     Montgomery</t>
  </si>
  <si>
    <t xml:space="preserve">     Nassau</t>
  </si>
  <si>
    <t xml:space="preserve">     Niagara</t>
  </si>
  <si>
    <t xml:space="preserve">     Oneida</t>
  </si>
  <si>
    <t xml:space="preserve">     Onondaga</t>
  </si>
  <si>
    <t xml:space="preserve">     Ontario</t>
  </si>
  <si>
    <t xml:space="preserve">     Orange</t>
  </si>
  <si>
    <t xml:space="preserve">     Orleans</t>
  </si>
  <si>
    <t xml:space="preserve">     Oswego</t>
  </si>
  <si>
    <t xml:space="preserve">     Otsego</t>
  </si>
  <si>
    <t xml:space="preserve">     Putnam</t>
  </si>
  <si>
    <t xml:space="preserve">     Rensselaer</t>
  </si>
  <si>
    <t xml:space="preserve">     Rockland</t>
  </si>
  <si>
    <t xml:space="preserve">     St. Lawrence</t>
  </si>
  <si>
    <t xml:space="preserve">     Saratoga</t>
  </si>
  <si>
    <t xml:space="preserve">     Schenectady</t>
  </si>
  <si>
    <t xml:space="preserve">     Schoharie</t>
  </si>
  <si>
    <t xml:space="preserve">     Schuyler</t>
  </si>
  <si>
    <t xml:space="preserve">     Seneca</t>
  </si>
  <si>
    <t xml:space="preserve">     Steuben</t>
  </si>
  <si>
    <t xml:space="preserve">     Suffolk</t>
  </si>
  <si>
    <t xml:space="preserve">     Sullivan</t>
  </si>
  <si>
    <t xml:space="preserve">     Tioga</t>
  </si>
  <si>
    <t xml:space="preserve">     Tompkins</t>
  </si>
  <si>
    <t xml:space="preserve">     Ulster</t>
  </si>
  <si>
    <t xml:space="preserve">     Warren</t>
  </si>
  <si>
    <t xml:space="preserve">     Washington</t>
  </si>
  <si>
    <t xml:space="preserve">     Wayne</t>
  </si>
  <si>
    <t xml:space="preserve">     Westchester</t>
  </si>
  <si>
    <t xml:space="preserve">     Wyoming</t>
  </si>
  <si>
    <t xml:space="preserve">     Yates</t>
  </si>
  <si>
    <t xml:space="preserve">  Out of State</t>
  </si>
  <si>
    <t>SOURCE: New York State Department of Health, Office of Quality and Patient Safety, Bureau of Health Informatics.</t>
  </si>
  <si>
    <t>NOTE:  Detail will not add to totals as 40,443 patients are excluded because of unknown residence.</t>
  </si>
  <si>
    <t>New York State by Patient County—2014</t>
  </si>
  <si>
    <t>NOTE:  54,848 excluded because of unknown residence.</t>
  </si>
  <si>
    <t>New York State by Patient County—2013</t>
  </si>
  <si>
    <t>NOTE:  36,776 excluded because of unknown residence.</t>
  </si>
  <si>
    <t>New York State by Patient County—2011</t>
  </si>
  <si>
    <t>NOTE:  60,314 excluded because of unknown residence.</t>
  </si>
  <si>
    <t>SOURCE: New York State Department of Health, Bureau of Biometrics and Health Statistics.</t>
  </si>
  <si>
    <t>New York State by Patient County—2010</t>
  </si>
  <si>
    <t>New York State by Patient County—2009</t>
  </si>
  <si>
    <t>Rest of State</t>
  </si>
  <si>
    <t xml:space="preserve">  New York City</t>
  </si>
  <si>
    <t xml:space="preserve">   Bronx</t>
  </si>
  <si>
    <t xml:space="preserve">   Kings</t>
  </si>
  <si>
    <t xml:space="preserve">   New York</t>
  </si>
  <si>
    <t xml:space="preserve">   Queens</t>
  </si>
  <si>
    <t xml:space="preserve">   Richmond</t>
  </si>
  <si>
    <t xml:space="preserve">  Rest of State</t>
  </si>
  <si>
    <t xml:space="preserve">   Albany</t>
  </si>
  <si>
    <t xml:space="preserve">   Allegany</t>
  </si>
  <si>
    <t xml:space="preserve">   Broome</t>
  </si>
  <si>
    <t xml:space="preserve">   Cattaraugus</t>
  </si>
  <si>
    <t xml:space="preserve">   Cayuga</t>
  </si>
  <si>
    <t xml:space="preserve">   Chautauqua</t>
  </si>
  <si>
    <t xml:space="preserve">   Chemung</t>
  </si>
  <si>
    <t xml:space="preserve">   Chenango</t>
  </si>
  <si>
    <t xml:space="preserve">   Clinton</t>
  </si>
  <si>
    <t xml:space="preserve">   Columbia</t>
  </si>
  <si>
    <t xml:space="preserve">   Cortland</t>
  </si>
  <si>
    <t xml:space="preserve">   Delaware</t>
  </si>
  <si>
    <t xml:space="preserve">   Dutchess</t>
  </si>
  <si>
    <t xml:space="preserve">   Erie</t>
  </si>
  <si>
    <t xml:space="preserve">   Essex</t>
  </si>
  <si>
    <t xml:space="preserve">   Franklin</t>
  </si>
  <si>
    <t xml:space="preserve">   Fulton</t>
  </si>
  <si>
    <t xml:space="preserve">   Genesee</t>
  </si>
  <si>
    <t xml:space="preserve">   Greene</t>
  </si>
  <si>
    <t xml:space="preserve">   Hamilton</t>
  </si>
  <si>
    <t xml:space="preserve">   Herkimer</t>
  </si>
  <si>
    <t xml:space="preserve">   Jefferson</t>
  </si>
  <si>
    <t xml:space="preserve">   Lewis</t>
  </si>
  <si>
    <t xml:space="preserve">   Livingston</t>
  </si>
  <si>
    <t xml:space="preserve">   Madison</t>
  </si>
  <si>
    <t xml:space="preserve">   Monroe</t>
  </si>
  <si>
    <t xml:space="preserve">   Montgomery</t>
  </si>
  <si>
    <t xml:space="preserve">   Nassau</t>
  </si>
  <si>
    <t xml:space="preserve">   Niagara</t>
  </si>
  <si>
    <t xml:space="preserve">   Oneida</t>
  </si>
  <si>
    <t xml:space="preserve">   Onondaga</t>
  </si>
  <si>
    <t xml:space="preserve">   Ontario</t>
  </si>
  <si>
    <t xml:space="preserve">   Orange</t>
  </si>
  <si>
    <t xml:space="preserve">   Orleans</t>
  </si>
  <si>
    <t xml:space="preserve">   Oswego</t>
  </si>
  <si>
    <t xml:space="preserve">   Otsego</t>
  </si>
  <si>
    <t xml:space="preserve">   Putnam</t>
  </si>
  <si>
    <t xml:space="preserve">   Rensselaer</t>
  </si>
  <si>
    <t xml:space="preserve">   Rockland</t>
  </si>
  <si>
    <t xml:space="preserve">   St. Lawrence</t>
  </si>
  <si>
    <t xml:space="preserve">   Saratoga</t>
  </si>
  <si>
    <t xml:space="preserve">   Schenectady</t>
  </si>
  <si>
    <t xml:space="preserve">   Schoharie</t>
  </si>
  <si>
    <t xml:space="preserve">   Schuyler</t>
  </si>
  <si>
    <t xml:space="preserve">   Seneca</t>
  </si>
  <si>
    <t xml:space="preserve">   Steuben</t>
  </si>
  <si>
    <t xml:space="preserve">   Suffolk</t>
  </si>
  <si>
    <t xml:space="preserve">   Sullivan</t>
  </si>
  <si>
    <t xml:space="preserve">   Tioga</t>
  </si>
  <si>
    <t xml:space="preserve">   Tompkins</t>
  </si>
  <si>
    <t xml:space="preserve">   Ulster</t>
  </si>
  <si>
    <t xml:space="preserve">   Warren</t>
  </si>
  <si>
    <t xml:space="preserve">   Washington</t>
  </si>
  <si>
    <t xml:space="preserve">   Wayne</t>
  </si>
  <si>
    <t xml:space="preserve">   Westchester</t>
  </si>
  <si>
    <t xml:space="preserve">   Wyoming</t>
  </si>
  <si>
    <t xml:space="preserve">   Yates</t>
  </si>
  <si>
    <t xml:space="preserve">  Out-of-State</t>
  </si>
  <si>
    <t>New York State by Patient County—2008</t>
  </si>
  <si>
    <t>New York State by Patient County—2007</t>
  </si>
  <si>
    <t>New York State by Patient County—2006</t>
  </si>
  <si>
    <t xml:space="preserve"> </t>
  </si>
  <si>
    <t>Non-New York State</t>
  </si>
  <si>
    <t>New York State by Patient County—2005</t>
  </si>
  <si>
    <t>Age</t>
  </si>
  <si>
    <t xml:space="preserve"> Newborn </t>
  </si>
  <si>
    <t xml:space="preserve"> 00 - 02 </t>
  </si>
  <si>
    <t xml:space="preserve"> 03 - 05 </t>
  </si>
  <si>
    <t xml:space="preserve"> 06 - 14 </t>
  </si>
  <si>
    <t xml:space="preserve"> 15 - 19 </t>
  </si>
  <si>
    <t xml:space="preserve"> 20 - 44 </t>
  </si>
  <si>
    <t xml:space="preserve"> 45 - 64 </t>
  </si>
  <si>
    <t xml:space="preserve"> 65 - 74 </t>
  </si>
  <si>
    <t xml:space="preserve"> 75 - 84 </t>
  </si>
  <si>
    <t xml:space="preserve"> 85+ </t>
  </si>
  <si>
    <t xml:space="preserve">    Bronx</t>
  </si>
  <si>
    <t xml:space="preserve">    Kings</t>
  </si>
  <si>
    <t xml:space="preserve">    New York</t>
  </si>
  <si>
    <t xml:space="preserve">    Queens</t>
  </si>
  <si>
    <t xml:space="preserve">    Richmond</t>
  </si>
  <si>
    <t xml:space="preserve">    Albany</t>
  </si>
  <si>
    <t xml:space="preserve">    Allegany</t>
  </si>
  <si>
    <t xml:space="preserve">    Broome</t>
  </si>
  <si>
    <t xml:space="preserve">    Cattaraugus</t>
  </si>
  <si>
    <t xml:space="preserve">    Cayuga</t>
  </si>
  <si>
    <t xml:space="preserve">    Chautauqua</t>
  </si>
  <si>
    <t xml:space="preserve">    Chemung</t>
  </si>
  <si>
    <t xml:space="preserve">    Chenango</t>
  </si>
  <si>
    <t xml:space="preserve">    Clinton</t>
  </si>
  <si>
    <t xml:space="preserve">    Columbia</t>
  </si>
  <si>
    <t xml:space="preserve">    Cortland</t>
  </si>
  <si>
    <t xml:space="preserve">    Delaware</t>
  </si>
  <si>
    <t xml:space="preserve">    Dutchess</t>
  </si>
  <si>
    <t xml:space="preserve">    Erie</t>
  </si>
  <si>
    <t xml:space="preserve">    Essex</t>
  </si>
  <si>
    <t xml:space="preserve">    Franklin</t>
  </si>
  <si>
    <t xml:space="preserve">    Fulton</t>
  </si>
  <si>
    <t xml:space="preserve">    Genesee</t>
  </si>
  <si>
    <t xml:space="preserve">    Greene</t>
  </si>
  <si>
    <t xml:space="preserve">    Hamilton</t>
  </si>
  <si>
    <t xml:space="preserve">    Herkimer</t>
  </si>
  <si>
    <t xml:space="preserve">    Jefferson</t>
  </si>
  <si>
    <t xml:space="preserve">    Lewis</t>
  </si>
  <si>
    <t xml:space="preserve">    Livingston</t>
  </si>
  <si>
    <t xml:space="preserve">    Madison</t>
  </si>
  <si>
    <t xml:space="preserve">    Monroe</t>
  </si>
  <si>
    <t xml:space="preserve">    Montgomery</t>
  </si>
  <si>
    <t xml:space="preserve">    Nassau</t>
  </si>
  <si>
    <t xml:space="preserve">    Niagara</t>
  </si>
  <si>
    <t xml:space="preserve">    Oneida</t>
  </si>
  <si>
    <t xml:space="preserve">    Onondaga</t>
  </si>
  <si>
    <t xml:space="preserve">    Ontario</t>
  </si>
  <si>
    <t xml:space="preserve">    Orange</t>
  </si>
  <si>
    <t xml:space="preserve">    Orleans</t>
  </si>
  <si>
    <t xml:space="preserve">    Oswego</t>
  </si>
  <si>
    <t xml:space="preserve">    Otsego</t>
  </si>
  <si>
    <t xml:space="preserve">    Putnam</t>
  </si>
  <si>
    <t xml:space="preserve">    Rensselaer</t>
  </si>
  <si>
    <t xml:space="preserve">    Rockland</t>
  </si>
  <si>
    <t xml:space="preserve">    St. Lawrence</t>
  </si>
  <si>
    <t xml:space="preserve">    Saratoga</t>
  </si>
  <si>
    <t xml:space="preserve">    Schenectady</t>
  </si>
  <si>
    <t xml:space="preserve">    Schoharie</t>
  </si>
  <si>
    <t xml:space="preserve">    Schuyler</t>
  </si>
  <si>
    <t xml:space="preserve">    Seneca</t>
  </si>
  <si>
    <t xml:space="preserve">    Steuben</t>
  </si>
  <si>
    <t xml:space="preserve">    Suffolk</t>
  </si>
  <si>
    <t xml:space="preserve">    Sullivan</t>
  </si>
  <si>
    <t xml:space="preserve">    Tioga</t>
  </si>
  <si>
    <t xml:space="preserve">    Tompkins</t>
  </si>
  <si>
    <t xml:space="preserve">    Ulster</t>
  </si>
  <si>
    <t xml:space="preserve">    Warren</t>
  </si>
  <si>
    <t xml:space="preserve">    Washington</t>
  </si>
  <si>
    <t xml:space="preserve">    Wayne</t>
  </si>
  <si>
    <t xml:space="preserve">    Westchester</t>
  </si>
  <si>
    <t xml:space="preserve">    Wyoming</t>
  </si>
  <si>
    <t xml:space="preserve">    Yates</t>
  </si>
  <si>
    <t>Unknown County</t>
  </si>
  <si>
    <t>New York State by County of Residence—2003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</si>
</sst>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6"/>
      <color indexed="8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41" fillId="0" borderId="0" xfId="0" applyFont="1" applyAlignment="1">
      <alignment/>
    </xf>
    <xf numFmtId="5" fontId="20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left" wrapText="1"/>
    </xf>
    <xf numFmtId="0" fontId="21" fillId="0" borderId="12" xfId="0" applyFont="1" applyBorder="1" applyAlignment="1">
      <alignment horizontal="right"/>
    </xf>
    <xf numFmtId="0" fontId="21" fillId="0" borderId="12" xfId="0" applyFont="1" applyBorder="1" applyAlignment="1">
      <alignment horizontal="right" wrapText="1"/>
    </xf>
    <xf numFmtId="49" fontId="21" fillId="0" borderId="12" xfId="0" applyNumberFormat="1" applyFont="1" applyBorder="1" applyAlignment="1">
      <alignment horizontal="right" wrapText="1"/>
    </xf>
    <xf numFmtId="0" fontId="21" fillId="0" borderId="0" xfId="0" applyFont="1" applyAlignment="1">
      <alignment/>
    </xf>
    <xf numFmtId="3" fontId="41" fillId="0" borderId="0" xfId="0" applyNumberFormat="1" applyFont="1" applyAlignment="1">
      <alignment/>
    </xf>
    <xf numFmtId="0" fontId="21" fillId="0" borderId="0" xfId="0" applyNumberFormat="1" applyFont="1" applyAlignment="1">
      <alignment/>
    </xf>
    <xf numFmtId="0" fontId="21" fillId="0" borderId="0" xfId="0" applyNumberFormat="1" applyFont="1" applyBorder="1" applyAlignment="1">
      <alignment/>
    </xf>
    <xf numFmtId="0" fontId="19" fillId="0" borderId="0" xfId="0" applyFont="1" applyAlignment="1">
      <alignment vertical="top" wrapText="1"/>
    </xf>
    <xf numFmtId="3" fontId="41" fillId="0" borderId="12" xfId="0" applyNumberFormat="1" applyFont="1" applyBorder="1" applyAlignment="1">
      <alignment/>
    </xf>
    <xf numFmtId="0" fontId="19" fillId="0" borderId="10" xfId="0" applyFont="1" applyBorder="1" applyAlignment="1">
      <alignment vertical="top" wrapText="1"/>
    </xf>
    <xf numFmtId="0" fontId="19" fillId="0" borderId="0" xfId="0" applyFont="1" applyAlignment="1">
      <alignment vertical="top"/>
    </xf>
    <xf numFmtId="0" fontId="21" fillId="0" borderId="0" xfId="0" applyFont="1" applyAlignment="1">
      <alignment wrapText="1"/>
    </xf>
    <xf numFmtId="5" fontId="22" fillId="0" borderId="0" xfId="0" applyNumberFormat="1" applyFont="1" applyBorder="1" applyAlignment="1">
      <alignment/>
    </xf>
    <xf numFmtId="0" fontId="23" fillId="0" borderId="0" xfId="0" applyFont="1" applyBorder="1" applyAlignment="1">
      <alignment horizontal="center" wrapText="1"/>
    </xf>
    <xf numFmtId="3" fontId="21" fillId="0" borderId="0" xfId="0" applyNumberFormat="1" applyFont="1" applyAlignment="1">
      <alignment/>
    </xf>
    <xf numFmtId="3" fontId="23" fillId="0" borderId="0" xfId="0" applyNumberFormat="1" applyFont="1" applyBorder="1" applyAlignment="1">
      <alignment horizontal="center" wrapText="1"/>
    </xf>
    <xf numFmtId="3" fontId="21" fillId="0" borderId="0" xfId="0" applyNumberFormat="1" applyFont="1" applyAlignment="1" quotePrefix="1">
      <alignment/>
    </xf>
    <xf numFmtId="3" fontId="21" fillId="0" borderId="0" xfId="0" applyNumberFormat="1" applyFont="1" applyAlignment="1" quotePrefix="1">
      <alignment horizontal="right"/>
    </xf>
    <xf numFmtId="0" fontId="41" fillId="0" borderId="10" xfId="0" applyFont="1" applyBorder="1" applyAlignment="1">
      <alignment/>
    </xf>
    <xf numFmtId="0" fontId="41" fillId="0" borderId="0" xfId="0" applyFont="1" applyAlignment="1">
      <alignment wrapText="1"/>
    </xf>
    <xf numFmtId="0" fontId="19" fillId="0" borderId="0" xfId="0" applyFont="1" applyAlignment="1">
      <alignment vertical="top" wrapText="1"/>
    </xf>
    <xf numFmtId="3" fontId="19" fillId="0" borderId="0" xfId="0" applyNumberFormat="1" applyFont="1" applyAlignment="1">
      <alignment/>
    </xf>
    <xf numFmtId="3" fontId="19" fillId="0" borderId="0" xfId="0" applyNumberFormat="1" applyFont="1" applyAlignment="1">
      <alignment horizontal="right" vertical="top" wrapText="1"/>
    </xf>
    <xf numFmtId="0" fontId="41" fillId="0" borderId="0" xfId="0" applyFont="1" applyBorder="1" applyAlignment="1">
      <alignment/>
    </xf>
    <xf numFmtId="0" fontId="24" fillId="0" borderId="0" xfId="0" applyFont="1" applyBorder="1" applyAlignment="1">
      <alignment/>
    </xf>
    <xf numFmtId="3" fontId="21" fillId="0" borderId="10" xfId="0" applyNumberFormat="1" applyFont="1" applyBorder="1" applyAlignment="1">
      <alignment horizontal="right"/>
    </xf>
    <xf numFmtId="3" fontId="21" fillId="0" borderId="11" xfId="0" applyNumberFormat="1" applyFont="1" applyBorder="1" applyAlignment="1">
      <alignment horizontal="center"/>
    </xf>
    <xf numFmtId="3" fontId="21" fillId="0" borderId="12" xfId="0" applyNumberFormat="1" applyFont="1" applyBorder="1" applyAlignment="1">
      <alignment horizontal="left" wrapText="1"/>
    </xf>
    <xf numFmtId="3" fontId="21" fillId="0" borderId="12" xfId="0" applyNumberFormat="1" applyFont="1" applyBorder="1" applyAlignment="1">
      <alignment horizontal="right"/>
    </xf>
    <xf numFmtId="3" fontId="21" fillId="0" borderId="12" xfId="0" applyNumberFormat="1" applyFont="1" applyBorder="1" applyAlignment="1">
      <alignment horizontal="right" wrapText="1"/>
    </xf>
    <xf numFmtId="3" fontId="21" fillId="0" borderId="0" xfId="0" applyNumberFormat="1" applyFont="1" applyBorder="1" applyAlignment="1">
      <alignment/>
    </xf>
    <xf numFmtId="3" fontId="21" fillId="0" borderId="0" xfId="0" applyNumberFormat="1" applyFont="1" applyFill="1" applyBorder="1" applyAlignment="1">
      <alignment/>
    </xf>
    <xf numFmtId="3" fontId="23" fillId="0" borderId="0" xfId="0" applyNumberFormat="1" applyFont="1" applyFill="1" applyBorder="1" applyAlignment="1">
      <alignment horizontal="center" wrapText="1"/>
    </xf>
    <xf numFmtId="3" fontId="21" fillId="0" borderId="0" xfId="0" applyNumberFormat="1" applyFont="1" applyBorder="1" applyAlignment="1">
      <alignment horizontal="left" wrapText="1"/>
    </xf>
    <xf numFmtId="3" fontId="21" fillId="0" borderId="0" xfId="0" applyNumberFormat="1" applyFont="1" applyFill="1" applyAlignment="1">
      <alignment horizontal="right" wrapText="1"/>
    </xf>
    <xf numFmtId="3" fontId="21" fillId="0" borderId="0" xfId="0" applyNumberFormat="1" applyFont="1" applyFill="1" applyAlignment="1">
      <alignment wrapText="1"/>
    </xf>
    <xf numFmtId="3" fontId="21" fillId="0" borderId="0" xfId="0" applyNumberFormat="1" applyFont="1" applyAlignment="1">
      <alignment horizontal="right" wrapText="1"/>
    </xf>
    <xf numFmtId="3" fontId="21" fillId="0" borderId="0" xfId="0" applyNumberFormat="1" applyFont="1" applyAlignment="1">
      <alignment wrapText="1"/>
    </xf>
    <xf numFmtId="3" fontId="21" fillId="0" borderId="10" xfId="0" applyNumberFormat="1" applyFont="1" applyBorder="1" applyAlignment="1">
      <alignment/>
    </xf>
    <xf numFmtId="3" fontId="21" fillId="0" borderId="10" xfId="0" applyNumberFormat="1" applyFont="1" applyBorder="1" applyAlignment="1">
      <alignment/>
    </xf>
    <xf numFmtId="0" fontId="41" fillId="0" borderId="11" xfId="0" applyFont="1" applyBorder="1" applyAlignment="1">
      <alignment/>
    </xf>
    <xf numFmtId="0" fontId="21" fillId="0" borderId="11" xfId="0" applyFont="1" applyBorder="1" applyAlignment="1">
      <alignment horizontal="right" wrapText="1"/>
    </xf>
    <xf numFmtId="0" fontId="21" fillId="0" borderId="0" xfId="0" applyFont="1" applyFill="1" applyBorder="1" applyAlignment="1">
      <alignment/>
    </xf>
    <xf numFmtId="3" fontId="21" fillId="0" borderId="0" xfId="0" applyNumberFormat="1" applyFont="1" applyFill="1" applyBorder="1" applyAlignment="1">
      <alignment horizontal="right" wrapText="1"/>
    </xf>
    <xf numFmtId="0" fontId="23" fillId="0" borderId="0" xfId="0" applyFont="1" applyFill="1" applyBorder="1" applyAlignment="1">
      <alignment horizontal="center" wrapText="1"/>
    </xf>
    <xf numFmtId="0" fontId="21" fillId="0" borderId="0" xfId="0" applyFont="1" applyBorder="1" applyAlignment="1">
      <alignment horizontal="left" wrapText="1"/>
    </xf>
    <xf numFmtId="3" fontId="21" fillId="0" borderId="0" xfId="0" applyNumberFormat="1" applyFont="1" applyBorder="1" applyAlignment="1">
      <alignment horizontal="right" wrapText="1"/>
    </xf>
    <xf numFmtId="3" fontId="23" fillId="0" borderId="0" xfId="0" applyNumberFormat="1" applyFont="1" applyBorder="1" applyAlignment="1">
      <alignment horizontal="right" wrapText="1"/>
    </xf>
    <xf numFmtId="3" fontId="21" fillId="0" borderId="0" xfId="0" applyNumberFormat="1" applyFont="1" applyAlignment="1">
      <alignment horizontal="right"/>
    </xf>
    <xf numFmtId="0" fontId="21" fillId="0" borderId="10" xfId="0" applyFont="1" applyBorder="1" applyAlignment="1">
      <alignment horizontal="left" wrapText="1"/>
    </xf>
    <xf numFmtId="3" fontId="21" fillId="0" borderId="10" xfId="0" applyNumberFormat="1" applyFont="1" applyBorder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3.8515625" style="10" customWidth="1"/>
    <col min="2" max="2" width="11.421875" style="1" bestFit="1" customWidth="1"/>
    <col min="3" max="3" width="9.57421875" style="1" bestFit="1" customWidth="1"/>
    <col min="4" max="6" width="9.421875" style="1" bestFit="1" customWidth="1"/>
    <col min="7" max="11" width="9.57421875" style="1" bestFit="1" customWidth="1"/>
    <col min="12" max="16384" width="9.140625" style="1" customWidth="1"/>
  </cols>
  <sheetData>
    <row r="1" spans="1:11" ht="20.25">
      <c r="A1" s="19" t="s">
        <v>1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1" ht="20.25">
      <c r="A2" s="19" t="s">
        <v>81</v>
      </c>
      <c r="B2" s="2"/>
      <c r="C2" s="3"/>
      <c r="D2" s="3"/>
      <c r="E2" s="3"/>
      <c r="F2" s="3"/>
      <c r="G2" s="3"/>
      <c r="H2" s="3"/>
      <c r="I2" s="3"/>
      <c r="J2" s="3"/>
      <c r="K2" s="3"/>
    </row>
    <row r="3" spans="1:11" ht="15">
      <c r="A3" s="2"/>
      <c r="B3" s="2"/>
      <c r="C3" s="3"/>
      <c r="D3" s="3"/>
      <c r="E3" s="3"/>
      <c r="F3" s="3"/>
      <c r="G3" s="3"/>
      <c r="H3" s="3"/>
      <c r="I3" s="3"/>
      <c r="J3" s="3"/>
      <c r="K3" s="3"/>
    </row>
    <row r="4" spans="1:11" ht="14.25">
      <c r="A4" s="4"/>
      <c r="B4" s="5" t="s">
        <v>2</v>
      </c>
      <c r="C4" s="5"/>
      <c r="D4" s="5"/>
      <c r="E4" s="5"/>
      <c r="F4" s="5"/>
      <c r="G4" s="5"/>
      <c r="H4" s="5"/>
      <c r="I4" s="5"/>
      <c r="J4" s="5"/>
      <c r="K4" s="5"/>
    </row>
    <row r="5" spans="1:11" ht="14.25">
      <c r="A5" s="6" t="s">
        <v>3</v>
      </c>
      <c r="B5" s="7" t="s">
        <v>4</v>
      </c>
      <c r="C5" s="8" t="s">
        <v>5</v>
      </c>
      <c r="D5" s="8" t="s">
        <v>6</v>
      </c>
      <c r="E5" s="9" t="s">
        <v>7</v>
      </c>
      <c r="F5" s="8" t="s">
        <v>8</v>
      </c>
      <c r="G5" s="8" t="s">
        <v>9</v>
      </c>
      <c r="H5" s="8" t="s">
        <v>10</v>
      </c>
      <c r="I5" s="8" t="s">
        <v>11</v>
      </c>
      <c r="J5" s="8" t="s">
        <v>12</v>
      </c>
      <c r="K5" s="8" t="s">
        <v>13</v>
      </c>
    </row>
    <row r="7" spans="1:11" ht="14.25">
      <c r="A7" s="10" t="s">
        <v>0</v>
      </c>
      <c r="B7" s="11">
        <v>2367599</v>
      </c>
      <c r="C7" s="11">
        <v>232232</v>
      </c>
      <c r="D7" s="11">
        <v>64623</v>
      </c>
      <c r="E7" s="11">
        <v>40149</v>
      </c>
      <c r="F7" s="11">
        <v>47966</v>
      </c>
      <c r="G7" s="11">
        <v>579586</v>
      </c>
      <c r="H7" s="11">
        <v>600094</v>
      </c>
      <c r="I7" s="11">
        <v>317437</v>
      </c>
      <c r="J7" s="11">
        <v>280133</v>
      </c>
      <c r="K7" s="11">
        <v>205379</v>
      </c>
    </row>
    <row r="9" ht="14.25">
      <c r="A9" s="12" t="s">
        <v>14</v>
      </c>
    </row>
    <row r="10" spans="1:11" ht="14.25">
      <c r="A10" s="12" t="s">
        <v>15</v>
      </c>
      <c r="B10" s="11">
        <v>220008</v>
      </c>
      <c r="C10" s="11">
        <v>20342</v>
      </c>
      <c r="D10" s="11">
        <v>9785</v>
      </c>
      <c r="E10" s="11">
        <v>5748</v>
      </c>
      <c r="F10" s="11">
        <v>5928</v>
      </c>
      <c r="G10" s="11">
        <v>60938</v>
      </c>
      <c r="H10" s="11">
        <v>63331</v>
      </c>
      <c r="I10" s="11">
        <v>24847</v>
      </c>
      <c r="J10" s="11">
        <v>18546</v>
      </c>
      <c r="K10" s="11">
        <v>10543</v>
      </c>
    </row>
    <row r="11" spans="1:11" ht="14.25">
      <c r="A11" s="12" t="s">
        <v>16</v>
      </c>
      <c r="B11" s="11">
        <v>322227</v>
      </c>
      <c r="C11" s="11">
        <v>40047</v>
      </c>
      <c r="D11" s="11">
        <v>11007</v>
      </c>
      <c r="E11" s="11">
        <v>6070</v>
      </c>
      <c r="F11" s="11">
        <v>6295</v>
      </c>
      <c r="G11" s="11">
        <v>90489</v>
      </c>
      <c r="H11" s="11">
        <v>76110</v>
      </c>
      <c r="I11" s="11">
        <v>36595</v>
      </c>
      <c r="J11" s="11">
        <v>32120</v>
      </c>
      <c r="K11" s="11">
        <v>23494</v>
      </c>
    </row>
    <row r="12" spans="1:11" ht="14.25">
      <c r="A12" s="12" t="s">
        <v>17</v>
      </c>
      <c r="B12" s="11">
        <v>184727</v>
      </c>
      <c r="C12" s="11">
        <v>18269</v>
      </c>
      <c r="D12" s="11">
        <v>4179</v>
      </c>
      <c r="E12" s="11">
        <v>2691</v>
      </c>
      <c r="F12" s="11">
        <v>2944</v>
      </c>
      <c r="G12" s="11">
        <v>47823</v>
      </c>
      <c r="H12" s="11">
        <v>47730</v>
      </c>
      <c r="I12" s="11">
        <v>23965</v>
      </c>
      <c r="J12" s="11">
        <v>21287</v>
      </c>
      <c r="K12" s="11">
        <v>15839</v>
      </c>
    </row>
    <row r="13" spans="1:11" ht="14.25">
      <c r="A13" s="12" t="s">
        <v>18</v>
      </c>
      <c r="B13" s="11">
        <v>256095</v>
      </c>
      <c r="C13" s="11">
        <v>29515</v>
      </c>
      <c r="D13" s="11">
        <v>8114</v>
      </c>
      <c r="E13" s="11">
        <v>4269</v>
      </c>
      <c r="F13" s="11">
        <v>4552</v>
      </c>
      <c r="G13" s="11">
        <v>66172</v>
      </c>
      <c r="H13" s="11">
        <v>60598</v>
      </c>
      <c r="I13" s="11">
        <v>32258</v>
      </c>
      <c r="J13" s="11">
        <v>28686</v>
      </c>
      <c r="K13" s="11">
        <v>21931</v>
      </c>
    </row>
    <row r="14" spans="1:11" ht="14.25">
      <c r="A14" s="12" t="s">
        <v>19</v>
      </c>
      <c r="B14" s="11">
        <v>63151</v>
      </c>
      <c r="C14" s="11">
        <v>5146</v>
      </c>
      <c r="D14" s="11">
        <v>1569</v>
      </c>
      <c r="E14" s="11">
        <v>1194</v>
      </c>
      <c r="F14" s="11">
        <v>1293</v>
      </c>
      <c r="G14" s="11">
        <v>14961</v>
      </c>
      <c r="H14" s="11">
        <v>17172</v>
      </c>
      <c r="I14" s="11">
        <v>9051</v>
      </c>
      <c r="J14" s="11">
        <v>7613</v>
      </c>
      <c r="K14" s="11">
        <v>5152</v>
      </c>
    </row>
    <row r="15" ht="14.25">
      <c r="A15" s="12"/>
    </row>
    <row r="16" ht="14.25">
      <c r="A16" s="12" t="s">
        <v>20</v>
      </c>
    </row>
    <row r="17" spans="1:11" ht="14.25">
      <c r="A17" s="12" t="s">
        <v>21</v>
      </c>
      <c r="B17" s="11">
        <v>29325</v>
      </c>
      <c r="C17" s="11">
        <v>2960</v>
      </c>
      <c r="D17" s="1">
        <v>691</v>
      </c>
      <c r="E17" s="1">
        <v>449</v>
      </c>
      <c r="F17" s="1">
        <v>576</v>
      </c>
      <c r="G17" s="11">
        <v>6934</v>
      </c>
      <c r="H17" s="11">
        <v>7797</v>
      </c>
      <c r="I17" s="11">
        <v>3917</v>
      </c>
      <c r="J17" s="11">
        <v>3374</v>
      </c>
      <c r="K17" s="11">
        <v>2627</v>
      </c>
    </row>
    <row r="18" spans="1:11" ht="14.25">
      <c r="A18" s="12" t="s">
        <v>22</v>
      </c>
      <c r="B18" s="11">
        <v>3552</v>
      </c>
      <c r="C18" s="1">
        <v>308</v>
      </c>
      <c r="D18" s="1">
        <v>96</v>
      </c>
      <c r="E18" s="1">
        <v>61</v>
      </c>
      <c r="F18" s="1">
        <v>103</v>
      </c>
      <c r="G18" s="1">
        <v>708</v>
      </c>
      <c r="H18" s="1">
        <v>851</v>
      </c>
      <c r="I18" s="1">
        <v>555</v>
      </c>
      <c r="J18" s="1">
        <v>540</v>
      </c>
      <c r="K18" s="1">
        <v>330</v>
      </c>
    </row>
    <row r="19" spans="1:11" ht="14.25">
      <c r="A19" s="12" t="s">
        <v>23</v>
      </c>
      <c r="B19" s="11">
        <v>22449</v>
      </c>
      <c r="C19" s="11">
        <v>2100</v>
      </c>
      <c r="D19" s="1">
        <v>450</v>
      </c>
      <c r="E19" s="1">
        <v>235</v>
      </c>
      <c r="F19" s="1">
        <v>363</v>
      </c>
      <c r="G19" s="11">
        <v>4879</v>
      </c>
      <c r="H19" s="11">
        <v>5562</v>
      </c>
      <c r="I19" s="11">
        <v>3270</v>
      </c>
      <c r="J19" s="11">
        <v>3093</v>
      </c>
      <c r="K19" s="11">
        <v>2497</v>
      </c>
    </row>
    <row r="20" spans="1:11" ht="14.25">
      <c r="A20" s="12" t="s">
        <v>24</v>
      </c>
      <c r="B20" s="11">
        <v>4408</v>
      </c>
      <c r="C20" s="1">
        <v>254</v>
      </c>
      <c r="D20" s="1">
        <v>173</v>
      </c>
      <c r="E20" s="1">
        <v>110</v>
      </c>
      <c r="F20" s="1">
        <v>126</v>
      </c>
      <c r="G20" s="1">
        <v>955</v>
      </c>
      <c r="H20" s="11">
        <v>1228</v>
      </c>
      <c r="I20" s="1">
        <v>781</v>
      </c>
      <c r="J20" s="1">
        <v>535</v>
      </c>
      <c r="K20" s="1">
        <v>246</v>
      </c>
    </row>
    <row r="21" spans="1:11" ht="14.25">
      <c r="A21" s="12" t="s">
        <v>25</v>
      </c>
      <c r="B21" s="11">
        <v>8671</v>
      </c>
      <c r="C21" s="1">
        <v>734</v>
      </c>
      <c r="D21" s="1">
        <v>133</v>
      </c>
      <c r="E21" s="1">
        <v>99</v>
      </c>
      <c r="F21" s="1">
        <v>166</v>
      </c>
      <c r="G21" s="11">
        <v>1942</v>
      </c>
      <c r="H21" s="11">
        <v>2168</v>
      </c>
      <c r="I21" s="11">
        <v>1276</v>
      </c>
      <c r="J21" s="11">
        <v>1196</v>
      </c>
      <c r="K21" s="1">
        <v>957</v>
      </c>
    </row>
    <row r="22" spans="1:11" ht="14.25">
      <c r="A22" s="12" t="s">
        <v>26</v>
      </c>
      <c r="B22" s="11">
        <v>12736</v>
      </c>
      <c r="C22" s="11">
        <v>1337</v>
      </c>
      <c r="D22" s="1">
        <v>347</v>
      </c>
      <c r="E22" s="1">
        <v>312</v>
      </c>
      <c r="F22" s="1">
        <v>383</v>
      </c>
      <c r="G22" s="11">
        <v>3095</v>
      </c>
      <c r="H22" s="11">
        <v>3024</v>
      </c>
      <c r="I22" s="11">
        <v>1597</v>
      </c>
      <c r="J22" s="11">
        <v>1477</v>
      </c>
      <c r="K22" s="11">
        <v>1164</v>
      </c>
    </row>
    <row r="23" spans="1:11" ht="14.25">
      <c r="A23" s="12" t="s">
        <v>27</v>
      </c>
      <c r="B23" s="11">
        <v>12077</v>
      </c>
      <c r="C23" s="1">
        <v>886</v>
      </c>
      <c r="D23" s="1">
        <v>190</v>
      </c>
      <c r="E23" s="1">
        <v>97</v>
      </c>
      <c r="F23" s="1">
        <v>288</v>
      </c>
      <c r="G23" s="11">
        <v>2446</v>
      </c>
      <c r="H23" s="11">
        <v>3195</v>
      </c>
      <c r="I23" s="11">
        <v>1853</v>
      </c>
      <c r="J23" s="11">
        <v>1704</v>
      </c>
      <c r="K23" s="11">
        <v>1418</v>
      </c>
    </row>
    <row r="24" spans="1:11" ht="14.25">
      <c r="A24" s="12" t="s">
        <v>28</v>
      </c>
      <c r="B24" s="11">
        <v>5597</v>
      </c>
      <c r="C24" s="1">
        <v>539</v>
      </c>
      <c r="D24" s="1">
        <v>114</v>
      </c>
      <c r="E24" s="1">
        <v>59</v>
      </c>
      <c r="F24" s="1">
        <v>115</v>
      </c>
      <c r="G24" s="11">
        <v>1116</v>
      </c>
      <c r="H24" s="11">
        <v>1474</v>
      </c>
      <c r="I24" s="1">
        <v>934</v>
      </c>
      <c r="J24" s="1">
        <v>745</v>
      </c>
      <c r="K24" s="1">
        <v>501</v>
      </c>
    </row>
    <row r="25" spans="1:11" ht="14.25">
      <c r="A25" s="12" t="s">
        <v>29</v>
      </c>
      <c r="B25" s="11">
        <v>8138</v>
      </c>
      <c r="C25" s="1">
        <v>686</v>
      </c>
      <c r="D25" s="1">
        <v>75</v>
      </c>
      <c r="E25" s="1">
        <v>116</v>
      </c>
      <c r="F25" s="1">
        <v>184</v>
      </c>
      <c r="G25" s="11">
        <v>1592</v>
      </c>
      <c r="H25" s="11">
        <v>2041</v>
      </c>
      <c r="I25" s="11">
        <v>1280</v>
      </c>
      <c r="J25" s="11">
        <v>1343</v>
      </c>
      <c r="K25" s="1">
        <v>821</v>
      </c>
    </row>
    <row r="26" spans="1:11" ht="14.25">
      <c r="A26" s="12" t="s">
        <v>30</v>
      </c>
      <c r="B26" s="11">
        <v>6640</v>
      </c>
      <c r="C26" s="1">
        <v>423</v>
      </c>
      <c r="D26" s="1">
        <v>123</v>
      </c>
      <c r="E26" s="1">
        <v>78</v>
      </c>
      <c r="F26" s="1">
        <v>138</v>
      </c>
      <c r="G26" s="11">
        <v>1285</v>
      </c>
      <c r="H26" s="11">
        <v>1793</v>
      </c>
      <c r="I26" s="11">
        <v>1147</v>
      </c>
      <c r="J26" s="11">
        <v>1035</v>
      </c>
      <c r="K26" s="1">
        <v>618</v>
      </c>
    </row>
    <row r="27" spans="1:11" ht="14.25">
      <c r="A27" s="12" t="s">
        <v>31</v>
      </c>
      <c r="B27" s="11">
        <v>5142</v>
      </c>
      <c r="C27" s="1">
        <v>444</v>
      </c>
      <c r="D27" s="1">
        <v>92</v>
      </c>
      <c r="E27" s="1">
        <v>48</v>
      </c>
      <c r="F27" s="1">
        <v>95</v>
      </c>
      <c r="G27" s="11">
        <v>1057</v>
      </c>
      <c r="H27" s="11">
        <v>1371</v>
      </c>
      <c r="I27" s="1">
        <v>848</v>
      </c>
      <c r="J27" s="1">
        <v>732</v>
      </c>
      <c r="K27" s="1">
        <v>455</v>
      </c>
    </row>
    <row r="28" spans="1:11" ht="14.25">
      <c r="A28" s="12" t="s">
        <v>32</v>
      </c>
      <c r="B28" s="11">
        <v>4994</v>
      </c>
      <c r="C28" s="1">
        <v>343</v>
      </c>
      <c r="D28" s="1">
        <v>65</v>
      </c>
      <c r="E28" s="1">
        <v>78</v>
      </c>
      <c r="F28" s="1">
        <v>64</v>
      </c>
      <c r="G28" s="1">
        <v>823</v>
      </c>
      <c r="H28" s="11">
        <v>1276</v>
      </c>
      <c r="I28" s="1">
        <v>993</v>
      </c>
      <c r="J28" s="1">
        <v>843</v>
      </c>
      <c r="K28" s="1">
        <v>509</v>
      </c>
    </row>
    <row r="29" spans="1:11" ht="14.25">
      <c r="A29" s="12" t="s">
        <v>33</v>
      </c>
      <c r="B29" s="11">
        <v>30227</v>
      </c>
      <c r="C29" s="11">
        <v>2488</v>
      </c>
      <c r="D29" s="1">
        <v>733</v>
      </c>
      <c r="E29" s="1">
        <v>521</v>
      </c>
      <c r="F29" s="1">
        <v>499</v>
      </c>
      <c r="G29" s="11">
        <v>6657</v>
      </c>
      <c r="H29" s="11">
        <v>8118</v>
      </c>
      <c r="I29" s="11">
        <v>4586</v>
      </c>
      <c r="J29" s="11">
        <v>3896</v>
      </c>
      <c r="K29" s="11">
        <v>2729</v>
      </c>
    </row>
    <row r="30" spans="1:11" ht="14.25">
      <c r="A30" s="12" t="s">
        <v>34</v>
      </c>
      <c r="B30" s="11">
        <v>101298</v>
      </c>
      <c r="C30" s="11">
        <v>9975</v>
      </c>
      <c r="D30" s="11">
        <v>2478</v>
      </c>
      <c r="E30" s="11">
        <v>1511</v>
      </c>
      <c r="F30" s="11">
        <v>2133</v>
      </c>
      <c r="G30" s="11">
        <v>22338</v>
      </c>
      <c r="H30" s="11">
        <v>25989</v>
      </c>
      <c r="I30" s="11">
        <v>14229</v>
      </c>
      <c r="J30" s="11">
        <v>13126</v>
      </c>
      <c r="K30" s="11">
        <v>9519</v>
      </c>
    </row>
    <row r="31" spans="1:11" ht="14.25">
      <c r="A31" s="12" t="s">
        <v>35</v>
      </c>
      <c r="B31" s="11">
        <v>2815</v>
      </c>
      <c r="C31" s="1">
        <v>200</v>
      </c>
      <c r="D31" s="1">
        <v>25</v>
      </c>
      <c r="E31" s="1">
        <v>34</v>
      </c>
      <c r="F31" s="1">
        <v>47</v>
      </c>
      <c r="G31" s="1">
        <v>479</v>
      </c>
      <c r="H31" s="1">
        <v>698</v>
      </c>
      <c r="I31" s="1">
        <v>485</v>
      </c>
      <c r="J31" s="1">
        <v>495</v>
      </c>
      <c r="K31" s="1">
        <v>352</v>
      </c>
    </row>
    <row r="32" spans="1:11" ht="14.25">
      <c r="A32" s="12" t="s">
        <v>36</v>
      </c>
      <c r="B32" s="11">
        <v>2571</v>
      </c>
      <c r="C32" s="1">
        <v>186</v>
      </c>
      <c r="D32" s="1">
        <v>29</v>
      </c>
      <c r="E32" s="1">
        <v>37</v>
      </c>
      <c r="F32" s="1">
        <v>71</v>
      </c>
      <c r="G32" s="1">
        <v>644</v>
      </c>
      <c r="H32" s="1">
        <v>711</v>
      </c>
      <c r="I32" s="1">
        <v>387</v>
      </c>
      <c r="J32" s="1">
        <v>333</v>
      </c>
      <c r="K32" s="1">
        <v>173</v>
      </c>
    </row>
    <row r="33" spans="1:11" ht="14.25">
      <c r="A33" s="12" t="s">
        <v>37</v>
      </c>
      <c r="B33" s="11">
        <v>6795</v>
      </c>
      <c r="C33" s="1">
        <v>499</v>
      </c>
      <c r="D33" s="1">
        <v>152</v>
      </c>
      <c r="E33" s="1">
        <v>90</v>
      </c>
      <c r="F33" s="1">
        <v>163</v>
      </c>
      <c r="G33" s="11">
        <v>1587</v>
      </c>
      <c r="H33" s="11">
        <v>1757</v>
      </c>
      <c r="I33" s="11">
        <v>1109</v>
      </c>
      <c r="J33" s="1">
        <v>905</v>
      </c>
      <c r="K33" s="1">
        <v>533</v>
      </c>
    </row>
    <row r="34" spans="1:11" ht="14.25">
      <c r="A34" s="12" t="s">
        <v>38</v>
      </c>
      <c r="B34" s="11">
        <v>6603</v>
      </c>
      <c r="C34" s="1">
        <v>607</v>
      </c>
      <c r="D34" s="1">
        <v>134</v>
      </c>
      <c r="E34" s="1">
        <v>75</v>
      </c>
      <c r="F34" s="1">
        <v>136</v>
      </c>
      <c r="G34" s="11">
        <v>1432</v>
      </c>
      <c r="H34" s="11">
        <v>1661</v>
      </c>
      <c r="I34" s="11">
        <v>1007</v>
      </c>
      <c r="J34" s="1">
        <v>860</v>
      </c>
      <c r="K34" s="1">
        <v>691</v>
      </c>
    </row>
    <row r="35" spans="1:11" ht="14.25">
      <c r="A35" s="12" t="s">
        <v>39</v>
      </c>
      <c r="B35" s="11">
        <v>5951</v>
      </c>
      <c r="C35" s="1">
        <v>403</v>
      </c>
      <c r="D35" s="1">
        <v>64</v>
      </c>
      <c r="E35" s="1">
        <v>75</v>
      </c>
      <c r="F35" s="1">
        <v>96</v>
      </c>
      <c r="G35" s="11">
        <v>1307</v>
      </c>
      <c r="H35" s="11">
        <v>1596</v>
      </c>
      <c r="I35" s="1">
        <v>983</v>
      </c>
      <c r="J35" s="1">
        <v>904</v>
      </c>
      <c r="K35" s="1">
        <v>523</v>
      </c>
    </row>
    <row r="36" spans="1:11" ht="14.25">
      <c r="A36" s="12" t="s">
        <v>40</v>
      </c>
      <c r="B36" s="1">
        <v>477</v>
      </c>
      <c r="C36" s="1">
        <v>27</v>
      </c>
      <c r="D36" s="1">
        <v>5</v>
      </c>
      <c r="E36" s="1">
        <v>4</v>
      </c>
      <c r="F36" s="1">
        <v>6</v>
      </c>
      <c r="G36" s="1">
        <v>81</v>
      </c>
      <c r="H36" s="1">
        <v>120</v>
      </c>
      <c r="I36" s="1">
        <v>124</v>
      </c>
      <c r="J36" s="1">
        <v>74</v>
      </c>
      <c r="K36" s="1">
        <v>36</v>
      </c>
    </row>
    <row r="37" spans="1:11" ht="14.25">
      <c r="A37" s="12" t="s">
        <v>41</v>
      </c>
      <c r="B37" s="11">
        <v>7230</v>
      </c>
      <c r="C37" s="1">
        <v>598</v>
      </c>
      <c r="D37" s="1">
        <v>122</v>
      </c>
      <c r="E37" s="1">
        <v>53</v>
      </c>
      <c r="F37" s="1">
        <v>116</v>
      </c>
      <c r="G37" s="11">
        <v>1411</v>
      </c>
      <c r="H37" s="11">
        <v>1840</v>
      </c>
      <c r="I37" s="11">
        <v>1121</v>
      </c>
      <c r="J37" s="11">
        <v>1111</v>
      </c>
      <c r="K37" s="1">
        <v>858</v>
      </c>
    </row>
    <row r="38" spans="1:11" ht="14.25">
      <c r="A38" s="12" t="s">
        <v>42</v>
      </c>
      <c r="B38" s="11">
        <v>13383</v>
      </c>
      <c r="C38" s="11">
        <v>2067</v>
      </c>
      <c r="D38" s="1">
        <v>381</v>
      </c>
      <c r="E38" s="1">
        <v>150</v>
      </c>
      <c r="F38" s="1">
        <v>302</v>
      </c>
      <c r="G38" s="11">
        <v>4237</v>
      </c>
      <c r="H38" s="11">
        <v>2608</v>
      </c>
      <c r="I38" s="11">
        <v>1527</v>
      </c>
      <c r="J38" s="11">
        <v>1224</v>
      </c>
      <c r="K38" s="1">
        <v>887</v>
      </c>
    </row>
    <row r="39" spans="1:11" ht="14.25">
      <c r="A39" s="12" t="s">
        <v>43</v>
      </c>
      <c r="B39" s="11">
        <v>2669</v>
      </c>
      <c r="C39" s="1">
        <v>287</v>
      </c>
      <c r="D39" s="1">
        <v>53</v>
      </c>
      <c r="E39" s="1">
        <v>32</v>
      </c>
      <c r="F39" s="1">
        <v>65</v>
      </c>
      <c r="G39" s="1">
        <v>633</v>
      </c>
      <c r="H39" s="1">
        <v>604</v>
      </c>
      <c r="I39" s="1">
        <v>420</v>
      </c>
      <c r="J39" s="1">
        <v>347</v>
      </c>
      <c r="K39" s="1">
        <v>228</v>
      </c>
    </row>
    <row r="40" spans="1:11" ht="14.25">
      <c r="A40" s="12" t="s">
        <v>44</v>
      </c>
      <c r="B40" s="11">
        <v>5712</v>
      </c>
      <c r="C40" s="1">
        <v>529</v>
      </c>
      <c r="D40" s="1">
        <v>89</v>
      </c>
      <c r="E40" s="1">
        <v>86</v>
      </c>
      <c r="F40" s="1">
        <v>99</v>
      </c>
      <c r="G40" s="11">
        <v>1198</v>
      </c>
      <c r="H40" s="11">
        <v>1591</v>
      </c>
      <c r="I40" s="1">
        <v>829</v>
      </c>
      <c r="J40" s="1">
        <v>796</v>
      </c>
      <c r="K40" s="1">
        <v>495</v>
      </c>
    </row>
    <row r="41" spans="1:11" ht="14.25">
      <c r="A41" s="12" t="s">
        <v>45</v>
      </c>
      <c r="B41" s="11">
        <v>6425</v>
      </c>
      <c r="C41" s="1">
        <v>575</v>
      </c>
      <c r="D41" s="1">
        <v>124</v>
      </c>
      <c r="E41" s="1">
        <v>94</v>
      </c>
      <c r="F41" s="1">
        <v>128</v>
      </c>
      <c r="G41" s="11">
        <v>1399</v>
      </c>
      <c r="H41" s="11">
        <v>1706</v>
      </c>
      <c r="I41" s="11">
        <v>1057</v>
      </c>
      <c r="J41" s="1">
        <v>836</v>
      </c>
      <c r="K41" s="1">
        <v>506</v>
      </c>
    </row>
    <row r="42" spans="1:11" ht="14.25">
      <c r="A42" s="12" t="s">
        <v>46</v>
      </c>
      <c r="B42" s="11">
        <v>79409</v>
      </c>
      <c r="C42" s="11">
        <v>8298</v>
      </c>
      <c r="D42" s="11">
        <v>1960</v>
      </c>
      <c r="E42" s="11">
        <v>1161</v>
      </c>
      <c r="F42" s="11">
        <v>1635</v>
      </c>
      <c r="G42" s="11">
        <v>19066</v>
      </c>
      <c r="H42" s="11">
        <v>20136</v>
      </c>
      <c r="I42" s="11">
        <v>10673</v>
      </c>
      <c r="J42" s="11">
        <v>9122</v>
      </c>
      <c r="K42" s="11">
        <v>7358</v>
      </c>
    </row>
    <row r="43" spans="1:11" ht="14.25">
      <c r="A43" s="12" t="s">
        <v>47</v>
      </c>
      <c r="B43" s="11">
        <v>6746</v>
      </c>
      <c r="C43" s="1">
        <v>585</v>
      </c>
      <c r="D43" s="1">
        <v>107</v>
      </c>
      <c r="E43" s="1">
        <v>89</v>
      </c>
      <c r="F43" s="1">
        <v>156</v>
      </c>
      <c r="G43" s="11">
        <v>1420</v>
      </c>
      <c r="H43" s="11">
        <v>1649</v>
      </c>
      <c r="I43" s="1">
        <v>955</v>
      </c>
      <c r="J43" s="1">
        <v>959</v>
      </c>
      <c r="K43" s="1">
        <v>826</v>
      </c>
    </row>
    <row r="44" spans="1:11" ht="14.25">
      <c r="A44" s="12" t="s">
        <v>48</v>
      </c>
      <c r="B44" s="11">
        <v>156729</v>
      </c>
      <c r="C44" s="11">
        <v>13968</v>
      </c>
      <c r="D44" s="11">
        <v>3641</v>
      </c>
      <c r="E44" s="11">
        <v>2344</v>
      </c>
      <c r="F44" s="11">
        <v>2839</v>
      </c>
      <c r="G44" s="11">
        <v>33063</v>
      </c>
      <c r="H44" s="11">
        <v>37199</v>
      </c>
      <c r="I44" s="11">
        <v>21468</v>
      </c>
      <c r="J44" s="11">
        <v>21953</v>
      </c>
      <c r="K44" s="11">
        <v>20254</v>
      </c>
    </row>
    <row r="45" spans="1:11" ht="14.25">
      <c r="A45" s="12" t="s">
        <v>49</v>
      </c>
      <c r="B45" s="11">
        <v>27063</v>
      </c>
      <c r="C45" s="11">
        <v>2049</v>
      </c>
      <c r="D45" s="1">
        <v>507</v>
      </c>
      <c r="E45" s="1">
        <v>370</v>
      </c>
      <c r="F45" s="1">
        <v>610</v>
      </c>
      <c r="G45" s="11">
        <v>5986</v>
      </c>
      <c r="H45" s="11">
        <v>7481</v>
      </c>
      <c r="I45" s="11">
        <v>4108</v>
      </c>
      <c r="J45" s="11">
        <v>3466</v>
      </c>
      <c r="K45" s="11">
        <v>2486</v>
      </c>
    </row>
    <row r="46" spans="1:11" ht="14.25">
      <c r="A46" s="12" t="s">
        <v>50</v>
      </c>
      <c r="B46" s="11">
        <v>29104</v>
      </c>
      <c r="C46" s="11">
        <v>2492</v>
      </c>
      <c r="D46" s="1">
        <v>585</v>
      </c>
      <c r="E46" s="1">
        <v>226</v>
      </c>
      <c r="F46" s="1">
        <v>516</v>
      </c>
      <c r="G46" s="11">
        <v>6397</v>
      </c>
      <c r="H46" s="11">
        <v>7368</v>
      </c>
      <c r="I46" s="11">
        <v>4265</v>
      </c>
      <c r="J46" s="11">
        <v>4046</v>
      </c>
      <c r="K46" s="11">
        <v>3209</v>
      </c>
    </row>
    <row r="47" spans="1:11" ht="14.25">
      <c r="A47" s="12" t="s">
        <v>51</v>
      </c>
      <c r="B47" s="11">
        <v>51129</v>
      </c>
      <c r="C47" s="11">
        <v>4930</v>
      </c>
      <c r="D47" s="11">
        <v>1040</v>
      </c>
      <c r="E47" s="1">
        <v>640</v>
      </c>
      <c r="F47" s="11">
        <v>1053</v>
      </c>
      <c r="G47" s="11">
        <v>12366</v>
      </c>
      <c r="H47" s="11">
        <v>13131</v>
      </c>
      <c r="I47" s="11">
        <v>6716</v>
      </c>
      <c r="J47" s="11">
        <v>6129</v>
      </c>
      <c r="K47" s="11">
        <v>5124</v>
      </c>
    </row>
    <row r="48" spans="1:11" ht="14.25">
      <c r="A48" s="12" t="s">
        <v>52</v>
      </c>
      <c r="B48" s="11">
        <v>11236</v>
      </c>
      <c r="C48" s="11">
        <v>1027</v>
      </c>
      <c r="D48" s="1">
        <v>198</v>
      </c>
      <c r="E48" s="1">
        <v>114</v>
      </c>
      <c r="F48" s="1">
        <v>191</v>
      </c>
      <c r="G48" s="11">
        <v>2266</v>
      </c>
      <c r="H48" s="11">
        <v>2719</v>
      </c>
      <c r="I48" s="11">
        <v>1869</v>
      </c>
      <c r="J48" s="11">
        <v>1619</v>
      </c>
      <c r="K48" s="11">
        <v>1233</v>
      </c>
    </row>
    <row r="49" spans="1:11" ht="14.25">
      <c r="A49" s="12" t="s">
        <v>53</v>
      </c>
      <c r="B49" s="11">
        <v>42936</v>
      </c>
      <c r="C49" s="11">
        <v>4450</v>
      </c>
      <c r="D49" s="11">
        <v>1210</v>
      </c>
      <c r="E49" s="1">
        <v>660</v>
      </c>
      <c r="F49" s="1">
        <v>867</v>
      </c>
      <c r="G49" s="11">
        <v>10467</v>
      </c>
      <c r="H49" s="11">
        <v>10838</v>
      </c>
      <c r="I49" s="11">
        <v>5718</v>
      </c>
      <c r="J49" s="11">
        <v>5144</v>
      </c>
      <c r="K49" s="11">
        <v>3582</v>
      </c>
    </row>
    <row r="50" spans="1:11" ht="14.25">
      <c r="A50" s="12" t="s">
        <v>54</v>
      </c>
      <c r="B50" s="11">
        <v>4663</v>
      </c>
      <c r="C50" s="1">
        <v>407</v>
      </c>
      <c r="D50" s="1">
        <v>89</v>
      </c>
      <c r="E50" s="1">
        <v>78</v>
      </c>
      <c r="F50" s="1">
        <v>116</v>
      </c>
      <c r="G50" s="1">
        <v>915</v>
      </c>
      <c r="H50" s="11">
        <v>1194</v>
      </c>
      <c r="I50" s="1">
        <v>689</v>
      </c>
      <c r="J50" s="1">
        <v>741</v>
      </c>
      <c r="K50" s="1">
        <v>434</v>
      </c>
    </row>
    <row r="51" spans="1:11" ht="14.25">
      <c r="A51" s="12" t="s">
        <v>55</v>
      </c>
      <c r="B51" s="11">
        <v>13929</v>
      </c>
      <c r="C51" s="11">
        <v>1218</v>
      </c>
      <c r="D51" s="1">
        <v>220</v>
      </c>
      <c r="E51" s="1">
        <v>139</v>
      </c>
      <c r="F51" s="1">
        <v>296</v>
      </c>
      <c r="G51" s="11">
        <v>3337</v>
      </c>
      <c r="H51" s="11">
        <v>3895</v>
      </c>
      <c r="I51" s="11">
        <v>2209</v>
      </c>
      <c r="J51" s="11">
        <v>1592</v>
      </c>
      <c r="K51" s="11">
        <v>1023</v>
      </c>
    </row>
    <row r="52" spans="1:11" ht="14.25">
      <c r="A52" s="12" t="s">
        <v>56</v>
      </c>
      <c r="B52" s="11">
        <v>6408</v>
      </c>
      <c r="C52" s="1">
        <v>526</v>
      </c>
      <c r="D52" s="1">
        <v>99</v>
      </c>
      <c r="E52" s="1">
        <v>49</v>
      </c>
      <c r="F52" s="1">
        <v>99</v>
      </c>
      <c r="G52" s="11">
        <v>1283</v>
      </c>
      <c r="H52" s="11">
        <v>1567</v>
      </c>
      <c r="I52" s="11">
        <v>1112</v>
      </c>
      <c r="J52" s="1">
        <v>947</v>
      </c>
      <c r="K52" s="1">
        <v>726</v>
      </c>
    </row>
    <row r="53" spans="1:11" ht="14.25">
      <c r="A53" s="12" t="s">
        <v>57</v>
      </c>
      <c r="B53" s="11">
        <v>8626</v>
      </c>
      <c r="C53" s="1">
        <v>752</v>
      </c>
      <c r="D53" s="1">
        <v>160</v>
      </c>
      <c r="E53" s="1">
        <v>128</v>
      </c>
      <c r="F53" s="1">
        <v>146</v>
      </c>
      <c r="G53" s="11">
        <v>1783</v>
      </c>
      <c r="H53" s="11">
        <v>2305</v>
      </c>
      <c r="I53" s="11">
        <v>1386</v>
      </c>
      <c r="J53" s="11">
        <v>1145</v>
      </c>
      <c r="K53" s="1">
        <v>821</v>
      </c>
    </row>
    <row r="54" spans="1:11" ht="14.25">
      <c r="A54" s="12" t="s">
        <v>58</v>
      </c>
      <c r="B54" s="11">
        <v>14363</v>
      </c>
      <c r="C54" s="11">
        <v>1505</v>
      </c>
      <c r="D54" s="1">
        <v>326</v>
      </c>
      <c r="E54" s="1">
        <v>226</v>
      </c>
      <c r="F54" s="1">
        <v>297</v>
      </c>
      <c r="G54" s="11">
        <v>3421</v>
      </c>
      <c r="H54" s="11">
        <v>3713</v>
      </c>
      <c r="I54" s="11">
        <v>2185</v>
      </c>
      <c r="J54" s="11">
        <v>1659</v>
      </c>
      <c r="K54" s="11">
        <v>1031</v>
      </c>
    </row>
    <row r="55" spans="1:11" ht="14.25">
      <c r="A55" s="12" t="s">
        <v>59</v>
      </c>
      <c r="B55" s="11">
        <v>34274</v>
      </c>
      <c r="C55" s="11">
        <v>4639</v>
      </c>
      <c r="D55" s="11">
        <v>1106</v>
      </c>
      <c r="E55" s="1">
        <v>595</v>
      </c>
      <c r="F55" s="1">
        <v>661</v>
      </c>
      <c r="G55" s="11">
        <v>8398</v>
      </c>
      <c r="H55" s="11">
        <v>6891</v>
      </c>
      <c r="I55" s="11">
        <v>4294</v>
      </c>
      <c r="J55" s="11">
        <v>4327</v>
      </c>
      <c r="K55" s="11">
        <v>3363</v>
      </c>
    </row>
    <row r="56" spans="1:11" ht="14.25">
      <c r="A56" s="12" t="s">
        <v>60</v>
      </c>
      <c r="B56" s="11">
        <v>12483</v>
      </c>
      <c r="C56" s="1">
        <v>984</v>
      </c>
      <c r="D56" s="1">
        <v>245</v>
      </c>
      <c r="E56" s="1">
        <v>100</v>
      </c>
      <c r="F56" s="1">
        <v>272</v>
      </c>
      <c r="G56" s="11">
        <v>3268</v>
      </c>
      <c r="H56" s="11">
        <v>3272</v>
      </c>
      <c r="I56" s="11">
        <v>1781</v>
      </c>
      <c r="J56" s="11">
        <v>1604</v>
      </c>
      <c r="K56" s="1">
        <v>957</v>
      </c>
    </row>
    <row r="57" spans="1:11" ht="14.25">
      <c r="A57" s="12" t="s">
        <v>61</v>
      </c>
      <c r="B57" s="11">
        <v>20283</v>
      </c>
      <c r="C57" s="11">
        <v>2127</v>
      </c>
      <c r="D57" s="1">
        <v>404</v>
      </c>
      <c r="E57" s="1">
        <v>295</v>
      </c>
      <c r="F57" s="1">
        <v>363</v>
      </c>
      <c r="G57" s="11">
        <v>4681</v>
      </c>
      <c r="H57" s="11">
        <v>4996</v>
      </c>
      <c r="I57" s="11">
        <v>3180</v>
      </c>
      <c r="J57" s="11">
        <v>2530</v>
      </c>
      <c r="K57" s="11">
        <v>1707</v>
      </c>
    </row>
    <row r="58" spans="1:11" ht="14.25">
      <c r="A58" s="12" t="s">
        <v>62</v>
      </c>
      <c r="B58" s="11">
        <v>17947</v>
      </c>
      <c r="C58" s="11">
        <v>1863</v>
      </c>
      <c r="D58" s="1">
        <v>324</v>
      </c>
      <c r="E58" s="1">
        <v>291</v>
      </c>
      <c r="F58" s="1">
        <v>451</v>
      </c>
      <c r="G58" s="11">
        <v>4362</v>
      </c>
      <c r="H58" s="11">
        <v>4479</v>
      </c>
      <c r="I58" s="11">
        <v>2279</v>
      </c>
      <c r="J58" s="11">
        <v>2124</v>
      </c>
      <c r="K58" s="11">
        <v>1774</v>
      </c>
    </row>
    <row r="59" spans="1:11" ht="14.25">
      <c r="A59" s="12" t="s">
        <v>63</v>
      </c>
      <c r="B59" s="11">
        <v>3063</v>
      </c>
      <c r="C59" s="1">
        <v>226</v>
      </c>
      <c r="D59" s="1">
        <v>33</v>
      </c>
      <c r="E59" s="1">
        <v>45</v>
      </c>
      <c r="F59" s="1">
        <v>60</v>
      </c>
      <c r="G59" s="1">
        <v>564</v>
      </c>
      <c r="H59" s="1">
        <v>834</v>
      </c>
      <c r="I59" s="1">
        <v>580</v>
      </c>
      <c r="J59" s="1">
        <v>460</v>
      </c>
      <c r="K59" s="1">
        <v>261</v>
      </c>
    </row>
    <row r="60" spans="1:11" ht="14.25">
      <c r="A60" s="12" t="s">
        <v>64</v>
      </c>
      <c r="B60" s="11">
        <v>2007</v>
      </c>
      <c r="C60" s="1">
        <v>159</v>
      </c>
      <c r="D60" s="1">
        <v>27</v>
      </c>
      <c r="E60" s="1">
        <v>15</v>
      </c>
      <c r="F60" s="1">
        <v>33</v>
      </c>
      <c r="G60" s="1">
        <v>343</v>
      </c>
      <c r="H60" s="1">
        <v>528</v>
      </c>
      <c r="I60" s="1">
        <v>377</v>
      </c>
      <c r="J60" s="1">
        <v>328</v>
      </c>
      <c r="K60" s="1">
        <v>197</v>
      </c>
    </row>
    <row r="61" spans="1:11" ht="14.25">
      <c r="A61" s="12" t="s">
        <v>65</v>
      </c>
      <c r="B61" s="11">
        <v>3697</v>
      </c>
      <c r="C61" s="1">
        <v>302</v>
      </c>
      <c r="D61" s="1">
        <v>68</v>
      </c>
      <c r="E61" s="1">
        <v>31</v>
      </c>
      <c r="F61" s="1">
        <v>69</v>
      </c>
      <c r="G61" s="1">
        <v>758</v>
      </c>
      <c r="H61" s="1">
        <v>935</v>
      </c>
      <c r="I61" s="1">
        <v>640</v>
      </c>
      <c r="J61" s="1">
        <v>532</v>
      </c>
      <c r="K61" s="1">
        <v>362</v>
      </c>
    </row>
    <row r="62" spans="1:11" ht="14.25">
      <c r="A62" s="12" t="s">
        <v>66</v>
      </c>
      <c r="B62" s="11">
        <v>10181</v>
      </c>
      <c r="C62" s="1">
        <v>989</v>
      </c>
      <c r="D62" s="1">
        <v>200</v>
      </c>
      <c r="E62" s="1">
        <v>108</v>
      </c>
      <c r="F62" s="1">
        <v>175</v>
      </c>
      <c r="G62" s="11">
        <v>2180</v>
      </c>
      <c r="H62" s="11">
        <v>2474</v>
      </c>
      <c r="I62" s="11">
        <v>1635</v>
      </c>
      <c r="J62" s="11">
        <v>1514</v>
      </c>
      <c r="K62" s="1">
        <v>906</v>
      </c>
    </row>
    <row r="63" spans="1:11" ht="14.25">
      <c r="A63" s="12" t="s">
        <v>67</v>
      </c>
      <c r="B63" s="11">
        <v>182347</v>
      </c>
      <c r="C63" s="11">
        <v>15149</v>
      </c>
      <c r="D63" s="11">
        <v>4155</v>
      </c>
      <c r="E63" s="11">
        <v>3136</v>
      </c>
      <c r="F63" s="11">
        <v>3760</v>
      </c>
      <c r="G63" s="11">
        <v>41545</v>
      </c>
      <c r="H63" s="11">
        <v>46423</v>
      </c>
      <c r="I63" s="11">
        <v>26022</v>
      </c>
      <c r="J63" s="11">
        <v>24658</v>
      </c>
      <c r="K63" s="11">
        <v>17499</v>
      </c>
    </row>
    <row r="64" spans="1:11" ht="14.25">
      <c r="A64" s="12" t="s">
        <v>68</v>
      </c>
      <c r="B64" s="11">
        <v>8982</v>
      </c>
      <c r="C64" s="1">
        <v>755</v>
      </c>
      <c r="D64" s="1">
        <v>235</v>
      </c>
      <c r="E64" s="1">
        <v>113</v>
      </c>
      <c r="F64" s="1">
        <v>173</v>
      </c>
      <c r="G64" s="11">
        <v>2059</v>
      </c>
      <c r="H64" s="11">
        <v>2524</v>
      </c>
      <c r="I64" s="11">
        <v>1424</v>
      </c>
      <c r="J64" s="11">
        <v>1073</v>
      </c>
      <c r="K64" s="1">
        <v>626</v>
      </c>
    </row>
    <row r="65" spans="1:11" ht="14.25">
      <c r="A65" s="12" t="s">
        <v>69</v>
      </c>
      <c r="B65" s="11">
        <v>2944</v>
      </c>
      <c r="C65" s="1">
        <v>324</v>
      </c>
      <c r="D65" s="1">
        <v>77</v>
      </c>
      <c r="E65" s="1">
        <v>44</v>
      </c>
      <c r="F65" s="1">
        <v>60</v>
      </c>
      <c r="G65" s="1">
        <v>690</v>
      </c>
      <c r="H65" s="1">
        <v>751</v>
      </c>
      <c r="I65" s="1">
        <v>424</v>
      </c>
      <c r="J65" s="1">
        <v>382</v>
      </c>
      <c r="K65" s="1">
        <v>192</v>
      </c>
    </row>
    <row r="66" spans="1:11" ht="14.25">
      <c r="A66" s="12" t="s">
        <v>70</v>
      </c>
      <c r="B66" s="11">
        <v>7167</v>
      </c>
      <c r="C66" s="1">
        <v>800</v>
      </c>
      <c r="D66" s="1">
        <v>130</v>
      </c>
      <c r="E66" s="1">
        <v>104</v>
      </c>
      <c r="F66" s="1">
        <v>265</v>
      </c>
      <c r="G66" s="11">
        <v>1969</v>
      </c>
      <c r="H66" s="11">
        <v>1502</v>
      </c>
      <c r="I66" s="1">
        <v>871</v>
      </c>
      <c r="J66" s="1">
        <v>867</v>
      </c>
      <c r="K66" s="1">
        <v>659</v>
      </c>
    </row>
    <row r="67" spans="1:11" ht="14.25">
      <c r="A67" s="12" t="s">
        <v>71</v>
      </c>
      <c r="B67" s="11">
        <v>21324</v>
      </c>
      <c r="C67" s="11">
        <v>1435</v>
      </c>
      <c r="D67" s="1">
        <v>439</v>
      </c>
      <c r="E67" s="1">
        <v>269</v>
      </c>
      <c r="F67" s="1">
        <v>360</v>
      </c>
      <c r="G67" s="11">
        <v>4350</v>
      </c>
      <c r="H67" s="11">
        <v>5917</v>
      </c>
      <c r="I67" s="11">
        <v>3472</v>
      </c>
      <c r="J67" s="11">
        <v>2948</v>
      </c>
      <c r="K67" s="11">
        <v>2134</v>
      </c>
    </row>
    <row r="68" spans="1:11" ht="14.25">
      <c r="A68" s="12" t="s">
        <v>72</v>
      </c>
      <c r="B68" s="11">
        <v>7784</v>
      </c>
      <c r="C68" s="1">
        <v>567</v>
      </c>
      <c r="D68" s="1">
        <v>114</v>
      </c>
      <c r="E68" s="1">
        <v>117</v>
      </c>
      <c r="F68" s="1">
        <v>166</v>
      </c>
      <c r="G68" s="11">
        <v>1513</v>
      </c>
      <c r="H68" s="11">
        <v>2080</v>
      </c>
      <c r="I68" s="11">
        <v>1322</v>
      </c>
      <c r="J68" s="11">
        <v>1111</v>
      </c>
      <c r="K68" s="1">
        <v>794</v>
      </c>
    </row>
    <row r="69" spans="1:11" ht="14.25">
      <c r="A69" s="12" t="s">
        <v>73</v>
      </c>
      <c r="B69" s="11">
        <v>6695</v>
      </c>
      <c r="C69" s="1">
        <v>509</v>
      </c>
      <c r="D69" s="1">
        <v>147</v>
      </c>
      <c r="E69" s="1">
        <v>123</v>
      </c>
      <c r="F69" s="1">
        <v>156</v>
      </c>
      <c r="G69" s="11">
        <v>1490</v>
      </c>
      <c r="H69" s="11">
        <v>1795</v>
      </c>
      <c r="I69" s="11">
        <v>1009</v>
      </c>
      <c r="J69" s="1">
        <v>900</v>
      </c>
      <c r="K69" s="1">
        <v>566</v>
      </c>
    </row>
    <row r="70" spans="1:11" ht="14.25">
      <c r="A70" s="12" t="s">
        <v>74</v>
      </c>
      <c r="B70" s="11">
        <v>10672</v>
      </c>
      <c r="C70" s="1">
        <v>932</v>
      </c>
      <c r="D70" s="1">
        <v>240</v>
      </c>
      <c r="E70" s="1">
        <v>132</v>
      </c>
      <c r="F70" s="1">
        <v>174</v>
      </c>
      <c r="G70" s="11">
        <v>2252</v>
      </c>
      <c r="H70" s="11">
        <v>2787</v>
      </c>
      <c r="I70" s="11">
        <v>1780</v>
      </c>
      <c r="J70" s="11">
        <v>1503</v>
      </c>
      <c r="K70" s="1">
        <v>872</v>
      </c>
    </row>
    <row r="71" spans="1:11" ht="14.25">
      <c r="A71" s="12" t="s">
        <v>75</v>
      </c>
      <c r="B71" s="11">
        <v>102759</v>
      </c>
      <c r="C71" s="11">
        <v>8955</v>
      </c>
      <c r="D71" s="11">
        <v>2676</v>
      </c>
      <c r="E71" s="11">
        <v>2215</v>
      </c>
      <c r="F71" s="11">
        <v>2337</v>
      </c>
      <c r="G71" s="11">
        <v>22298</v>
      </c>
      <c r="H71" s="11">
        <v>24341</v>
      </c>
      <c r="I71" s="11">
        <v>13775</v>
      </c>
      <c r="J71" s="11">
        <v>14057</v>
      </c>
      <c r="K71" s="11">
        <v>12105</v>
      </c>
    </row>
    <row r="72" spans="1:11" ht="14.25">
      <c r="A72" s="12" t="s">
        <v>76</v>
      </c>
      <c r="B72" s="11">
        <v>4143</v>
      </c>
      <c r="C72" s="1">
        <v>350</v>
      </c>
      <c r="D72" s="1">
        <v>79</v>
      </c>
      <c r="E72" s="1">
        <v>40</v>
      </c>
      <c r="F72" s="1">
        <v>57</v>
      </c>
      <c r="G72" s="1">
        <v>831</v>
      </c>
      <c r="H72" s="11">
        <v>1129</v>
      </c>
      <c r="I72" s="1">
        <v>724</v>
      </c>
      <c r="J72" s="1">
        <v>545</v>
      </c>
      <c r="K72" s="1">
        <v>388</v>
      </c>
    </row>
    <row r="73" spans="1:11" ht="14.25">
      <c r="A73" s="13" t="s">
        <v>77</v>
      </c>
      <c r="B73" s="11">
        <v>2278</v>
      </c>
      <c r="C73" s="1">
        <v>164</v>
      </c>
      <c r="D73" s="1">
        <v>52</v>
      </c>
      <c r="E73" s="1">
        <v>29</v>
      </c>
      <c r="F73" s="1">
        <v>35</v>
      </c>
      <c r="G73" s="1">
        <v>407</v>
      </c>
      <c r="H73" s="1">
        <v>578</v>
      </c>
      <c r="I73" s="1">
        <v>378</v>
      </c>
      <c r="J73" s="1">
        <v>411</v>
      </c>
      <c r="K73" s="1">
        <v>224</v>
      </c>
    </row>
    <row r="74" ht="14.25">
      <c r="A74" s="3"/>
    </row>
    <row r="75" spans="1:11" ht="14.25">
      <c r="A75" s="14" t="s">
        <v>78</v>
      </c>
      <c r="B75" s="15">
        <v>51692</v>
      </c>
      <c r="C75" s="15">
        <v>3019</v>
      </c>
      <c r="D75" s="15">
        <v>1344</v>
      </c>
      <c r="E75" s="15">
        <v>1217</v>
      </c>
      <c r="F75" s="15">
        <v>1205</v>
      </c>
      <c r="G75" s="15">
        <v>11460</v>
      </c>
      <c r="H75" s="15">
        <v>15500</v>
      </c>
      <c r="I75" s="15">
        <v>9772</v>
      </c>
      <c r="J75" s="15">
        <v>5790</v>
      </c>
      <c r="K75" s="15">
        <v>2385</v>
      </c>
    </row>
    <row r="76" ht="14.25">
      <c r="A76" s="16"/>
    </row>
    <row r="77" ht="14.25">
      <c r="A77" s="17" t="s">
        <v>80</v>
      </c>
    </row>
    <row r="78" ht="14.25">
      <c r="A78" s="17"/>
    </row>
    <row r="79" ht="14.25">
      <c r="A79" s="10" t="s">
        <v>79</v>
      </c>
    </row>
    <row r="90" ht="14.25">
      <c r="A90" s="18"/>
    </row>
    <row r="157" ht="14.25">
      <c r="A157" s="18"/>
    </row>
    <row r="224" ht="14.25">
      <c r="A224" s="18"/>
    </row>
    <row r="291" ht="14.25">
      <c r="A291" s="18"/>
    </row>
    <row r="358" ht="14.25">
      <c r="A358" s="18"/>
    </row>
  </sheetData>
  <sheetProtection/>
  <mergeCells count="1">
    <mergeCell ref="B4:K4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8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16384" width="12.7109375" style="0" customWidth="1"/>
  </cols>
  <sheetData>
    <row r="1" spans="1:11" ht="20.25">
      <c r="A1" s="19" t="s">
        <v>1</v>
      </c>
      <c r="B1" s="30"/>
      <c r="C1" s="30"/>
      <c r="D1" s="30"/>
      <c r="E1" s="30"/>
      <c r="F1" s="30"/>
      <c r="G1" s="1"/>
      <c r="H1" s="31"/>
      <c r="I1" s="1"/>
      <c r="J1" s="30"/>
      <c r="K1" s="30"/>
    </row>
    <row r="2" spans="1:11" ht="20.25">
      <c r="A2" s="19" t="s">
        <v>236</v>
      </c>
      <c r="B2" s="30"/>
      <c r="C2" s="30"/>
      <c r="D2" s="30"/>
      <c r="E2" s="30"/>
      <c r="F2" s="30"/>
      <c r="G2" s="1"/>
      <c r="H2" s="31"/>
      <c r="I2" s="1"/>
      <c r="J2" s="30"/>
      <c r="K2" s="30"/>
    </row>
    <row r="3" spans="1:11" ht="15">
      <c r="A3" s="2"/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15">
      <c r="A4" s="4"/>
      <c r="B4" s="5" t="s">
        <v>162</v>
      </c>
      <c r="C4" s="47"/>
      <c r="D4" s="47"/>
      <c r="E4" s="47"/>
      <c r="F4" s="47"/>
      <c r="G4" s="47"/>
      <c r="H4" s="47"/>
      <c r="I4" s="47"/>
      <c r="J4" s="47"/>
      <c r="K4" s="47"/>
    </row>
    <row r="5" spans="1:11" ht="15">
      <c r="A5" s="6" t="s">
        <v>3</v>
      </c>
      <c r="B5" s="48" t="s">
        <v>163</v>
      </c>
      <c r="C5" s="48" t="s">
        <v>164</v>
      </c>
      <c r="D5" s="48" t="s">
        <v>165</v>
      </c>
      <c r="E5" s="48" t="s">
        <v>166</v>
      </c>
      <c r="F5" s="48" t="s">
        <v>167</v>
      </c>
      <c r="G5" s="48" t="s">
        <v>168</v>
      </c>
      <c r="H5" s="48" t="s">
        <v>169</v>
      </c>
      <c r="I5" s="48" t="s">
        <v>170</v>
      </c>
      <c r="J5" s="48" t="s">
        <v>171</v>
      </c>
      <c r="K5" s="48" t="s">
        <v>172</v>
      </c>
    </row>
    <row r="6" spans="1:11" ht="15">
      <c r="A6" s="3"/>
      <c r="B6" s="20" t="s">
        <v>159</v>
      </c>
      <c r="C6" s="20" t="s">
        <v>159</v>
      </c>
      <c r="D6" s="20" t="s">
        <v>159</v>
      </c>
      <c r="E6" s="20" t="s">
        <v>159</v>
      </c>
      <c r="F6" s="20" t="s">
        <v>159</v>
      </c>
      <c r="G6" s="20" t="s">
        <v>159</v>
      </c>
      <c r="H6" s="20" t="s">
        <v>159</v>
      </c>
      <c r="I6" s="20" t="s">
        <v>159</v>
      </c>
      <c r="J6" s="20" t="s">
        <v>159</v>
      </c>
      <c r="K6" s="20" t="s">
        <v>159</v>
      </c>
    </row>
    <row r="7" spans="1:11" ht="15">
      <c r="A7" s="49" t="s">
        <v>0</v>
      </c>
      <c r="B7" s="50">
        <f>+B9+B77+B75</f>
        <v>125016</v>
      </c>
      <c r="C7" s="50">
        <f>+C9+C77+C75</f>
        <v>39257</v>
      </c>
      <c r="D7" s="50">
        <f>+D9+D77+D75</f>
        <v>12626</v>
      </c>
      <c r="E7" s="50">
        <f>+E9+E77+E75</f>
        <v>28198</v>
      </c>
      <c r="F7" s="50">
        <f>+F9+F77+F75</f>
        <v>31687</v>
      </c>
      <c r="G7" s="50">
        <f>+G9+G77+G75</f>
        <v>377942</v>
      </c>
      <c r="H7" s="50">
        <f>+H9+H77+H75</f>
        <v>291977</v>
      </c>
      <c r="I7" s="50">
        <f>+I9+I77+I75</f>
        <v>143681</v>
      </c>
      <c r="J7" s="50">
        <f>+J9+J77+J75</f>
        <v>146336</v>
      </c>
      <c r="K7" s="50">
        <f>+K9+K77+K75</f>
        <v>81359</v>
      </c>
    </row>
    <row r="8" spans="1:11" ht="15">
      <c r="A8" s="49"/>
      <c r="B8" s="51"/>
      <c r="C8" s="51"/>
      <c r="D8" s="51"/>
      <c r="E8" s="51"/>
      <c r="F8" s="51"/>
      <c r="G8" s="51"/>
      <c r="H8" s="51"/>
      <c r="I8" s="51"/>
      <c r="J8" s="51"/>
      <c r="K8" s="51"/>
    </row>
    <row r="9" spans="1:11" ht="15">
      <c r="A9" s="49" t="s">
        <v>91</v>
      </c>
      <c r="B9" s="50">
        <f>SUM(B10:B14)</f>
        <v>117758</v>
      </c>
      <c r="C9" s="50">
        <f aca="true" t="shared" si="0" ref="C9:K9">SUM(C10:C14)</f>
        <v>37356</v>
      </c>
      <c r="D9" s="50">
        <f t="shared" si="0"/>
        <v>11869</v>
      </c>
      <c r="E9" s="50">
        <f t="shared" si="0"/>
        <v>26484</v>
      </c>
      <c r="F9" s="50">
        <f t="shared" si="0"/>
        <v>29667</v>
      </c>
      <c r="G9" s="50">
        <f t="shared" si="0"/>
        <v>352885</v>
      </c>
      <c r="H9" s="50">
        <f t="shared" si="0"/>
        <v>269240</v>
      </c>
      <c r="I9" s="50">
        <f t="shared" si="0"/>
        <v>131984</v>
      </c>
      <c r="J9" s="50">
        <f t="shared" si="0"/>
        <v>137528</v>
      </c>
      <c r="K9" s="50">
        <f t="shared" si="0"/>
        <v>78432</v>
      </c>
    </row>
    <row r="10" spans="1:11" ht="15">
      <c r="A10" s="52" t="s">
        <v>173</v>
      </c>
      <c r="B10" s="53">
        <v>21895</v>
      </c>
      <c r="C10" s="53">
        <v>8715</v>
      </c>
      <c r="D10" s="53">
        <v>2792</v>
      </c>
      <c r="E10" s="53">
        <v>6539</v>
      </c>
      <c r="F10" s="53">
        <v>7758</v>
      </c>
      <c r="G10" s="53">
        <v>77806</v>
      </c>
      <c r="H10" s="53">
        <v>57288</v>
      </c>
      <c r="I10" s="53">
        <v>23049</v>
      </c>
      <c r="J10" s="53">
        <v>20484</v>
      </c>
      <c r="K10" s="53">
        <v>11875</v>
      </c>
    </row>
    <row r="11" spans="1:11" ht="15">
      <c r="A11" s="52" t="s">
        <v>174</v>
      </c>
      <c r="B11" s="53">
        <v>38881</v>
      </c>
      <c r="C11" s="53">
        <v>12675</v>
      </c>
      <c r="D11" s="53">
        <v>4168</v>
      </c>
      <c r="E11" s="53">
        <v>8507</v>
      </c>
      <c r="F11" s="53">
        <v>9636</v>
      </c>
      <c r="G11" s="53">
        <v>108249</v>
      </c>
      <c r="H11" s="53">
        <v>79183</v>
      </c>
      <c r="I11" s="53">
        <v>40756</v>
      </c>
      <c r="J11" s="53">
        <v>42488</v>
      </c>
      <c r="K11" s="53">
        <v>23843</v>
      </c>
    </row>
    <row r="12" spans="1:11" ht="15">
      <c r="A12" s="52" t="s">
        <v>175</v>
      </c>
      <c r="B12" s="53">
        <v>20596</v>
      </c>
      <c r="C12" s="53">
        <v>4854</v>
      </c>
      <c r="D12" s="53">
        <v>1495</v>
      </c>
      <c r="E12" s="53">
        <v>3969</v>
      </c>
      <c r="F12" s="53">
        <v>4646</v>
      </c>
      <c r="G12" s="53">
        <v>68665</v>
      </c>
      <c r="H12" s="53">
        <v>54306</v>
      </c>
      <c r="I12" s="53">
        <v>25652</v>
      </c>
      <c r="J12" s="53">
        <v>26878</v>
      </c>
      <c r="K12" s="53">
        <v>16410</v>
      </c>
    </row>
    <row r="13" spans="1:11" ht="15">
      <c r="A13" s="52" t="s">
        <v>176</v>
      </c>
      <c r="B13" s="53">
        <v>30555</v>
      </c>
      <c r="C13" s="53">
        <v>9379</v>
      </c>
      <c r="D13" s="53">
        <v>2868</v>
      </c>
      <c r="E13" s="53">
        <v>6005</v>
      </c>
      <c r="F13" s="53">
        <v>6134</v>
      </c>
      <c r="G13" s="53">
        <v>78919</v>
      </c>
      <c r="H13" s="53">
        <v>62497</v>
      </c>
      <c r="I13" s="53">
        <v>34798</v>
      </c>
      <c r="J13" s="53">
        <v>39476</v>
      </c>
      <c r="K13" s="53">
        <v>22131</v>
      </c>
    </row>
    <row r="14" spans="1:11" ht="15">
      <c r="A14" s="52" t="s">
        <v>177</v>
      </c>
      <c r="B14" s="53">
        <v>5831</v>
      </c>
      <c r="C14" s="53">
        <v>1733</v>
      </c>
      <c r="D14" s="53">
        <v>546</v>
      </c>
      <c r="E14" s="53">
        <v>1464</v>
      </c>
      <c r="F14" s="53">
        <v>1493</v>
      </c>
      <c r="G14" s="53">
        <v>19246</v>
      </c>
      <c r="H14" s="53">
        <v>15966</v>
      </c>
      <c r="I14" s="53">
        <v>7729</v>
      </c>
      <c r="J14" s="53">
        <v>8202</v>
      </c>
      <c r="K14" s="53">
        <v>4173</v>
      </c>
    </row>
    <row r="15" spans="1:11" ht="15">
      <c r="A15" s="3"/>
      <c r="B15" s="54"/>
      <c r="C15" s="54"/>
      <c r="D15" s="54"/>
      <c r="E15" s="54"/>
      <c r="F15" s="54"/>
      <c r="G15" s="54"/>
      <c r="H15" s="54"/>
      <c r="I15" s="54"/>
      <c r="J15" s="54"/>
      <c r="K15" s="54"/>
    </row>
    <row r="16" spans="1:11" ht="15">
      <c r="A16" s="49" t="s">
        <v>97</v>
      </c>
      <c r="B16" s="50">
        <f>SUM(B17:B73)</f>
        <v>125501</v>
      </c>
      <c r="C16" s="50">
        <f aca="true" t="shared" si="1" ref="C16:K16">SUM(C17:C73)</f>
        <v>28869</v>
      </c>
      <c r="D16" s="50">
        <f t="shared" si="1"/>
        <v>8845</v>
      </c>
      <c r="E16" s="50">
        <f t="shared" si="1"/>
        <v>23106</v>
      </c>
      <c r="F16" s="50">
        <f t="shared" si="1"/>
        <v>32594</v>
      </c>
      <c r="G16" s="50">
        <f t="shared" si="1"/>
        <v>333482</v>
      </c>
      <c r="H16" s="50">
        <f t="shared" si="1"/>
        <v>297317</v>
      </c>
      <c r="I16" s="50">
        <f t="shared" si="1"/>
        <v>177350</v>
      </c>
      <c r="J16" s="50">
        <f t="shared" si="1"/>
        <v>214225</v>
      </c>
      <c r="K16" s="50">
        <f t="shared" si="1"/>
        <v>114175</v>
      </c>
    </row>
    <row r="17" spans="1:11" ht="15">
      <c r="A17" s="52" t="s">
        <v>178</v>
      </c>
      <c r="B17" s="53">
        <v>2775</v>
      </c>
      <c r="C17" s="53">
        <v>539</v>
      </c>
      <c r="D17" s="53">
        <v>175</v>
      </c>
      <c r="E17" s="53">
        <v>549</v>
      </c>
      <c r="F17" s="53">
        <v>795</v>
      </c>
      <c r="G17" s="53">
        <v>8226</v>
      </c>
      <c r="H17" s="53">
        <v>7484</v>
      </c>
      <c r="I17" s="53">
        <v>4361</v>
      </c>
      <c r="J17" s="53">
        <v>5665</v>
      </c>
      <c r="K17" s="53">
        <v>3357</v>
      </c>
    </row>
    <row r="18" spans="1:11" ht="15">
      <c r="A18" s="52" t="s">
        <v>179</v>
      </c>
      <c r="B18" s="53">
        <v>533</v>
      </c>
      <c r="C18" s="53">
        <v>172</v>
      </c>
      <c r="D18" s="53">
        <v>61</v>
      </c>
      <c r="E18" s="53">
        <v>98</v>
      </c>
      <c r="F18" s="53">
        <v>186</v>
      </c>
      <c r="G18" s="53">
        <v>1365</v>
      </c>
      <c r="H18" s="53">
        <v>1406</v>
      </c>
      <c r="I18" s="53">
        <v>961</v>
      </c>
      <c r="J18" s="53">
        <v>1089</v>
      </c>
      <c r="K18" s="53">
        <v>490</v>
      </c>
    </row>
    <row r="19" spans="1:11" ht="15">
      <c r="A19" s="52" t="s">
        <v>180</v>
      </c>
      <c r="B19" s="53">
        <v>2120</v>
      </c>
      <c r="C19" s="53">
        <v>388</v>
      </c>
      <c r="D19" s="53">
        <v>144</v>
      </c>
      <c r="E19" s="53">
        <v>333</v>
      </c>
      <c r="F19" s="53">
        <v>547</v>
      </c>
      <c r="G19" s="53">
        <v>5286</v>
      </c>
      <c r="H19" s="53">
        <v>4722</v>
      </c>
      <c r="I19" s="53">
        <v>3267</v>
      </c>
      <c r="J19" s="53">
        <v>4352</v>
      </c>
      <c r="K19" s="53">
        <v>2506</v>
      </c>
    </row>
    <row r="20" spans="1:11" ht="15">
      <c r="A20" s="52" t="s">
        <v>181</v>
      </c>
      <c r="B20" s="53">
        <v>851</v>
      </c>
      <c r="C20" s="53">
        <v>278</v>
      </c>
      <c r="D20" s="53">
        <v>71</v>
      </c>
      <c r="E20" s="53">
        <v>184</v>
      </c>
      <c r="F20" s="53">
        <v>282</v>
      </c>
      <c r="G20" s="53">
        <v>2185</v>
      </c>
      <c r="H20" s="53">
        <v>2326</v>
      </c>
      <c r="I20" s="53">
        <v>1603</v>
      </c>
      <c r="J20" s="53">
        <v>1892</v>
      </c>
      <c r="K20" s="53">
        <v>954</v>
      </c>
    </row>
    <row r="21" spans="1:11" ht="15">
      <c r="A21" s="52" t="s">
        <v>182</v>
      </c>
      <c r="B21" s="53">
        <v>790</v>
      </c>
      <c r="C21" s="53">
        <v>204</v>
      </c>
      <c r="D21" s="53">
        <v>58</v>
      </c>
      <c r="E21" s="53">
        <v>152</v>
      </c>
      <c r="F21" s="53">
        <v>288</v>
      </c>
      <c r="G21" s="53">
        <v>2022</v>
      </c>
      <c r="H21" s="53">
        <v>1966</v>
      </c>
      <c r="I21" s="53">
        <v>1216</v>
      </c>
      <c r="J21" s="53">
        <v>1677</v>
      </c>
      <c r="K21" s="53">
        <v>885</v>
      </c>
    </row>
    <row r="22" spans="1:11" ht="15">
      <c r="A22" s="52" t="s">
        <v>183</v>
      </c>
      <c r="B22" s="53">
        <v>1245</v>
      </c>
      <c r="C22" s="53">
        <v>314</v>
      </c>
      <c r="D22" s="53">
        <v>80</v>
      </c>
      <c r="E22" s="53">
        <v>365</v>
      </c>
      <c r="F22" s="53">
        <v>528</v>
      </c>
      <c r="G22" s="53">
        <v>3576</v>
      </c>
      <c r="H22" s="53">
        <v>3163</v>
      </c>
      <c r="I22" s="53">
        <v>2046</v>
      </c>
      <c r="J22" s="53">
        <v>2545</v>
      </c>
      <c r="K22" s="53">
        <v>1531</v>
      </c>
    </row>
    <row r="23" spans="1:11" ht="15">
      <c r="A23" s="52" t="s">
        <v>184</v>
      </c>
      <c r="B23" s="53">
        <v>1006</v>
      </c>
      <c r="C23" s="53">
        <v>340</v>
      </c>
      <c r="D23" s="53">
        <v>70</v>
      </c>
      <c r="E23" s="53">
        <v>212</v>
      </c>
      <c r="F23" s="53">
        <v>379</v>
      </c>
      <c r="G23" s="53">
        <v>3147</v>
      </c>
      <c r="H23" s="53">
        <v>2592</v>
      </c>
      <c r="I23" s="53">
        <v>1631</v>
      </c>
      <c r="J23" s="53">
        <v>2272</v>
      </c>
      <c r="K23" s="53">
        <v>1103</v>
      </c>
    </row>
    <row r="24" spans="1:11" ht="15">
      <c r="A24" s="52" t="s">
        <v>185</v>
      </c>
      <c r="B24" s="53">
        <v>513</v>
      </c>
      <c r="C24" s="53">
        <v>142</v>
      </c>
      <c r="D24" s="53">
        <v>53</v>
      </c>
      <c r="E24" s="53">
        <v>102</v>
      </c>
      <c r="F24" s="53">
        <v>169</v>
      </c>
      <c r="G24" s="53">
        <v>1402</v>
      </c>
      <c r="H24" s="53">
        <v>1473</v>
      </c>
      <c r="I24" s="53">
        <v>869</v>
      </c>
      <c r="J24" s="53">
        <v>1023</v>
      </c>
      <c r="K24" s="53">
        <v>504</v>
      </c>
    </row>
    <row r="25" spans="1:11" ht="15">
      <c r="A25" s="52" t="s">
        <v>186</v>
      </c>
      <c r="B25" s="53">
        <v>790</v>
      </c>
      <c r="C25" s="53">
        <v>155</v>
      </c>
      <c r="D25" s="53">
        <v>49</v>
      </c>
      <c r="E25" s="53">
        <v>166</v>
      </c>
      <c r="F25" s="53">
        <v>253</v>
      </c>
      <c r="G25" s="53">
        <v>2268</v>
      </c>
      <c r="H25" s="53">
        <v>2028</v>
      </c>
      <c r="I25" s="53">
        <v>1382</v>
      </c>
      <c r="J25" s="53">
        <v>1387</v>
      </c>
      <c r="K25" s="53">
        <v>738</v>
      </c>
    </row>
    <row r="26" spans="1:11" ht="15">
      <c r="A26" s="52" t="s">
        <v>187</v>
      </c>
      <c r="B26" s="53">
        <v>552</v>
      </c>
      <c r="C26" s="53">
        <v>87</v>
      </c>
      <c r="D26" s="53">
        <v>42</v>
      </c>
      <c r="E26" s="53">
        <v>89</v>
      </c>
      <c r="F26" s="53">
        <v>162</v>
      </c>
      <c r="G26" s="53">
        <v>1539</v>
      </c>
      <c r="H26" s="53">
        <v>1585</v>
      </c>
      <c r="I26" s="53">
        <v>1021</v>
      </c>
      <c r="J26" s="53">
        <v>1178</v>
      </c>
      <c r="K26" s="53">
        <v>613</v>
      </c>
    </row>
    <row r="27" spans="1:11" ht="15">
      <c r="A27" s="52" t="s">
        <v>188</v>
      </c>
      <c r="B27" s="53">
        <v>521</v>
      </c>
      <c r="C27" s="53">
        <v>170</v>
      </c>
      <c r="D27" s="53">
        <v>43</v>
      </c>
      <c r="E27" s="53">
        <v>83</v>
      </c>
      <c r="F27" s="53">
        <v>138</v>
      </c>
      <c r="G27" s="53">
        <v>1330</v>
      </c>
      <c r="H27" s="53">
        <v>1228</v>
      </c>
      <c r="I27" s="53">
        <v>761</v>
      </c>
      <c r="J27" s="53">
        <v>874</v>
      </c>
      <c r="K27" s="53">
        <v>497</v>
      </c>
    </row>
    <row r="28" spans="1:11" ht="15">
      <c r="A28" s="52" t="s">
        <v>189</v>
      </c>
      <c r="B28" s="53">
        <v>386</v>
      </c>
      <c r="C28" s="53">
        <v>128</v>
      </c>
      <c r="D28" s="53">
        <v>50</v>
      </c>
      <c r="E28" s="53">
        <v>109</v>
      </c>
      <c r="F28" s="53">
        <v>160</v>
      </c>
      <c r="G28" s="53">
        <v>1146</v>
      </c>
      <c r="H28" s="53">
        <v>1432</v>
      </c>
      <c r="I28" s="53">
        <v>1011</v>
      </c>
      <c r="J28" s="53">
        <v>1268</v>
      </c>
      <c r="K28" s="53">
        <v>630</v>
      </c>
    </row>
    <row r="29" spans="1:11" ht="15">
      <c r="A29" s="52" t="s">
        <v>190</v>
      </c>
      <c r="B29" s="53">
        <v>2967</v>
      </c>
      <c r="C29" s="53">
        <v>688</v>
      </c>
      <c r="D29" s="53">
        <v>214</v>
      </c>
      <c r="E29" s="53">
        <v>668</v>
      </c>
      <c r="F29" s="53">
        <v>773</v>
      </c>
      <c r="G29" s="53">
        <v>8231</v>
      </c>
      <c r="H29" s="53">
        <v>7343</v>
      </c>
      <c r="I29" s="53">
        <v>4099</v>
      </c>
      <c r="J29" s="53">
        <v>4395</v>
      </c>
      <c r="K29" s="53">
        <v>2357</v>
      </c>
    </row>
    <row r="30" spans="1:11" ht="15">
      <c r="A30" s="52" t="s">
        <v>191</v>
      </c>
      <c r="B30" s="53">
        <v>10479</v>
      </c>
      <c r="C30" s="53">
        <v>2157</v>
      </c>
      <c r="D30" s="53">
        <v>731</v>
      </c>
      <c r="E30" s="53">
        <v>1665</v>
      </c>
      <c r="F30" s="53">
        <v>2780</v>
      </c>
      <c r="G30" s="53">
        <v>26368</v>
      </c>
      <c r="H30" s="53">
        <v>24366</v>
      </c>
      <c r="I30" s="53">
        <v>14814</v>
      </c>
      <c r="J30" s="53">
        <v>19057</v>
      </c>
      <c r="K30" s="53">
        <v>10218</v>
      </c>
    </row>
    <row r="31" spans="1:11" ht="15">
      <c r="A31" s="52" t="s">
        <v>192</v>
      </c>
      <c r="B31" s="53">
        <v>244</v>
      </c>
      <c r="C31" s="53">
        <v>36</v>
      </c>
      <c r="D31" s="53">
        <v>21</v>
      </c>
      <c r="E31" s="53">
        <v>59</v>
      </c>
      <c r="F31" s="53">
        <v>81</v>
      </c>
      <c r="G31" s="53">
        <v>717</v>
      </c>
      <c r="H31" s="53">
        <v>859</v>
      </c>
      <c r="I31" s="53">
        <v>599</v>
      </c>
      <c r="J31" s="53">
        <v>699</v>
      </c>
      <c r="K31" s="53">
        <v>381</v>
      </c>
    </row>
    <row r="32" spans="1:11" ht="15">
      <c r="A32" s="52" t="s">
        <v>193</v>
      </c>
      <c r="B32" s="53">
        <v>442</v>
      </c>
      <c r="C32" s="53">
        <v>71</v>
      </c>
      <c r="D32" s="53">
        <v>27</v>
      </c>
      <c r="E32" s="53">
        <v>104</v>
      </c>
      <c r="F32" s="53">
        <v>174</v>
      </c>
      <c r="G32" s="53">
        <v>1650</v>
      </c>
      <c r="H32" s="53">
        <v>1584</v>
      </c>
      <c r="I32" s="53">
        <v>844</v>
      </c>
      <c r="J32" s="53">
        <v>1002</v>
      </c>
      <c r="K32" s="53">
        <v>459</v>
      </c>
    </row>
    <row r="33" spans="1:11" ht="15">
      <c r="A33" s="52" t="s">
        <v>194</v>
      </c>
      <c r="B33" s="53">
        <v>520</v>
      </c>
      <c r="C33" s="53">
        <v>224</v>
      </c>
      <c r="D33" s="53">
        <v>66</v>
      </c>
      <c r="E33" s="53">
        <v>137</v>
      </c>
      <c r="F33" s="53">
        <v>219</v>
      </c>
      <c r="G33" s="53">
        <v>1604</v>
      </c>
      <c r="H33" s="53">
        <v>1536</v>
      </c>
      <c r="I33" s="53">
        <v>994</v>
      </c>
      <c r="J33" s="53">
        <v>1207</v>
      </c>
      <c r="K33" s="53">
        <v>757</v>
      </c>
    </row>
    <row r="34" spans="1:11" ht="15">
      <c r="A34" s="52" t="s">
        <v>195</v>
      </c>
      <c r="B34" s="53">
        <v>587</v>
      </c>
      <c r="C34" s="53">
        <v>115</v>
      </c>
      <c r="D34" s="53">
        <v>27</v>
      </c>
      <c r="E34" s="53">
        <v>87</v>
      </c>
      <c r="F34" s="53">
        <v>135</v>
      </c>
      <c r="G34" s="53">
        <v>1565</v>
      </c>
      <c r="H34" s="53">
        <v>1408</v>
      </c>
      <c r="I34" s="53">
        <v>922</v>
      </c>
      <c r="J34" s="53">
        <v>1292</v>
      </c>
      <c r="K34" s="53">
        <v>689</v>
      </c>
    </row>
    <row r="35" spans="1:11" ht="15">
      <c r="A35" s="52" t="s">
        <v>196</v>
      </c>
      <c r="B35" s="53">
        <v>422</v>
      </c>
      <c r="C35" s="53">
        <v>100</v>
      </c>
      <c r="D35" s="53">
        <v>28</v>
      </c>
      <c r="E35" s="53">
        <v>93</v>
      </c>
      <c r="F35" s="53">
        <v>133</v>
      </c>
      <c r="G35" s="53">
        <v>1202</v>
      </c>
      <c r="H35" s="53">
        <v>1298</v>
      </c>
      <c r="I35" s="53">
        <v>825</v>
      </c>
      <c r="J35" s="53">
        <v>855</v>
      </c>
      <c r="K35" s="53">
        <v>540</v>
      </c>
    </row>
    <row r="36" spans="1:11" ht="15">
      <c r="A36" s="52" t="s">
        <v>197</v>
      </c>
      <c r="B36" s="53">
        <v>38</v>
      </c>
      <c r="C36" s="53">
        <v>4</v>
      </c>
      <c r="D36" s="53">
        <v>4</v>
      </c>
      <c r="E36" s="53">
        <v>5</v>
      </c>
      <c r="F36" s="53">
        <v>6</v>
      </c>
      <c r="G36" s="53">
        <v>99</v>
      </c>
      <c r="H36" s="53">
        <v>179</v>
      </c>
      <c r="I36" s="53">
        <v>104</v>
      </c>
      <c r="J36" s="53">
        <v>114</v>
      </c>
      <c r="K36" s="53">
        <v>29</v>
      </c>
    </row>
    <row r="37" spans="1:11" ht="15">
      <c r="A37" s="52" t="s">
        <v>198</v>
      </c>
      <c r="B37" s="53">
        <v>643</v>
      </c>
      <c r="C37" s="53">
        <v>179</v>
      </c>
      <c r="D37" s="53">
        <v>41</v>
      </c>
      <c r="E37" s="53">
        <v>100</v>
      </c>
      <c r="F37" s="53">
        <v>193</v>
      </c>
      <c r="G37" s="53">
        <v>1696</v>
      </c>
      <c r="H37" s="53">
        <v>1888</v>
      </c>
      <c r="I37" s="53">
        <v>1134</v>
      </c>
      <c r="J37" s="53">
        <v>1636</v>
      </c>
      <c r="K37" s="53">
        <v>1002</v>
      </c>
    </row>
    <row r="38" spans="1:11" ht="15">
      <c r="A38" s="52" t="s">
        <v>199</v>
      </c>
      <c r="B38" s="53">
        <v>1698</v>
      </c>
      <c r="C38" s="53">
        <v>551</v>
      </c>
      <c r="D38" s="53">
        <v>116</v>
      </c>
      <c r="E38" s="53">
        <v>199</v>
      </c>
      <c r="F38" s="53">
        <v>372</v>
      </c>
      <c r="G38" s="53">
        <v>3565</v>
      </c>
      <c r="H38" s="53">
        <v>2407</v>
      </c>
      <c r="I38" s="53">
        <v>1541</v>
      </c>
      <c r="J38" s="53">
        <v>1687</v>
      </c>
      <c r="K38" s="53">
        <v>781</v>
      </c>
    </row>
    <row r="39" spans="1:11" ht="15">
      <c r="A39" s="52" t="s">
        <v>200</v>
      </c>
      <c r="B39" s="53">
        <v>277</v>
      </c>
      <c r="C39" s="53">
        <v>99</v>
      </c>
      <c r="D39" s="53">
        <v>27</v>
      </c>
      <c r="E39" s="53">
        <v>50</v>
      </c>
      <c r="F39" s="53">
        <v>86</v>
      </c>
      <c r="G39" s="53">
        <v>784</v>
      </c>
      <c r="H39" s="53">
        <v>812</v>
      </c>
      <c r="I39" s="53">
        <v>531</v>
      </c>
      <c r="J39" s="53">
        <v>565</v>
      </c>
      <c r="K39" s="53">
        <v>279</v>
      </c>
    </row>
    <row r="40" spans="1:11" ht="15">
      <c r="A40" s="52" t="s">
        <v>201</v>
      </c>
      <c r="B40" s="53">
        <v>600</v>
      </c>
      <c r="C40" s="53">
        <v>118</v>
      </c>
      <c r="D40" s="53">
        <v>28</v>
      </c>
      <c r="E40" s="53">
        <v>123</v>
      </c>
      <c r="F40" s="53">
        <v>207</v>
      </c>
      <c r="G40" s="53">
        <v>1597</v>
      </c>
      <c r="H40" s="53">
        <v>1598</v>
      </c>
      <c r="I40" s="53">
        <v>998</v>
      </c>
      <c r="J40" s="53">
        <v>1111</v>
      </c>
      <c r="K40" s="53">
        <v>561</v>
      </c>
    </row>
    <row r="41" spans="1:11" ht="15">
      <c r="A41" s="52" t="s">
        <v>202</v>
      </c>
      <c r="B41" s="53">
        <v>669</v>
      </c>
      <c r="C41" s="53">
        <v>193</v>
      </c>
      <c r="D41" s="53">
        <v>71</v>
      </c>
      <c r="E41" s="53">
        <v>116</v>
      </c>
      <c r="F41" s="53">
        <v>163</v>
      </c>
      <c r="G41" s="53">
        <v>1673</v>
      </c>
      <c r="H41" s="53">
        <v>1585</v>
      </c>
      <c r="I41" s="53">
        <v>966</v>
      </c>
      <c r="J41" s="53">
        <v>1074</v>
      </c>
      <c r="K41" s="53">
        <v>494</v>
      </c>
    </row>
    <row r="42" spans="1:11" ht="15">
      <c r="A42" s="52" t="s">
        <v>203</v>
      </c>
      <c r="B42" s="53">
        <v>8439</v>
      </c>
      <c r="C42" s="53">
        <v>1224</v>
      </c>
      <c r="D42" s="53">
        <v>347</v>
      </c>
      <c r="E42" s="53">
        <v>1329</v>
      </c>
      <c r="F42" s="53">
        <v>2208</v>
      </c>
      <c r="G42" s="53">
        <v>21079</v>
      </c>
      <c r="H42" s="53">
        <v>17376</v>
      </c>
      <c r="I42" s="53">
        <v>9679</v>
      </c>
      <c r="J42" s="53">
        <v>11901</v>
      </c>
      <c r="K42" s="53">
        <v>6478</v>
      </c>
    </row>
    <row r="43" spans="1:11" ht="15">
      <c r="A43" s="52" t="s">
        <v>204</v>
      </c>
      <c r="B43" s="53">
        <v>518</v>
      </c>
      <c r="C43" s="53">
        <v>172</v>
      </c>
      <c r="D43" s="53">
        <v>36</v>
      </c>
      <c r="E43" s="53">
        <v>98</v>
      </c>
      <c r="F43" s="53">
        <v>155</v>
      </c>
      <c r="G43" s="53">
        <v>1476</v>
      </c>
      <c r="H43" s="53">
        <v>1397</v>
      </c>
      <c r="I43" s="53">
        <v>1179</v>
      </c>
      <c r="J43" s="53">
        <v>1526</v>
      </c>
      <c r="K43" s="53">
        <v>911</v>
      </c>
    </row>
    <row r="44" spans="1:11" ht="15">
      <c r="A44" s="52" t="s">
        <v>205</v>
      </c>
      <c r="B44" s="53">
        <v>15702</v>
      </c>
      <c r="C44" s="53">
        <v>3847</v>
      </c>
      <c r="D44" s="53">
        <v>1264</v>
      </c>
      <c r="E44" s="53">
        <v>3131</v>
      </c>
      <c r="F44" s="53">
        <v>3604</v>
      </c>
      <c r="G44" s="53">
        <v>43432</v>
      </c>
      <c r="H44" s="53">
        <v>39301</v>
      </c>
      <c r="I44" s="53">
        <v>24574</v>
      </c>
      <c r="J44" s="53">
        <v>32962</v>
      </c>
      <c r="K44" s="53">
        <v>16571</v>
      </c>
    </row>
    <row r="45" spans="1:11" ht="15">
      <c r="A45" s="52" t="s">
        <v>206</v>
      </c>
      <c r="B45" s="53">
        <v>2406</v>
      </c>
      <c r="C45" s="53">
        <v>502</v>
      </c>
      <c r="D45" s="53">
        <v>147</v>
      </c>
      <c r="E45" s="53">
        <v>460</v>
      </c>
      <c r="F45" s="53">
        <v>879</v>
      </c>
      <c r="G45" s="53">
        <v>7420</v>
      </c>
      <c r="H45" s="53">
        <v>7224</v>
      </c>
      <c r="I45" s="53">
        <v>4123</v>
      </c>
      <c r="J45" s="53">
        <v>5452</v>
      </c>
      <c r="K45" s="53">
        <v>2668</v>
      </c>
    </row>
    <row r="46" spans="1:11" ht="15">
      <c r="A46" s="52" t="s">
        <v>207</v>
      </c>
      <c r="B46" s="53">
        <v>2663</v>
      </c>
      <c r="C46" s="53">
        <v>739</v>
      </c>
      <c r="D46" s="53">
        <v>177</v>
      </c>
      <c r="E46" s="53">
        <v>518</v>
      </c>
      <c r="F46" s="53">
        <v>670</v>
      </c>
      <c r="G46" s="53">
        <v>7304</v>
      </c>
      <c r="H46" s="53">
        <v>7390</v>
      </c>
      <c r="I46" s="53">
        <v>4752</v>
      </c>
      <c r="J46" s="53">
        <v>6527</v>
      </c>
      <c r="K46" s="53">
        <v>3240</v>
      </c>
    </row>
    <row r="47" spans="1:11" ht="15">
      <c r="A47" s="52" t="s">
        <v>208</v>
      </c>
      <c r="B47" s="53">
        <v>5547</v>
      </c>
      <c r="C47" s="53">
        <v>1165</v>
      </c>
      <c r="D47" s="53">
        <v>295</v>
      </c>
      <c r="E47" s="53">
        <v>725</v>
      </c>
      <c r="F47" s="53">
        <v>1360</v>
      </c>
      <c r="G47" s="53">
        <v>12912</v>
      </c>
      <c r="H47" s="53">
        <v>10254</v>
      </c>
      <c r="I47" s="53">
        <v>6172</v>
      </c>
      <c r="J47" s="53">
        <v>7418</v>
      </c>
      <c r="K47" s="53">
        <v>3910</v>
      </c>
    </row>
    <row r="48" spans="1:11" ht="15">
      <c r="A48" s="52" t="s">
        <v>209</v>
      </c>
      <c r="B48" s="53">
        <v>1083</v>
      </c>
      <c r="C48" s="53">
        <v>150</v>
      </c>
      <c r="D48" s="53">
        <v>25</v>
      </c>
      <c r="E48" s="53">
        <v>162</v>
      </c>
      <c r="F48" s="53">
        <v>235</v>
      </c>
      <c r="G48" s="53">
        <v>2346</v>
      </c>
      <c r="H48" s="53">
        <v>2453</v>
      </c>
      <c r="I48" s="53">
        <v>1488</v>
      </c>
      <c r="J48" s="53">
        <v>1861</v>
      </c>
      <c r="K48" s="53">
        <v>987</v>
      </c>
    </row>
    <row r="49" spans="1:11" ht="15">
      <c r="A49" s="52" t="s">
        <v>210</v>
      </c>
      <c r="B49" s="53">
        <v>4661</v>
      </c>
      <c r="C49" s="53">
        <v>1406</v>
      </c>
      <c r="D49" s="53">
        <v>403</v>
      </c>
      <c r="E49" s="53">
        <v>967</v>
      </c>
      <c r="F49" s="53">
        <v>1132</v>
      </c>
      <c r="G49" s="53">
        <v>12792</v>
      </c>
      <c r="H49" s="53">
        <v>11087</v>
      </c>
      <c r="I49" s="53">
        <v>5372</v>
      </c>
      <c r="J49" s="53">
        <v>5995</v>
      </c>
      <c r="K49" s="53">
        <v>3223</v>
      </c>
    </row>
    <row r="50" spans="1:11" ht="15">
      <c r="A50" s="52" t="s">
        <v>211</v>
      </c>
      <c r="B50" s="53">
        <v>422</v>
      </c>
      <c r="C50" s="53">
        <v>67</v>
      </c>
      <c r="D50" s="53">
        <v>15</v>
      </c>
      <c r="E50" s="53">
        <v>65</v>
      </c>
      <c r="F50" s="53">
        <v>145</v>
      </c>
      <c r="G50" s="53">
        <v>1151</v>
      </c>
      <c r="H50" s="53">
        <v>1079</v>
      </c>
      <c r="I50" s="53">
        <v>661</v>
      </c>
      <c r="J50" s="53">
        <v>834</v>
      </c>
      <c r="K50" s="53">
        <v>464</v>
      </c>
    </row>
    <row r="51" spans="1:11" ht="15">
      <c r="A51" s="52" t="s">
        <v>212</v>
      </c>
      <c r="B51" s="53">
        <v>1396</v>
      </c>
      <c r="C51" s="53">
        <v>409</v>
      </c>
      <c r="D51" s="53">
        <v>102</v>
      </c>
      <c r="E51" s="53">
        <v>291</v>
      </c>
      <c r="F51" s="53">
        <v>513</v>
      </c>
      <c r="G51" s="53">
        <v>3913</v>
      </c>
      <c r="H51" s="53">
        <v>3492</v>
      </c>
      <c r="I51" s="53">
        <v>2079</v>
      </c>
      <c r="J51" s="53">
        <v>2136</v>
      </c>
      <c r="K51" s="53">
        <v>967</v>
      </c>
    </row>
    <row r="52" spans="1:11" ht="15">
      <c r="A52" s="52" t="s">
        <v>213</v>
      </c>
      <c r="B52" s="53">
        <v>557</v>
      </c>
      <c r="C52" s="53">
        <v>195</v>
      </c>
      <c r="D52" s="53">
        <v>62</v>
      </c>
      <c r="E52" s="53">
        <v>128</v>
      </c>
      <c r="F52" s="53">
        <v>264</v>
      </c>
      <c r="G52" s="53">
        <v>1594</v>
      </c>
      <c r="H52" s="53">
        <v>1697</v>
      </c>
      <c r="I52" s="53">
        <v>1238</v>
      </c>
      <c r="J52" s="53">
        <v>1412</v>
      </c>
      <c r="K52" s="53">
        <v>706</v>
      </c>
    </row>
    <row r="53" spans="1:11" ht="15">
      <c r="A53" s="52" t="s">
        <v>214</v>
      </c>
      <c r="B53" s="53">
        <v>1073</v>
      </c>
      <c r="C53" s="53">
        <v>173</v>
      </c>
      <c r="D53" s="53">
        <v>62</v>
      </c>
      <c r="E53" s="53">
        <v>183</v>
      </c>
      <c r="F53" s="53">
        <v>194</v>
      </c>
      <c r="G53" s="53">
        <v>2779</v>
      </c>
      <c r="H53" s="53">
        <v>2383</v>
      </c>
      <c r="I53" s="53">
        <v>1208</v>
      </c>
      <c r="J53" s="53">
        <v>1149</v>
      </c>
      <c r="K53" s="53">
        <v>628</v>
      </c>
    </row>
    <row r="54" spans="1:11" ht="15">
      <c r="A54" s="52" t="s">
        <v>215</v>
      </c>
      <c r="B54" s="53">
        <v>1539</v>
      </c>
      <c r="C54" s="53">
        <v>359</v>
      </c>
      <c r="D54" s="53">
        <v>115</v>
      </c>
      <c r="E54" s="53">
        <v>237</v>
      </c>
      <c r="F54" s="53">
        <v>492</v>
      </c>
      <c r="G54" s="53">
        <v>4480</v>
      </c>
      <c r="H54" s="53">
        <v>4108</v>
      </c>
      <c r="I54" s="53">
        <v>2318</v>
      </c>
      <c r="J54" s="53">
        <v>2830</v>
      </c>
      <c r="K54" s="53">
        <v>1490</v>
      </c>
    </row>
    <row r="55" spans="1:11" ht="15">
      <c r="A55" s="52" t="s">
        <v>216</v>
      </c>
      <c r="B55" s="53">
        <v>4085</v>
      </c>
      <c r="C55" s="53">
        <v>961</v>
      </c>
      <c r="D55" s="53">
        <v>239</v>
      </c>
      <c r="E55" s="53">
        <v>646</v>
      </c>
      <c r="F55" s="53">
        <v>787</v>
      </c>
      <c r="G55" s="53">
        <v>8830</v>
      </c>
      <c r="H55" s="53">
        <v>6280</v>
      </c>
      <c r="I55" s="53">
        <v>4074</v>
      </c>
      <c r="J55" s="53">
        <v>4384</v>
      </c>
      <c r="K55" s="53">
        <v>2705</v>
      </c>
    </row>
    <row r="56" spans="1:11" ht="15">
      <c r="A56" s="52" t="s">
        <v>217</v>
      </c>
      <c r="B56" s="53">
        <v>1100</v>
      </c>
      <c r="C56" s="53">
        <v>243</v>
      </c>
      <c r="D56" s="53">
        <v>83</v>
      </c>
      <c r="E56" s="53">
        <v>218</v>
      </c>
      <c r="F56" s="53">
        <v>423</v>
      </c>
      <c r="G56" s="53">
        <v>3248</v>
      </c>
      <c r="H56" s="53">
        <v>3346</v>
      </c>
      <c r="I56" s="53">
        <v>2139</v>
      </c>
      <c r="J56" s="53">
        <v>2336</v>
      </c>
      <c r="K56" s="53">
        <v>1131</v>
      </c>
    </row>
    <row r="57" spans="1:11" ht="15">
      <c r="A57" s="52" t="s">
        <v>218</v>
      </c>
      <c r="B57" s="53">
        <v>1839</v>
      </c>
      <c r="C57" s="53">
        <v>411</v>
      </c>
      <c r="D57" s="53">
        <v>140</v>
      </c>
      <c r="E57" s="53">
        <v>272</v>
      </c>
      <c r="F57" s="53">
        <v>439</v>
      </c>
      <c r="G57" s="53">
        <v>4747</v>
      </c>
      <c r="H57" s="53">
        <v>4787</v>
      </c>
      <c r="I57" s="53">
        <v>2675</v>
      </c>
      <c r="J57" s="53">
        <v>3044</v>
      </c>
      <c r="K57" s="53">
        <v>1407</v>
      </c>
    </row>
    <row r="58" spans="1:11" ht="15">
      <c r="A58" s="52" t="s">
        <v>219</v>
      </c>
      <c r="B58" s="53">
        <v>1039</v>
      </c>
      <c r="C58" s="53">
        <v>361</v>
      </c>
      <c r="D58" s="53">
        <v>126</v>
      </c>
      <c r="E58" s="53">
        <v>322</v>
      </c>
      <c r="F58" s="53">
        <v>437</v>
      </c>
      <c r="G58" s="53">
        <v>3943</v>
      </c>
      <c r="H58" s="53">
        <v>4165</v>
      </c>
      <c r="I58" s="53">
        <v>2622</v>
      </c>
      <c r="J58" s="53">
        <v>3522</v>
      </c>
      <c r="K58" s="53">
        <v>1971</v>
      </c>
    </row>
    <row r="59" spans="1:11" ht="15">
      <c r="A59" s="52" t="s">
        <v>220</v>
      </c>
      <c r="B59" s="53">
        <v>185</v>
      </c>
      <c r="C59" s="53">
        <v>40</v>
      </c>
      <c r="D59" s="53">
        <v>12</v>
      </c>
      <c r="E59" s="53">
        <v>47</v>
      </c>
      <c r="F59" s="53">
        <v>103</v>
      </c>
      <c r="G59" s="53">
        <v>612</v>
      </c>
      <c r="H59" s="53">
        <v>680</v>
      </c>
      <c r="I59" s="53">
        <v>477</v>
      </c>
      <c r="J59" s="53">
        <v>615</v>
      </c>
      <c r="K59" s="53">
        <v>293</v>
      </c>
    </row>
    <row r="60" spans="1:11" ht="15">
      <c r="A60" s="52" t="s">
        <v>221</v>
      </c>
      <c r="B60" s="53">
        <v>172</v>
      </c>
      <c r="C60" s="53">
        <v>57</v>
      </c>
      <c r="D60" s="53">
        <v>18</v>
      </c>
      <c r="E60" s="53">
        <v>61</v>
      </c>
      <c r="F60" s="53">
        <v>83</v>
      </c>
      <c r="G60" s="53">
        <v>471</v>
      </c>
      <c r="H60" s="53">
        <v>501</v>
      </c>
      <c r="I60" s="53">
        <v>345</v>
      </c>
      <c r="J60" s="53">
        <v>366</v>
      </c>
      <c r="K60" s="53">
        <v>248</v>
      </c>
    </row>
    <row r="61" spans="1:11" ht="15">
      <c r="A61" s="52" t="s">
        <v>222</v>
      </c>
      <c r="B61" s="53">
        <v>293</v>
      </c>
      <c r="C61" s="53">
        <v>58</v>
      </c>
      <c r="D61" s="53">
        <v>10</v>
      </c>
      <c r="E61" s="53">
        <v>63</v>
      </c>
      <c r="F61" s="53">
        <v>100</v>
      </c>
      <c r="G61" s="53">
        <v>722</v>
      </c>
      <c r="H61" s="53">
        <v>827</v>
      </c>
      <c r="I61" s="53">
        <v>547</v>
      </c>
      <c r="J61" s="53">
        <v>607</v>
      </c>
      <c r="K61" s="53">
        <v>314</v>
      </c>
    </row>
    <row r="62" spans="1:11" ht="15">
      <c r="A62" s="52" t="s">
        <v>223</v>
      </c>
      <c r="B62" s="53">
        <v>1121</v>
      </c>
      <c r="C62" s="53">
        <v>306</v>
      </c>
      <c r="D62" s="53">
        <v>101</v>
      </c>
      <c r="E62" s="53">
        <v>250</v>
      </c>
      <c r="F62" s="53">
        <v>469</v>
      </c>
      <c r="G62" s="53">
        <v>3275</v>
      </c>
      <c r="H62" s="53">
        <v>3116</v>
      </c>
      <c r="I62" s="53">
        <v>1837</v>
      </c>
      <c r="J62" s="53">
        <v>2292</v>
      </c>
      <c r="K62" s="53">
        <v>1244</v>
      </c>
    </row>
    <row r="63" spans="1:11" ht="15">
      <c r="A63" s="52" t="s">
        <v>224</v>
      </c>
      <c r="B63" s="53">
        <v>19775</v>
      </c>
      <c r="C63" s="53">
        <v>4676</v>
      </c>
      <c r="D63" s="53">
        <v>1585</v>
      </c>
      <c r="E63" s="53">
        <v>3582</v>
      </c>
      <c r="F63" s="53">
        <v>4006</v>
      </c>
      <c r="G63" s="53">
        <v>51878</v>
      </c>
      <c r="H63" s="53">
        <v>43236</v>
      </c>
      <c r="I63" s="53">
        <v>23863</v>
      </c>
      <c r="J63" s="53">
        <v>25247</v>
      </c>
      <c r="K63" s="53">
        <v>13599</v>
      </c>
    </row>
    <row r="64" spans="1:11" ht="15">
      <c r="A64" s="52" t="s">
        <v>225</v>
      </c>
      <c r="B64" s="53">
        <v>760</v>
      </c>
      <c r="C64" s="53">
        <v>243</v>
      </c>
      <c r="D64" s="53">
        <v>99</v>
      </c>
      <c r="E64" s="53">
        <v>207</v>
      </c>
      <c r="F64" s="53">
        <v>310</v>
      </c>
      <c r="G64" s="53">
        <v>2352</v>
      </c>
      <c r="H64" s="53">
        <v>2561</v>
      </c>
      <c r="I64" s="53">
        <v>1251</v>
      </c>
      <c r="J64" s="53">
        <v>1438</v>
      </c>
      <c r="K64" s="53">
        <v>671</v>
      </c>
    </row>
    <row r="65" spans="1:11" ht="15">
      <c r="A65" s="52" t="s">
        <v>226</v>
      </c>
      <c r="B65" s="53">
        <v>372</v>
      </c>
      <c r="C65" s="53">
        <v>71</v>
      </c>
      <c r="D65" s="53">
        <v>19</v>
      </c>
      <c r="E65" s="53">
        <v>49</v>
      </c>
      <c r="F65" s="53">
        <v>95</v>
      </c>
      <c r="G65" s="53">
        <v>826</v>
      </c>
      <c r="H65" s="53">
        <v>670</v>
      </c>
      <c r="I65" s="53">
        <v>385</v>
      </c>
      <c r="J65" s="53">
        <v>385</v>
      </c>
      <c r="K65" s="53">
        <v>136</v>
      </c>
    </row>
    <row r="66" spans="1:11" ht="15">
      <c r="A66" s="52" t="s">
        <v>227</v>
      </c>
      <c r="B66" s="53">
        <v>940</v>
      </c>
      <c r="C66" s="53">
        <v>208</v>
      </c>
      <c r="D66" s="53">
        <v>40</v>
      </c>
      <c r="E66" s="53">
        <v>131</v>
      </c>
      <c r="F66" s="53">
        <v>294</v>
      </c>
      <c r="G66" s="53">
        <v>2157</v>
      </c>
      <c r="H66" s="53">
        <v>1637</v>
      </c>
      <c r="I66" s="53">
        <v>968</v>
      </c>
      <c r="J66" s="53">
        <v>1323</v>
      </c>
      <c r="K66" s="53">
        <v>691</v>
      </c>
    </row>
    <row r="67" spans="1:11" ht="15">
      <c r="A67" s="52" t="s">
        <v>228</v>
      </c>
      <c r="B67" s="53">
        <v>1713</v>
      </c>
      <c r="C67" s="53">
        <v>338</v>
      </c>
      <c r="D67" s="53">
        <v>104</v>
      </c>
      <c r="E67" s="53">
        <v>369</v>
      </c>
      <c r="F67" s="53">
        <v>557</v>
      </c>
      <c r="G67" s="53">
        <v>5627</v>
      </c>
      <c r="H67" s="53">
        <v>5963</v>
      </c>
      <c r="I67" s="53">
        <v>3251</v>
      </c>
      <c r="J67" s="53">
        <v>3571</v>
      </c>
      <c r="K67" s="53">
        <v>1776</v>
      </c>
    </row>
    <row r="68" spans="1:11" ht="15">
      <c r="A68" s="52" t="s">
        <v>229</v>
      </c>
      <c r="B68" s="53">
        <v>636</v>
      </c>
      <c r="C68" s="53">
        <v>133</v>
      </c>
      <c r="D68" s="53">
        <v>34</v>
      </c>
      <c r="E68" s="53">
        <v>165</v>
      </c>
      <c r="F68" s="53">
        <v>213</v>
      </c>
      <c r="G68" s="53">
        <v>1774</v>
      </c>
      <c r="H68" s="53">
        <v>1647</v>
      </c>
      <c r="I68" s="53">
        <v>1116</v>
      </c>
      <c r="J68" s="53">
        <v>1270</v>
      </c>
      <c r="K68" s="53">
        <v>615</v>
      </c>
    </row>
    <row r="69" spans="1:11" ht="15">
      <c r="A69" s="52" t="s">
        <v>230</v>
      </c>
      <c r="B69" s="53">
        <v>531</v>
      </c>
      <c r="C69" s="53">
        <v>126</v>
      </c>
      <c r="D69" s="53">
        <v>26</v>
      </c>
      <c r="E69" s="53">
        <v>97</v>
      </c>
      <c r="F69" s="53">
        <v>187</v>
      </c>
      <c r="G69" s="53">
        <v>1488</v>
      </c>
      <c r="H69" s="53">
        <v>1369</v>
      </c>
      <c r="I69" s="53">
        <v>836</v>
      </c>
      <c r="J69" s="53">
        <v>980</v>
      </c>
      <c r="K69" s="53">
        <v>450</v>
      </c>
    </row>
    <row r="70" spans="1:11" ht="15">
      <c r="A70" s="52" t="s">
        <v>231</v>
      </c>
      <c r="B70" s="53">
        <v>1078</v>
      </c>
      <c r="C70" s="53">
        <v>185</v>
      </c>
      <c r="D70" s="53">
        <v>61</v>
      </c>
      <c r="E70" s="53">
        <v>180</v>
      </c>
      <c r="F70" s="53">
        <v>298</v>
      </c>
      <c r="G70" s="53">
        <v>2425</v>
      </c>
      <c r="H70" s="53">
        <v>2218</v>
      </c>
      <c r="I70" s="53">
        <v>1351</v>
      </c>
      <c r="J70" s="53">
        <v>1486</v>
      </c>
      <c r="K70" s="53">
        <v>746</v>
      </c>
    </row>
    <row r="71" spans="1:11" ht="15">
      <c r="A71" s="52" t="s">
        <v>232</v>
      </c>
      <c r="B71" s="53">
        <v>11563</v>
      </c>
      <c r="C71" s="53">
        <v>2451</v>
      </c>
      <c r="D71" s="53">
        <v>762</v>
      </c>
      <c r="E71" s="53">
        <v>2192</v>
      </c>
      <c r="F71" s="53">
        <v>2536</v>
      </c>
      <c r="G71" s="53">
        <v>30479</v>
      </c>
      <c r="H71" s="53">
        <v>25073</v>
      </c>
      <c r="I71" s="53">
        <v>15066</v>
      </c>
      <c r="J71" s="53">
        <v>17973</v>
      </c>
      <c r="K71" s="53">
        <v>10793</v>
      </c>
    </row>
    <row r="72" spans="1:11" ht="15">
      <c r="A72" s="52" t="s">
        <v>233</v>
      </c>
      <c r="B72" s="53">
        <v>402</v>
      </c>
      <c r="C72" s="53">
        <v>68</v>
      </c>
      <c r="D72" s="53">
        <v>21</v>
      </c>
      <c r="E72" s="53">
        <v>73</v>
      </c>
      <c r="F72" s="53">
        <v>107</v>
      </c>
      <c r="G72" s="53">
        <v>1089</v>
      </c>
      <c r="H72" s="53">
        <v>1066</v>
      </c>
      <c r="I72" s="53">
        <v>654</v>
      </c>
      <c r="J72" s="53">
        <v>893</v>
      </c>
      <c r="K72" s="53">
        <v>447</v>
      </c>
    </row>
    <row r="73" spans="1:11" ht="15">
      <c r="A73" s="52" t="s">
        <v>234</v>
      </c>
      <c r="B73" s="53">
        <v>223</v>
      </c>
      <c r="C73" s="53">
        <v>73</v>
      </c>
      <c r="D73" s="53">
        <v>18</v>
      </c>
      <c r="E73" s="53">
        <v>40</v>
      </c>
      <c r="F73" s="53">
        <v>90</v>
      </c>
      <c r="G73" s="53">
        <v>618</v>
      </c>
      <c r="H73" s="53">
        <v>666</v>
      </c>
      <c r="I73" s="53">
        <v>550</v>
      </c>
      <c r="J73" s="53">
        <v>574</v>
      </c>
      <c r="K73" s="53">
        <v>340</v>
      </c>
    </row>
    <row r="74" spans="1:11" ht="15">
      <c r="A74" s="10"/>
      <c r="B74" s="55"/>
      <c r="C74" s="55"/>
      <c r="D74" s="55"/>
      <c r="E74" s="55"/>
      <c r="F74" s="55"/>
      <c r="G74" s="55"/>
      <c r="H74" s="55"/>
      <c r="I74" s="55"/>
      <c r="J74" s="55"/>
      <c r="K74" s="55"/>
    </row>
    <row r="75" spans="1:11" ht="15">
      <c r="A75" s="52" t="s">
        <v>160</v>
      </c>
      <c r="B75" s="53">
        <v>3245</v>
      </c>
      <c r="C75" s="53">
        <v>974</v>
      </c>
      <c r="D75" s="53">
        <v>483</v>
      </c>
      <c r="E75" s="53">
        <v>1005</v>
      </c>
      <c r="F75" s="53">
        <v>1028</v>
      </c>
      <c r="G75" s="53">
        <v>12213</v>
      </c>
      <c r="H75" s="53">
        <v>13851</v>
      </c>
      <c r="I75" s="53">
        <v>7550</v>
      </c>
      <c r="J75" s="53">
        <v>5477</v>
      </c>
      <c r="K75" s="53">
        <v>1666</v>
      </c>
    </row>
    <row r="76" spans="1:11" ht="15">
      <c r="A76" s="10"/>
      <c r="B76" s="55"/>
      <c r="C76" s="55"/>
      <c r="D76" s="55"/>
      <c r="E76" s="55"/>
      <c r="F76" s="55"/>
      <c r="G76" s="55"/>
      <c r="H76" s="55"/>
      <c r="I76" s="55"/>
      <c r="J76" s="55"/>
      <c r="K76" s="55"/>
    </row>
    <row r="77" spans="1:11" ht="15">
      <c r="A77" s="52" t="s">
        <v>235</v>
      </c>
      <c r="B77" s="53">
        <v>4013</v>
      </c>
      <c r="C77" s="53">
        <v>927</v>
      </c>
      <c r="D77" s="53">
        <v>274</v>
      </c>
      <c r="E77" s="53">
        <v>709</v>
      </c>
      <c r="F77" s="53">
        <v>992</v>
      </c>
      <c r="G77" s="53">
        <v>12844</v>
      </c>
      <c r="H77" s="53">
        <v>8886</v>
      </c>
      <c r="I77" s="53">
        <v>4147</v>
      </c>
      <c r="J77" s="53">
        <v>3331</v>
      </c>
      <c r="K77" s="53">
        <v>1261</v>
      </c>
    </row>
    <row r="78" spans="1:11" ht="15">
      <c r="A78" s="56"/>
      <c r="B78" s="57"/>
      <c r="C78" s="57"/>
      <c r="D78" s="57"/>
      <c r="E78" s="57"/>
      <c r="F78" s="57"/>
      <c r="G78" s="57"/>
      <c r="H78" s="57"/>
      <c r="I78" s="57"/>
      <c r="J78" s="57"/>
      <c r="K78" s="57"/>
    </row>
    <row r="79" spans="1:11" ht="15">
      <c r="A79" s="10" t="s">
        <v>87</v>
      </c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</sheetData>
  <sheetProtection/>
  <mergeCells count="1">
    <mergeCell ref="B4:K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16384" width="12.7109375" style="0" customWidth="1"/>
  </cols>
  <sheetData>
    <row r="1" spans="1:11" ht="20.25">
      <c r="A1" s="19" t="s">
        <v>1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1" ht="20.25">
      <c r="A2" s="19" t="s">
        <v>83</v>
      </c>
      <c r="B2" s="2"/>
      <c r="C2" s="3"/>
      <c r="D2" s="3"/>
      <c r="E2" s="3"/>
      <c r="F2" s="3"/>
      <c r="G2" s="3"/>
      <c r="H2" s="3"/>
      <c r="I2" s="3"/>
      <c r="J2" s="3"/>
      <c r="K2" s="3"/>
    </row>
    <row r="3" spans="1:11" ht="15">
      <c r="A3" s="2"/>
      <c r="B3" s="2"/>
      <c r="C3" s="3"/>
      <c r="D3" s="3"/>
      <c r="E3" s="3"/>
      <c r="F3" s="3"/>
      <c r="G3" s="3"/>
      <c r="H3" s="3"/>
      <c r="I3" s="3"/>
      <c r="J3" s="3"/>
      <c r="K3" s="3"/>
    </row>
    <row r="4" spans="1:11" ht="15">
      <c r="A4" s="4"/>
      <c r="B4" s="5" t="s">
        <v>2</v>
      </c>
      <c r="C4" s="5"/>
      <c r="D4" s="5"/>
      <c r="E4" s="5"/>
      <c r="F4" s="5"/>
      <c r="G4" s="5"/>
      <c r="H4" s="5"/>
      <c r="I4" s="5"/>
      <c r="J4" s="5"/>
      <c r="K4" s="5"/>
    </row>
    <row r="5" spans="1:11" ht="15">
      <c r="A5" s="6" t="s">
        <v>3</v>
      </c>
      <c r="B5" s="7" t="s">
        <v>4</v>
      </c>
      <c r="C5" s="8" t="s">
        <v>5</v>
      </c>
      <c r="D5" s="8" t="s">
        <v>6</v>
      </c>
      <c r="E5" s="9" t="s">
        <v>7</v>
      </c>
      <c r="F5" s="8" t="s">
        <v>8</v>
      </c>
      <c r="G5" s="8" t="s">
        <v>9</v>
      </c>
      <c r="H5" s="8" t="s">
        <v>10</v>
      </c>
      <c r="I5" s="8" t="s">
        <v>11</v>
      </c>
      <c r="J5" s="8" t="s">
        <v>12</v>
      </c>
      <c r="K5" s="8" t="s">
        <v>13</v>
      </c>
    </row>
    <row r="6" spans="1:11" ht="15">
      <c r="A6" s="10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5">
      <c r="A7" s="10" t="s">
        <v>0</v>
      </c>
      <c r="B7" s="11">
        <f>SUM(B10:B75)+54848</f>
        <v>2428667</v>
      </c>
      <c r="C7" s="11">
        <v>232547</v>
      </c>
      <c r="D7" s="11">
        <v>68018</v>
      </c>
      <c r="E7" s="11">
        <v>39972</v>
      </c>
      <c r="F7" s="11">
        <v>50114</v>
      </c>
      <c r="G7" s="11">
        <v>588246</v>
      </c>
      <c r="H7" s="11">
        <v>614216</v>
      </c>
      <c r="I7" s="11">
        <v>323039</v>
      </c>
      <c r="J7" s="11">
        <v>297166</v>
      </c>
      <c r="K7" s="11">
        <v>215349</v>
      </c>
    </row>
    <row r="8" spans="1:11" ht="15">
      <c r="A8" s="10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5">
      <c r="A9" s="12" t="s">
        <v>14</v>
      </c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5">
      <c r="A10" s="12" t="s">
        <v>15</v>
      </c>
      <c r="B10" s="11">
        <v>222767</v>
      </c>
      <c r="C10" s="11">
        <v>20306</v>
      </c>
      <c r="D10" s="11">
        <v>10446</v>
      </c>
      <c r="E10" s="11">
        <v>5513</v>
      </c>
      <c r="F10" s="11">
        <v>5985</v>
      </c>
      <c r="G10" s="11">
        <v>61648</v>
      </c>
      <c r="H10" s="11">
        <v>63746</v>
      </c>
      <c r="I10" s="11">
        <v>24962</v>
      </c>
      <c r="J10" s="11">
        <v>19035</v>
      </c>
      <c r="K10" s="11">
        <v>11126</v>
      </c>
    </row>
    <row r="11" spans="1:11" ht="15">
      <c r="A11" s="12" t="s">
        <v>16</v>
      </c>
      <c r="B11" s="11">
        <v>324534</v>
      </c>
      <c r="C11" s="11">
        <v>39166</v>
      </c>
      <c r="D11" s="11">
        <v>11393</v>
      </c>
      <c r="E11" s="11">
        <v>5852</v>
      </c>
      <c r="F11" s="11">
        <v>6382</v>
      </c>
      <c r="G11" s="11">
        <v>88952</v>
      </c>
      <c r="H11" s="11">
        <v>77728</v>
      </c>
      <c r="I11" s="11">
        <v>36896</v>
      </c>
      <c r="J11" s="11">
        <v>33437</v>
      </c>
      <c r="K11" s="11">
        <v>24728</v>
      </c>
    </row>
    <row r="12" spans="1:11" ht="15">
      <c r="A12" s="12" t="s">
        <v>17</v>
      </c>
      <c r="B12" s="11">
        <v>192477</v>
      </c>
      <c r="C12" s="11">
        <v>18452</v>
      </c>
      <c r="D12" s="11">
        <v>4601</v>
      </c>
      <c r="E12" s="11">
        <v>2638</v>
      </c>
      <c r="F12" s="11">
        <v>3060</v>
      </c>
      <c r="G12" s="11">
        <v>48647</v>
      </c>
      <c r="H12" s="11">
        <v>50035</v>
      </c>
      <c r="I12" s="11">
        <v>25443</v>
      </c>
      <c r="J12" s="11">
        <v>22775</v>
      </c>
      <c r="K12" s="11">
        <v>16826</v>
      </c>
    </row>
    <row r="13" spans="1:11" ht="15">
      <c r="A13" s="12" t="s">
        <v>18</v>
      </c>
      <c r="B13" s="11">
        <v>258299</v>
      </c>
      <c r="C13" s="11">
        <v>29226</v>
      </c>
      <c r="D13" s="11">
        <v>8397</v>
      </c>
      <c r="E13" s="11">
        <v>4154</v>
      </c>
      <c r="F13" s="11">
        <v>4588</v>
      </c>
      <c r="G13" s="11">
        <v>66008</v>
      </c>
      <c r="H13" s="11">
        <v>61389</v>
      </c>
      <c r="I13" s="11">
        <v>32054</v>
      </c>
      <c r="J13" s="11">
        <v>30546</v>
      </c>
      <c r="K13" s="11">
        <v>21937</v>
      </c>
    </row>
    <row r="14" spans="1:11" ht="15">
      <c r="A14" s="12" t="s">
        <v>19</v>
      </c>
      <c r="B14" s="11">
        <v>64442</v>
      </c>
      <c r="C14" s="11">
        <v>5082</v>
      </c>
      <c r="D14" s="11">
        <v>1719</v>
      </c>
      <c r="E14" s="11">
        <v>1175</v>
      </c>
      <c r="F14" s="11">
        <v>1273</v>
      </c>
      <c r="G14" s="11">
        <v>15507</v>
      </c>
      <c r="H14" s="11">
        <v>17673</v>
      </c>
      <c r="I14" s="11">
        <v>9265</v>
      </c>
      <c r="J14" s="11">
        <v>7746</v>
      </c>
      <c r="K14" s="11">
        <v>5002</v>
      </c>
    </row>
    <row r="15" spans="1:11" ht="15">
      <c r="A15" s="12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5">
      <c r="A16" s="12" t="s">
        <v>20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5">
      <c r="A17" s="12" t="s">
        <v>21</v>
      </c>
      <c r="B17" s="11">
        <v>30492</v>
      </c>
      <c r="C17" s="11">
        <v>2962</v>
      </c>
      <c r="D17" s="1">
        <v>711</v>
      </c>
      <c r="E17" s="1">
        <v>422</v>
      </c>
      <c r="F17" s="1">
        <v>600</v>
      </c>
      <c r="G17" s="11">
        <v>7305</v>
      </c>
      <c r="H17" s="11">
        <v>7901</v>
      </c>
      <c r="I17" s="11">
        <v>3899</v>
      </c>
      <c r="J17" s="11">
        <v>3747</v>
      </c>
      <c r="K17" s="11">
        <v>2945</v>
      </c>
    </row>
    <row r="18" spans="1:11" ht="15">
      <c r="A18" s="12" t="s">
        <v>22</v>
      </c>
      <c r="B18" s="11">
        <v>3699</v>
      </c>
      <c r="C18" s="1">
        <v>266</v>
      </c>
      <c r="D18" s="1">
        <v>94</v>
      </c>
      <c r="E18" s="1">
        <v>89</v>
      </c>
      <c r="F18" s="1">
        <v>143</v>
      </c>
      <c r="G18" s="1">
        <v>733</v>
      </c>
      <c r="H18" s="1">
        <v>966</v>
      </c>
      <c r="I18" s="1">
        <v>550</v>
      </c>
      <c r="J18" s="1">
        <v>568</v>
      </c>
      <c r="K18" s="1">
        <v>290</v>
      </c>
    </row>
    <row r="19" spans="1:11" ht="15">
      <c r="A19" s="12" t="s">
        <v>23</v>
      </c>
      <c r="B19" s="11">
        <v>23219</v>
      </c>
      <c r="C19" s="11">
        <v>2041</v>
      </c>
      <c r="D19" s="1">
        <v>487</v>
      </c>
      <c r="E19" s="1">
        <v>219</v>
      </c>
      <c r="F19" s="1">
        <v>408</v>
      </c>
      <c r="G19" s="11">
        <v>4852</v>
      </c>
      <c r="H19" s="11">
        <v>5739</v>
      </c>
      <c r="I19" s="11">
        <v>3378</v>
      </c>
      <c r="J19" s="11">
        <v>3324</v>
      </c>
      <c r="K19" s="11">
        <v>2771</v>
      </c>
    </row>
    <row r="20" spans="1:11" ht="15">
      <c r="A20" s="12" t="s">
        <v>24</v>
      </c>
      <c r="B20" s="11">
        <v>4465</v>
      </c>
      <c r="C20" s="1">
        <v>208</v>
      </c>
      <c r="D20" s="1">
        <v>216</v>
      </c>
      <c r="E20" s="1">
        <v>138</v>
      </c>
      <c r="F20" s="1">
        <v>143</v>
      </c>
      <c r="G20" s="1">
        <v>876</v>
      </c>
      <c r="H20" s="11">
        <v>1298</v>
      </c>
      <c r="I20" s="1">
        <v>791</v>
      </c>
      <c r="J20" s="1">
        <v>526</v>
      </c>
      <c r="K20" s="1">
        <v>269</v>
      </c>
    </row>
    <row r="21" spans="1:11" ht="15">
      <c r="A21" s="12" t="s">
        <v>25</v>
      </c>
      <c r="B21" s="11">
        <v>8750</v>
      </c>
      <c r="C21" s="1">
        <v>679</v>
      </c>
      <c r="D21" s="1">
        <v>134</v>
      </c>
      <c r="E21" s="1">
        <v>93</v>
      </c>
      <c r="F21" s="1">
        <v>210</v>
      </c>
      <c r="G21" s="11">
        <v>1795</v>
      </c>
      <c r="H21" s="11">
        <v>2246</v>
      </c>
      <c r="I21" s="11">
        <v>1347</v>
      </c>
      <c r="J21" s="11">
        <v>1250</v>
      </c>
      <c r="K21" s="1">
        <v>996</v>
      </c>
    </row>
    <row r="22" spans="1:11" ht="15">
      <c r="A22" s="12" t="s">
        <v>26</v>
      </c>
      <c r="B22" s="11">
        <v>13205</v>
      </c>
      <c r="C22" s="11">
        <v>1210</v>
      </c>
      <c r="D22" s="1">
        <v>428</v>
      </c>
      <c r="E22" s="1">
        <v>321</v>
      </c>
      <c r="F22" s="1">
        <v>409</v>
      </c>
      <c r="G22" s="11">
        <v>2969</v>
      </c>
      <c r="H22" s="11">
        <v>3138</v>
      </c>
      <c r="I22" s="11">
        <v>1710</v>
      </c>
      <c r="J22" s="11">
        <v>1729</v>
      </c>
      <c r="K22" s="11">
        <v>1291</v>
      </c>
    </row>
    <row r="23" spans="1:11" ht="15">
      <c r="A23" s="12" t="s">
        <v>27</v>
      </c>
      <c r="B23" s="11">
        <v>11678</v>
      </c>
      <c r="C23" s="1">
        <v>872</v>
      </c>
      <c r="D23" s="1">
        <v>237</v>
      </c>
      <c r="E23" s="1">
        <v>111</v>
      </c>
      <c r="F23" s="1">
        <v>218</v>
      </c>
      <c r="G23" s="11">
        <v>2385</v>
      </c>
      <c r="H23" s="11">
        <v>3000</v>
      </c>
      <c r="I23" s="11">
        <v>1706</v>
      </c>
      <c r="J23" s="11">
        <v>1792</v>
      </c>
      <c r="K23" s="11">
        <v>1357</v>
      </c>
    </row>
    <row r="24" spans="1:11" ht="15">
      <c r="A24" s="12" t="s">
        <v>28</v>
      </c>
      <c r="B24" s="11">
        <v>5705</v>
      </c>
      <c r="C24" s="1">
        <v>481</v>
      </c>
      <c r="D24" s="1">
        <v>99</v>
      </c>
      <c r="E24" s="1">
        <v>56</v>
      </c>
      <c r="F24" s="1">
        <v>126</v>
      </c>
      <c r="G24" s="11">
        <v>1119</v>
      </c>
      <c r="H24" s="11">
        <v>1533</v>
      </c>
      <c r="I24" s="1">
        <v>896</v>
      </c>
      <c r="J24" s="1">
        <v>848</v>
      </c>
      <c r="K24" s="1">
        <v>547</v>
      </c>
    </row>
    <row r="25" spans="1:11" ht="15">
      <c r="A25" s="12" t="s">
        <v>29</v>
      </c>
      <c r="B25" s="11">
        <v>7512</v>
      </c>
      <c r="C25" s="1">
        <v>639</v>
      </c>
      <c r="D25" s="1">
        <v>111</v>
      </c>
      <c r="E25" s="1">
        <v>139</v>
      </c>
      <c r="F25" s="1">
        <v>185</v>
      </c>
      <c r="G25" s="11">
        <v>1513</v>
      </c>
      <c r="H25" s="11">
        <v>1914</v>
      </c>
      <c r="I25" s="11">
        <v>1141</v>
      </c>
      <c r="J25" s="11">
        <v>1166</v>
      </c>
      <c r="K25" s="1">
        <v>704</v>
      </c>
    </row>
    <row r="26" spans="1:11" ht="15">
      <c r="A26" s="12" t="s">
        <v>30</v>
      </c>
      <c r="B26" s="11">
        <v>6792</v>
      </c>
      <c r="C26" s="1">
        <v>465</v>
      </c>
      <c r="D26" s="1">
        <v>120</v>
      </c>
      <c r="E26" s="1">
        <v>63</v>
      </c>
      <c r="F26" s="1">
        <v>135</v>
      </c>
      <c r="G26" s="11">
        <v>1323</v>
      </c>
      <c r="H26" s="11">
        <v>1745</v>
      </c>
      <c r="I26" s="11">
        <v>1147</v>
      </c>
      <c r="J26" s="11">
        <v>1028</v>
      </c>
      <c r="K26" s="1">
        <v>766</v>
      </c>
    </row>
    <row r="27" spans="1:11" ht="15">
      <c r="A27" s="12" t="s">
        <v>31</v>
      </c>
      <c r="B27" s="11">
        <v>5219</v>
      </c>
      <c r="C27" s="1">
        <v>447</v>
      </c>
      <c r="D27" s="1">
        <v>93</v>
      </c>
      <c r="E27" s="1">
        <v>44</v>
      </c>
      <c r="F27" s="1">
        <v>115</v>
      </c>
      <c r="G27" s="11">
        <v>1083</v>
      </c>
      <c r="H27" s="11">
        <v>1325</v>
      </c>
      <c r="I27" s="1">
        <v>876</v>
      </c>
      <c r="J27" s="1">
        <v>705</v>
      </c>
      <c r="K27" s="1">
        <v>531</v>
      </c>
    </row>
    <row r="28" spans="1:11" ht="15">
      <c r="A28" s="12" t="s">
        <v>32</v>
      </c>
      <c r="B28" s="11">
        <v>4819</v>
      </c>
      <c r="C28" s="1">
        <v>312</v>
      </c>
      <c r="D28" s="1">
        <v>67</v>
      </c>
      <c r="E28" s="1">
        <v>41</v>
      </c>
      <c r="F28" s="1">
        <v>77</v>
      </c>
      <c r="G28" s="1">
        <v>847</v>
      </c>
      <c r="H28" s="11">
        <v>1141</v>
      </c>
      <c r="I28" s="1">
        <v>922</v>
      </c>
      <c r="J28" s="1">
        <v>850</v>
      </c>
      <c r="K28" s="1">
        <v>562</v>
      </c>
    </row>
    <row r="29" spans="1:11" ht="15">
      <c r="A29" s="12" t="s">
        <v>33</v>
      </c>
      <c r="B29" s="11">
        <v>29277</v>
      </c>
      <c r="C29" s="11">
        <v>2447</v>
      </c>
      <c r="D29" s="1">
        <v>750</v>
      </c>
      <c r="E29" s="1">
        <v>424</v>
      </c>
      <c r="F29" s="1">
        <v>585</v>
      </c>
      <c r="G29" s="11">
        <v>6433</v>
      </c>
      <c r="H29" s="11">
        <v>7897</v>
      </c>
      <c r="I29" s="11">
        <v>4189</v>
      </c>
      <c r="J29" s="11">
        <v>3864</v>
      </c>
      <c r="K29" s="11">
        <v>2688</v>
      </c>
    </row>
    <row r="30" spans="1:11" ht="15">
      <c r="A30" s="12" t="s">
        <v>34</v>
      </c>
      <c r="B30" s="11">
        <v>103194</v>
      </c>
      <c r="C30" s="11">
        <v>9795</v>
      </c>
      <c r="D30" s="11">
        <v>2303</v>
      </c>
      <c r="E30" s="11">
        <v>1459</v>
      </c>
      <c r="F30" s="11">
        <v>2217</v>
      </c>
      <c r="G30" s="11">
        <v>22959</v>
      </c>
      <c r="H30" s="11">
        <v>26159</v>
      </c>
      <c r="I30" s="11">
        <v>14189</v>
      </c>
      <c r="J30" s="11">
        <v>14204</v>
      </c>
      <c r="K30" s="11">
        <v>9909</v>
      </c>
    </row>
    <row r="31" spans="1:11" ht="15">
      <c r="A31" s="12" t="s">
        <v>35</v>
      </c>
      <c r="B31" s="11">
        <v>2937</v>
      </c>
      <c r="C31" s="1">
        <v>210</v>
      </c>
      <c r="D31" s="1">
        <v>29</v>
      </c>
      <c r="E31" s="1">
        <v>26</v>
      </c>
      <c r="F31" s="1">
        <v>55</v>
      </c>
      <c r="G31" s="1">
        <v>533</v>
      </c>
      <c r="H31" s="1">
        <v>704</v>
      </c>
      <c r="I31" s="1">
        <v>498</v>
      </c>
      <c r="J31" s="1">
        <v>507</v>
      </c>
      <c r="K31" s="1">
        <v>375</v>
      </c>
    </row>
    <row r="32" spans="1:11" ht="15">
      <c r="A32" s="12" t="s">
        <v>36</v>
      </c>
      <c r="B32" s="11">
        <v>2612</v>
      </c>
      <c r="C32" s="1">
        <v>204</v>
      </c>
      <c r="D32" s="1">
        <v>32</v>
      </c>
      <c r="E32" s="1">
        <v>30</v>
      </c>
      <c r="F32" s="1">
        <v>57</v>
      </c>
      <c r="G32" s="1">
        <v>633</v>
      </c>
      <c r="H32" s="1">
        <v>743</v>
      </c>
      <c r="I32" s="1">
        <v>370</v>
      </c>
      <c r="J32" s="1">
        <v>332</v>
      </c>
      <c r="K32" s="1">
        <v>211</v>
      </c>
    </row>
    <row r="33" spans="1:11" ht="15">
      <c r="A33" s="12" t="s">
        <v>37</v>
      </c>
      <c r="B33" s="11">
        <v>7123</v>
      </c>
      <c r="C33" s="1">
        <v>493</v>
      </c>
      <c r="D33" s="1">
        <v>245</v>
      </c>
      <c r="E33" s="1">
        <v>110</v>
      </c>
      <c r="F33" s="1">
        <v>148</v>
      </c>
      <c r="G33" s="11">
        <v>1611</v>
      </c>
      <c r="H33" s="11">
        <v>1824</v>
      </c>
      <c r="I33" s="11">
        <v>1111</v>
      </c>
      <c r="J33" s="1">
        <v>949</v>
      </c>
      <c r="K33" s="1">
        <v>632</v>
      </c>
    </row>
    <row r="34" spans="1:11" ht="15">
      <c r="A34" s="12" t="s">
        <v>38</v>
      </c>
      <c r="B34" s="11">
        <v>6734</v>
      </c>
      <c r="C34" s="1">
        <v>568</v>
      </c>
      <c r="D34" s="1">
        <v>115</v>
      </c>
      <c r="E34" s="1">
        <v>86</v>
      </c>
      <c r="F34" s="1">
        <v>130</v>
      </c>
      <c r="G34" s="11">
        <v>1423</v>
      </c>
      <c r="H34" s="11">
        <v>1774</v>
      </c>
      <c r="I34" s="11">
        <v>1016</v>
      </c>
      <c r="J34" s="1">
        <v>891</v>
      </c>
      <c r="K34" s="1">
        <v>731</v>
      </c>
    </row>
    <row r="35" spans="1:11" ht="15">
      <c r="A35" s="12" t="s">
        <v>39</v>
      </c>
      <c r="B35" s="11">
        <v>5744</v>
      </c>
      <c r="C35" s="1">
        <v>401</v>
      </c>
      <c r="D35" s="1">
        <v>79</v>
      </c>
      <c r="E35" s="1">
        <v>69</v>
      </c>
      <c r="F35" s="1">
        <v>117</v>
      </c>
      <c r="G35" s="11">
        <v>1225</v>
      </c>
      <c r="H35" s="11">
        <v>1615</v>
      </c>
      <c r="I35" s="1">
        <v>933</v>
      </c>
      <c r="J35" s="1">
        <v>763</v>
      </c>
      <c r="K35" s="1">
        <v>542</v>
      </c>
    </row>
    <row r="36" spans="1:11" ht="15">
      <c r="A36" s="12" t="s">
        <v>40</v>
      </c>
      <c r="B36" s="1">
        <v>483</v>
      </c>
      <c r="C36" s="1">
        <v>26</v>
      </c>
      <c r="D36" s="1">
        <v>10</v>
      </c>
      <c r="E36" s="1">
        <v>1</v>
      </c>
      <c r="F36" s="1">
        <v>8</v>
      </c>
      <c r="G36" s="1">
        <v>74</v>
      </c>
      <c r="H36" s="1">
        <v>119</v>
      </c>
      <c r="I36" s="1">
        <v>126</v>
      </c>
      <c r="J36" s="1">
        <v>82</v>
      </c>
      <c r="K36" s="1">
        <v>37</v>
      </c>
    </row>
    <row r="37" spans="1:11" ht="15">
      <c r="A37" s="12" t="s">
        <v>41</v>
      </c>
      <c r="B37" s="11">
        <v>7437</v>
      </c>
      <c r="C37" s="1">
        <v>607</v>
      </c>
      <c r="D37" s="1">
        <v>132</v>
      </c>
      <c r="E37" s="1">
        <v>60</v>
      </c>
      <c r="F37" s="1">
        <v>111</v>
      </c>
      <c r="G37" s="11">
        <v>1408</v>
      </c>
      <c r="H37" s="11">
        <v>1922</v>
      </c>
      <c r="I37" s="11">
        <v>1190</v>
      </c>
      <c r="J37" s="11">
        <v>1138</v>
      </c>
      <c r="K37" s="1">
        <v>869</v>
      </c>
    </row>
    <row r="38" spans="1:11" ht="15">
      <c r="A38" s="12" t="s">
        <v>42</v>
      </c>
      <c r="B38" s="11">
        <v>13975</v>
      </c>
      <c r="C38" s="11">
        <v>2002</v>
      </c>
      <c r="D38" s="1">
        <v>432</v>
      </c>
      <c r="E38" s="1">
        <v>143</v>
      </c>
      <c r="F38" s="1">
        <v>304</v>
      </c>
      <c r="G38" s="11">
        <v>4295</v>
      </c>
      <c r="H38" s="11">
        <v>2814</v>
      </c>
      <c r="I38" s="11">
        <v>1633</v>
      </c>
      <c r="J38" s="11">
        <v>1397</v>
      </c>
      <c r="K38" s="1">
        <v>955</v>
      </c>
    </row>
    <row r="39" spans="1:11" ht="15">
      <c r="A39" s="12" t="s">
        <v>43</v>
      </c>
      <c r="B39" s="11">
        <v>1439</v>
      </c>
      <c r="C39" s="1">
        <v>71</v>
      </c>
      <c r="D39" s="1">
        <v>38</v>
      </c>
      <c r="E39" s="1">
        <v>21</v>
      </c>
      <c r="F39" s="1">
        <v>30</v>
      </c>
      <c r="G39" s="1">
        <v>347</v>
      </c>
      <c r="H39" s="1">
        <v>411</v>
      </c>
      <c r="I39" s="1">
        <v>232</v>
      </c>
      <c r="J39" s="1">
        <v>199</v>
      </c>
      <c r="K39" s="1">
        <v>90</v>
      </c>
    </row>
    <row r="40" spans="1:11" ht="15">
      <c r="A40" s="12" t="s">
        <v>44</v>
      </c>
      <c r="B40" s="11">
        <v>6065</v>
      </c>
      <c r="C40" s="1">
        <v>544</v>
      </c>
      <c r="D40" s="1">
        <v>102</v>
      </c>
      <c r="E40" s="1">
        <v>96</v>
      </c>
      <c r="F40" s="1">
        <v>129</v>
      </c>
      <c r="G40" s="11">
        <v>1273</v>
      </c>
      <c r="H40" s="11">
        <v>1592</v>
      </c>
      <c r="I40" s="1">
        <v>897</v>
      </c>
      <c r="J40" s="1">
        <v>871</v>
      </c>
      <c r="K40" s="1">
        <v>561</v>
      </c>
    </row>
    <row r="41" spans="1:11" ht="15">
      <c r="A41" s="12" t="s">
        <v>45</v>
      </c>
      <c r="B41" s="11">
        <v>6631</v>
      </c>
      <c r="C41" s="1">
        <v>597</v>
      </c>
      <c r="D41" s="1">
        <v>169</v>
      </c>
      <c r="E41" s="1">
        <v>94</v>
      </c>
      <c r="F41" s="1">
        <v>134</v>
      </c>
      <c r="G41" s="11">
        <v>1426</v>
      </c>
      <c r="H41" s="11">
        <v>1735</v>
      </c>
      <c r="I41" s="11">
        <v>1030</v>
      </c>
      <c r="J41" s="1">
        <v>923</v>
      </c>
      <c r="K41" s="1">
        <v>523</v>
      </c>
    </row>
    <row r="42" spans="1:11" ht="15">
      <c r="A42" s="12" t="s">
        <v>46</v>
      </c>
      <c r="B42" s="11">
        <v>81549</v>
      </c>
      <c r="C42" s="11">
        <v>8290</v>
      </c>
      <c r="D42" s="11">
        <v>1833</v>
      </c>
      <c r="E42" s="11">
        <v>1134</v>
      </c>
      <c r="F42" s="11">
        <v>1869</v>
      </c>
      <c r="G42" s="11">
        <v>19670</v>
      </c>
      <c r="H42" s="11">
        <v>20491</v>
      </c>
      <c r="I42" s="11">
        <v>10785</v>
      </c>
      <c r="J42" s="11">
        <v>9631</v>
      </c>
      <c r="K42" s="11">
        <v>7846</v>
      </c>
    </row>
    <row r="43" spans="1:11" ht="15">
      <c r="A43" s="12" t="s">
        <v>47</v>
      </c>
      <c r="B43" s="11">
        <v>6719</v>
      </c>
      <c r="C43" s="1">
        <v>561</v>
      </c>
      <c r="D43" s="1">
        <v>140</v>
      </c>
      <c r="E43" s="1">
        <v>85</v>
      </c>
      <c r="F43" s="1">
        <v>159</v>
      </c>
      <c r="G43" s="11">
        <v>1438</v>
      </c>
      <c r="H43" s="11">
        <v>1567</v>
      </c>
      <c r="I43" s="1">
        <v>957</v>
      </c>
      <c r="J43" s="1">
        <v>972</v>
      </c>
      <c r="K43" s="1">
        <v>840</v>
      </c>
    </row>
    <row r="44" spans="1:11" ht="15">
      <c r="A44" s="12" t="s">
        <v>48</v>
      </c>
      <c r="B44" s="11">
        <v>163418</v>
      </c>
      <c r="C44" s="11">
        <v>13806</v>
      </c>
      <c r="D44" s="11">
        <v>3819</v>
      </c>
      <c r="E44" s="11">
        <v>2399</v>
      </c>
      <c r="F44" s="11">
        <v>3088</v>
      </c>
      <c r="G44" s="11">
        <v>33629</v>
      </c>
      <c r="H44" s="11">
        <v>38579</v>
      </c>
      <c r="I44" s="11">
        <v>22184</v>
      </c>
      <c r="J44" s="11">
        <v>24438</v>
      </c>
      <c r="K44" s="11">
        <v>21476</v>
      </c>
    </row>
    <row r="45" spans="1:11" ht="15">
      <c r="A45" s="12" t="s">
        <v>49</v>
      </c>
      <c r="B45" s="11">
        <v>28617</v>
      </c>
      <c r="C45" s="11">
        <v>2146</v>
      </c>
      <c r="D45" s="1">
        <v>490</v>
      </c>
      <c r="E45" s="1">
        <v>421</v>
      </c>
      <c r="F45" s="1">
        <v>652</v>
      </c>
      <c r="G45" s="11">
        <v>6374</v>
      </c>
      <c r="H45" s="11">
        <v>7687</v>
      </c>
      <c r="I45" s="11">
        <v>4173</v>
      </c>
      <c r="J45" s="11">
        <v>3984</v>
      </c>
      <c r="K45" s="11">
        <v>2690</v>
      </c>
    </row>
    <row r="46" spans="1:11" ht="15">
      <c r="A46" s="12" t="s">
        <v>50</v>
      </c>
      <c r="B46" s="11">
        <v>30145</v>
      </c>
      <c r="C46" s="11">
        <v>2605</v>
      </c>
      <c r="D46" s="1">
        <v>654</v>
      </c>
      <c r="E46" s="1">
        <v>296</v>
      </c>
      <c r="F46" s="1">
        <v>592</v>
      </c>
      <c r="G46" s="11">
        <v>6716</v>
      </c>
      <c r="H46" s="11">
        <v>7385</v>
      </c>
      <c r="I46" s="11">
        <v>4471</v>
      </c>
      <c r="J46" s="11">
        <v>4161</v>
      </c>
      <c r="K46" s="11">
        <v>3265</v>
      </c>
    </row>
    <row r="47" spans="1:11" ht="15">
      <c r="A47" s="12" t="s">
        <v>51</v>
      </c>
      <c r="B47" s="11">
        <v>52368</v>
      </c>
      <c r="C47" s="11">
        <v>5120</v>
      </c>
      <c r="D47" s="11">
        <v>1036</v>
      </c>
      <c r="E47" s="1">
        <v>663</v>
      </c>
      <c r="F47" s="11">
        <v>1183</v>
      </c>
      <c r="G47" s="11">
        <v>12755</v>
      </c>
      <c r="H47" s="11">
        <v>13344</v>
      </c>
      <c r="I47" s="11">
        <v>6600</v>
      </c>
      <c r="J47" s="11">
        <v>6422</v>
      </c>
      <c r="K47" s="11">
        <v>5245</v>
      </c>
    </row>
    <row r="48" spans="1:11" ht="15">
      <c r="A48" s="12" t="s">
        <v>52</v>
      </c>
      <c r="B48" s="11">
        <v>11463</v>
      </c>
      <c r="C48" s="1">
        <v>987</v>
      </c>
      <c r="D48" s="1">
        <v>231</v>
      </c>
      <c r="E48" s="1">
        <v>152</v>
      </c>
      <c r="F48" s="1">
        <v>184</v>
      </c>
      <c r="G48" s="11">
        <v>2243</v>
      </c>
      <c r="H48" s="11">
        <v>2827</v>
      </c>
      <c r="I48" s="11">
        <v>1922</v>
      </c>
      <c r="J48" s="11">
        <v>1631</v>
      </c>
      <c r="K48" s="11">
        <v>1286</v>
      </c>
    </row>
    <row r="49" spans="1:11" ht="15">
      <c r="A49" s="12" t="s">
        <v>53</v>
      </c>
      <c r="B49" s="11">
        <v>42041</v>
      </c>
      <c r="C49" s="11">
        <v>4607</v>
      </c>
      <c r="D49" s="11">
        <v>1175</v>
      </c>
      <c r="E49" s="1">
        <v>683</v>
      </c>
      <c r="F49" s="1">
        <v>859</v>
      </c>
      <c r="G49" s="11">
        <v>10615</v>
      </c>
      <c r="H49" s="11">
        <v>10340</v>
      </c>
      <c r="I49" s="11">
        <v>5339</v>
      </c>
      <c r="J49" s="11">
        <v>4849</v>
      </c>
      <c r="K49" s="11">
        <v>3574</v>
      </c>
    </row>
    <row r="50" spans="1:11" ht="15">
      <c r="A50" s="12" t="s">
        <v>54</v>
      </c>
      <c r="B50" s="11">
        <v>4919</v>
      </c>
      <c r="C50" s="1">
        <v>383</v>
      </c>
      <c r="D50" s="1">
        <v>80</v>
      </c>
      <c r="E50" s="1">
        <v>61</v>
      </c>
      <c r="F50" s="1">
        <v>114</v>
      </c>
      <c r="G50" s="11">
        <v>1059</v>
      </c>
      <c r="H50" s="11">
        <v>1330</v>
      </c>
      <c r="I50" s="1">
        <v>796</v>
      </c>
      <c r="J50" s="1">
        <v>622</v>
      </c>
      <c r="K50" s="1">
        <v>474</v>
      </c>
    </row>
    <row r="51" spans="1:11" ht="15">
      <c r="A51" s="12" t="s">
        <v>55</v>
      </c>
      <c r="B51" s="11">
        <v>14527</v>
      </c>
      <c r="C51" s="11">
        <v>1295</v>
      </c>
      <c r="D51" s="1">
        <v>282</v>
      </c>
      <c r="E51" s="1">
        <v>136</v>
      </c>
      <c r="F51" s="1">
        <v>345</v>
      </c>
      <c r="G51" s="11">
        <v>3479</v>
      </c>
      <c r="H51" s="11">
        <v>3924</v>
      </c>
      <c r="I51" s="11">
        <v>2265</v>
      </c>
      <c r="J51" s="11">
        <v>1740</v>
      </c>
      <c r="K51" s="11">
        <v>1061</v>
      </c>
    </row>
    <row r="52" spans="1:11" ht="15">
      <c r="A52" s="12" t="s">
        <v>56</v>
      </c>
      <c r="B52" s="11">
        <v>6285</v>
      </c>
      <c r="C52" s="1">
        <v>515</v>
      </c>
      <c r="D52" s="1">
        <v>99</v>
      </c>
      <c r="E52" s="1">
        <v>79</v>
      </c>
      <c r="F52" s="1">
        <v>106</v>
      </c>
      <c r="G52" s="11">
        <v>1309</v>
      </c>
      <c r="H52" s="11">
        <v>1504</v>
      </c>
      <c r="I52" s="11">
        <v>1080</v>
      </c>
      <c r="J52" s="1">
        <v>924</v>
      </c>
      <c r="K52" s="1">
        <v>669</v>
      </c>
    </row>
    <row r="53" spans="1:11" ht="15">
      <c r="A53" s="12" t="s">
        <v>57</v>
      </c>
      <c r="B53" s="11">
        <v>8945</v>
      </c>
      <c r="C53" s="1">
        <v>746</v>
      </c>
      <c r="D53" s="1">
        <v>164</v>
      </c>
      <c r="E53" s="1">
        <v>139</v>
      </c>
      <c r="F53" s="1">
        <v>153</v>
      </c>
      <c r="G53" s="11">
        <v>1792</v>
      </c>
      <c r="H53" s="11">
        <v>2462</v>
      </c>
      <c r="I53" s="11">
        <v>1551</v>
      </c>
      <c r="J53" s="11">
        <v>1164</v>
      </c>
      <c r="K53" s="1">
        <v>774</v>
      </c>
    </row>
    <row r="54" spans="1:11" ht="15">
      <c r="A54" s="12" t="s">
        <v>58</v>
      </c>
      <c r="B54" s="11">
        <v>15862</v>
      </c>
      <c r="C54" s="11">
        <v>1606</v>
      </c>
      <c r="D54" s="1">
        <v>366</v>
      </c>
      <c r="E54" s="1">
        <v>219</v>
      </c>
      <c r="F54" s="1">
        <v>321</v>
      </c>
      <c r="G54" s="11">
        <v>3918</v>
      </c>
      <c r="H54" s="11">
        <v>4064</v>
      </c>
      <c r="I54" s="11">
        <v>2259</v>
      </c>
      <c r="J54" s="11">
        <v>1868</v>
      </c>
      <c r="K54" s="11">
        <v>1241</v>
      </c>
    </row>
    <row r="55" spans="1:11" ht="15">
      <c r="A55" s="12" t="s">
        <v>59</v>
      </c>
      <c r="B55" s="11">
        <v>36003</v>
      </c>
      <c r="C55" s="11">
        <v>4583</v>
      </c>
      <c r="D55" s="11">
        <v>1159</v>
      </c>
      <c r="E55" s="1">
        <v>628</v>
      </c>
      <c r="F55" s="1">
        <v>681</v>
      </c>
      <c r="G55" s="11">
        <v>8787</v>
      </c>
      <c r="H55" s="11">
        <v>7118</v>
      </c>
      <c r="I55" s="11">
        <v>4439</v>
      </c>
      <c r="J55" s="11">
        <v>4891</v>
      </c>
      <c r="K55" s="11">
        <v>3717</v>
      </c>
    </row>
    <row r="56" spans="1:11" ht="15">
      <c r="A56" s="12" t="s">
        <v>60</v>
      </c>
      <c r="B56" s="11">
        <v>13539</v>
      </c>
      <c r="C56" s="11">
        <v>1068</v>
      </c>
      <c r="D56" s="1">
        <v>267</v>
      </c>
      <c r="E56" s="1">
        <v>116</v>
      </c>
      <c r="F56" s="1">
        <v>321</v>
      </c>
      <c r="G56" s="11">
        <v>3628</v>
      </c>
      <c r="H56" s="11">
        <v>3502</v>
      </c>
      <c r="I56" s="11">
        <v>1893</v>
      </c>
      <c r="J56" s="11">
        <v>1680</v>
      </c>
      <c r="K56" s="11">
        <v>1064</v>
      </c>
    </row>
    <row r="57" spans="1:11" ht="15">
      <c r="A57" s="12" t="s">
        <v>61</v>
      </c>
      <c r="B57" s="11">
        <v>20044</v>
      </c>
      <c r="C57" s="11">
        <v>2113</v>
      </c>
      <c r="D57" s="1">
        <v>402</v>
      </c>
      <c r="E57" s="1">
        <v>255</v>
      </c>
      <c r="F57" s="1">
        <v>416</v>
      </c>
      <c r="G57" s="11">
        <v>4696</v>
      </c>
      <c r="H57" s="11">
        <v>4903</v>
      </c>
      <c r="I57" s="11">
        <v>3145</v>
      </c>
      <c r="J57" s="11">
        <v>2450</v>
      </c>
      <c r="K57" s="11">
        <v>1664</v>
      </c>
    </row>
    <row r="58" spans="1:11" ht="15">
      <c r="A58" s="12" t="s">
        <v>62</v>
      </c>
      <c r="B58" s="11">
        <v>18156</v>
      </c>
      <c r="C58" s="11">
        <v>1737</v>
      </c>
      <c r="D58" s="1">
        <v>407</v>
      </c>
      <c r="E58" s="1">
        <v>340</v>
      </c>
      <c r="F58" s="1">
        <v>525</v>
      </c>
      <c r="G58" s="11">
        <v>4360</v>
      </c>
      <c r="H58" s="11">
        <v>4705</v>
      </c>
      <c r="I58" s="11">
        <v>2173</v>
      </c>
      <c r="J58" s="11">
        <v>2129</v>
      </c>
      <c r="K58" s="11">
        <v>1780</v>
      </c>
    </row>
    <row r="59" spans="1:11" ht="15">
      <c r="A59" s="12" t="s">
        <v>63</v>
      </c>
      <c r="B59" s="11">
        <v>3009</v>
      </c>
      <c r="C59" s="1">
        <v>230</v>
      </c>
      <c r="D59" s="1">
        <v>47</v>
      </c>
      <c r="E59" s="1">
        <v>27</v>
      </c>
      <c r="F59" s="1">
        <v>71</v>
      </c>
      <c r="G59" s="1">
        <v>612</v>
      </c>
      <c r="H59" s="1">
        <v>729</v>
      </c>
      <c r="I59" s="1">
        <v>534</v>
      </c>
      <c r="J59" s="1">
        <v>479</v>
      </c>
      <c r="K59" s="1">
        <v>280</v>
      </c>
    </row>
    <row r="60" spans="1:11" ht="15">
      <c r="A60" s="12" t="s">
        <v>64</v>
      </c>
      <c r="B60" s="11">
        <v>1906</v>
      </c>
      <c r="C60" s="1">
        <v>128</v>
      </c>
      <c r="D60" s="1">
        <v>32</v>
      </c>
      <c r="E60" s="1">
        <v>23</v>
      </c>
      <c r="F60" s="1">
        <v>25</v>
      </c>
      <c r="G60" s="1">
        <v>341</v>
      </c>
      <c r="H60" s="1">
        <v>468</v>
      </c>
      <c r="I60" s="1">
        <v>331</v>
      </c>
      <c r="J60" s="1">
        <v>343</v>
      </c>
      <c r="K60" s="1">
        <v>215</v>
      </c>
    </row>
    <row r="61" spans="1:11" ht="15">
      <c r="A61" s="12" t="s">
        <v>65</v>
      </c>
      <c r="B61" s="11">
        <v>3684</v>
      </c>
      <c r="C61" s="1">
        <v>295</v>
      </c>
      <c r="D61" s="1">
        <v>75</v>
      </c>
      <c r="E61" s="1">
        <v>28</v>
      </c>
      <c r="F61" s="1">
        <v>58</v>
      </c>
      <c r="G61" s="1">
        <v>804</v>
      </c>
      <c r="H61" s="1">
        <v>933</v>
      </c>
      <c r="I61" s="1">
        <v>571</v>
      </c>
      <c r="J61" s="1">
        <v>518</v>
      </c>
      <c r="K61" s="1">
        <v>402</v>
      </c>
    </row>
    <row r="62" spans="1:11" ht="15">
      <c r="A62" s="12" t="s">
        <v>66</v>
      </c>
      <c r="B62" s="11">
        <v>10692</v>
      </c>
      <c r="C62" s="1">
        <v>965</v>
      </c>
      <c r="D62" s="1">
        <v>209</v>
      </c>
      <c r="E62" s="1">
        <v>178</v>
      </c>
      <c r="F62" s="1">
        <v>268</v>
      </c>
      <c r="G62" s="11">
        <v>2414</v>
      </c>
      <c r="H62" s="11">
        <v>2528</v>
      </c>
      <c r="I62" s="11">
        <v>1599</v>
      </c>
      <c r="J62" s="11">
        <v>1504</v>
      </c>
      <c r="K62" s="11">
        <v>1027</v>
      </c>
    </row>
    <row r="63" spans="1:11" ht="15">
      <c r="A63" s="12" t="s">
        <v>67</v>
      </c>
      <c r="B63" s="11">
        <v>184879</v>
      </c>
      <c r="C63" s="11">
        <v>15231</v>
      </c>
      <c r="D63" s="11">
        <v>4096</v>
      </c>
      <c r="E63" s="11">
        <v>3195</v>
      </c>
      <c r="F63" s="11">
        <v>3724</v>
      </c>
      <c r="G63" s="11">
        <v>41283</v>
      </c>
      <c r="H63" s="11">
        <v>47138</v>
      </c>
      <c r="I63" s="11">
        <v>26305</v>
      </c>
      <c r="J63" s="11">
        <v>25566</v>
      </c>
      <c r="K63" s="11">
        <v>18341</v>
      </c>
    </row>
    <row r="64" spans="1:11" ht="15">
      <c r="A64" s="12" t="s">
        <v>68</v>
      </c>
      <c r="B64" s="11">
        <v>9241</v>
      </c>
      <c r="C64" s="1">
        <v>800</v>
      </c>
      <c r="D64" s="1">
        <v>269</v>
      </c>
      <c r="E64" s="1">
        <v>121</v>
      </c>
      <c r="F64" s="1">
        <v>193</v>
      </c>
      <c r="G64" s="11">
        <v>2201</v>
      </c>
      <c r="H64" s="11">
        <v>2510</v>
      </c>
      <c r="I64" s="11">
        <v>1492</v>
      </c>
      <c r="J64" s="11">
        <v>1039</v>
      </c>
      <c r="K64" s="1">
        <v>616</v>
      </c>
    </row>
    <row r="65" spans="1:11" ht="15">
      <c r="A65" s="12" t="s">
        <v>69</v>
      </c>
      <c r="B65" s="11">
        <v>3018</v>
      </c>
      <c r="C65" s="1">
        <v>345</v>
      </c>
      <c r="D65" s="1">
        <v>71</v>
      </c>
      <c r="E65" s="1">
        <v>35</v>
      </c>
      <c r="F65" s="1">
        <v>69</v>
      </c>
      <c r="G65" s="1">
        <v>734</v>
      </c>
      <c r="H65" s="1">
        <v>754</v>
      </c>
      <c r="I65" s="1">
        <v>436</v>
      </c>
      <c r="J65" s="1">
        <v>361</v>
      </c>
      <c r="K65" s="1">
        <v>213</v>
      </c>
    </row>
    <row r="66" spans="1:11" ht="15">
      <c r="A66" s="12" t="s">
        <v>70</v>
      </c>
      <c r="B66" s="11">
        <v>7062</v>
      </c>
      <c r="C66" s="1">
        <v>806</v>
      </c>
      <c r="D66" s="1">
        <v>138</v>
      </c>
      <c r="E66" s="1">
        <v>100</v>
      </c>
      <c r="F66" s="1">
        <v>222</v>
      </c>
      <c r="G66" s="11">
        <v>1883</v>
      </c>
      <c r="H66" s="11">
        <v>1495</v>
      </c>
      <c r="I66" s="1">
        <v>882</v>
      </c>
      <c r="J66" s="1">
        <v>863</v>
      </c>
      <c r="K66" s="1">
        <v>673</v>
      </c>
    </row>
    <row r="67" spans="1:11" ht="15">
      <c r="A67" s="12" t="s">
        <v>71</v>
      </c>
      <c r="B67" s="11">
        <v>21725</v>
      </c>
      <c r="C67" s="11">
        <v>1442</v>
      </c>
      <c r="D67" s="1">
        <v>433</v>
      </c>
      <c r="E67" s="1">
        <v>270</v>
      </c>
      <c r="F67" s="1">
        <v>347</v>
      </c>
      <c r="G67" s="11">
        <v>4466</v>
      </c>
      <c r="H67" s="11">
        <v>6035</v>
      </c>
      <c r="I67" s="11">
        <v>3419</v>
      </c>
      <c r="J67" s="11">
        <v>3121</v>
      </c>
      <c r="K67" s="11">
        <v>2192</v>
      </c>
    </row>
    <row r="68" spans="1:11" ht="15">
      <c r="A68" s="12" t="s">
        <v>72</v>
      </c>
      <c r="B68" s="11">
        <v>7973</v>
      </c>
      <c r="C68" s="1">
        <v>599</v>
      </c>
      <c r="D68" s="1">
        <v>134</v>
      </c>
      <c r="E68" s="1">
        <v>106</v>
      </c>
      <c r="F68" s="1">
        <v>184</v>
      </c>
      <c r="G68" s="11">
        <v>1593</v>
      </c>
      <c r="H68" s="11">
        <v>2073</v>
      </c>
      <c r="I68" s="11">
        <v>1260</v>
      </c>
      <c r="J68" s="11">
        <v>1177</v>
      </c>
      <c r="K68" s="1">
        <v>847</v>
      </c>
    </row>
    <row r="69" spans="1:11" ht="15">
      <c r="A69" s="12" t="s">
        <v>73</v>
      </c>
      <c r="B69" s="11">
        <v>6889</v>
      </c>
      <c r="C69" s="1">
        <v>536</v>
      </c>
      <c r="D69" s="1">
        <v>146</v>
      </c>
      <c r="E69" s="1">
        <v>126</v>
      </c>
      <c r="F69" s="1">
        <v>139</v>
      </c>
      <c r="G69" s="11">
        <v>1536</v>
      </c>
      <c r="H69" s="11">
        <v>1751</v>
      </c>
      <c r="I69" s="11">
        <v>1052</v>
      </c>
      <c r="J69" s="1">
        <v>943</v>
      </c>
      <c r="K69" s="1">
        <v>660</v>
      </c>
    </row>
    <row r="70" spans="1:11" ht="15">
      <c r="A70" s="12" t="s">
        <v>74</v>
      </c>
      <c r="B70" s="11">
        <v>11199</v>
      </c>
      <c r="C70" s="1">
        <v>941</v>
      </c>
      <c r="D70" s="1">
        <v>176</v>
      </c>
      <c r="E70" s="1">
        <v>138</v>
      </c>
      <c r="F70" s="1">
        <v>241</v>
      </c>
      <c r="G70" s="11">
        <v>2316</v>
      </c>
      <c r="H70" s="11">
        <v>2965</v>
      </c>
      <c r="I70" s="11">
        <v>1786</v>
      </c>
      <c r="J70" s="11">
        <v>1605</v>
      </c>
      <c r="K70" s="11">
        <v>1031</v>
      </c>
    </row>
    <row r="71" spans="1:11" ht="15">
      <c r="A71" s="12" t="s">
        <v>75</v>
      </c>
      <c r="B71" s="11">
        <v>107285</v>
      </c>
      <c r="C71" s="11">
        <v>9282</v>
      </c>
      <c r="D71" s="11">
        <v>2784</v>
      </c>
      <c r="E71" s="11">
        <v>2099</v>
      </c>
      <c r="F71" s="11">
        <v>2282</v>
      </c>
      <c r="G71" s="11">
        <v>22980</v>
      </c>
      <c r="H71" s="11">
        <v>25428</v>
      </c>
      <c r="I71" s="11">
        <v>14431</v>
      </c>
      <c r="J71" s="11">
        <v>15377</v>
      </c>
      <c r="K71" s="11">
        <v>12622</v>
      </c>
    </row>
    <row r="72" spans="1:11" ht="15">
      <c r="A72" s="12" t="s">
        <v>76</v>
      </c>
      <c r="B72" s="11">
        <v>4199</v>
      </c>
      <c r="C72" s="1">
        <v>352</v>
      </c>
      <c r="D72" s="1">
        <v>66</v>
      </c>
      <c r="E72" s="1">
        <v>62</v>
      </c>
      <c r="F72" s="1">
        <v>105</v>
      </c>
      <c r="G72" s="1">
        <v>878</v>
      </c>
      <c r="H72" s="11">
        <v>1128</v>
      </c>
      <c r="I72" s="1">
        <v>671</v>
      </c>
      <c r="J72" s="1">
        <v>554</v>
      </c>
      <c r="K72" s="1">
        <v>383</v>
      </c>
    </row>
    <row r="73" spans="1:11" ht="15">
      <c r="A73" s="13" t="s">
        <v>77</v>
      </c>
      <c r="B73" s="11">
        <v>2224</v>
      </c>
      <c r="C73" s="1">
        <v>166</v>
      </c>
      <c r="D73" s="1">
        <v>44</v>
      </c>
      <c r="E73" s="1">
        <v>25</v>
      </c>
      <c r="F73" s="1">
        <v>40</v>
      </c>
      <c r="G73" s="1">
        <v>400</v>
      </c>
      <c r="H73" s="1">
        <v>561</v>
      </c>
      <c r="I73" s="1">
        <v>378</v>
      </c>
      <c r="J73" s="1">
        <v>381</v>
      </c>
      <c r="K73" s="1">
        <v>229</v>
      </c>
    </row>
    <row r="74" spans="1:11" ht="15">
      <c r="A74" s="3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5">
      <c r="A75" s="14" t="s">
        <v>78</v>
      </c>
      <c r="B75" s="15">
        <v>52509</v>
      </c>
      <c r="C75" s="15">
        <v>2867</v>
      </c>
      <c r="D75" s="15">
        <v>1409</v>
      </c>
      <c r="E75" s="15">
        <v>1207</v>
      </c>
      <c r="F75" s="15">
        <v>1281</v>
      </c>
      <c r="G75" s="15">
        <v>11748</v>
      </c>
      <c r="H75" s="15">
        <v>15427</v>
      </c>
      <c r="I75" s="15">
        <v>9824</v>
      </c>
      <c r="J75" s="15">
        <v>6264</v>
      </c>
      <c r="K75" s="15">
        <v>2482</v>
      </c>
    </row>
    <row r="76" spans="1:11" ht="15">
      <c r="A76" s="16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5">
      <c r="A77" s="17" t="s">
        <v>82</v>
      </c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5">
      <c r="A78" s="17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5">
      <c r="A79" s="10" t="s">
        <v>79</v>
      </c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5">
      <c r="A80" s="10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5">
      <c r="A81" s="10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5">
      <c r="A82" s="10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5">
      <c r="A83" s="10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5">
      <c r="A84" s="10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5">
      <c r="A85" s="10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5">
      <c r="A86" s="10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5">
      <c r="A87" s="10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5">
      <c r="A88" s="10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5">
      <c r="A89" s="10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5">
      <c r="A90" s="18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5">
      <c r="A91" s="10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5">
      <c r="A92" s="10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5">
      <c r="A93" s="10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5">
      <c r="A94" s="10"/>
      <c r="B94" s="1"/>
      <c r="C94" s="1"/>
      <c r="D94" s="1"/>
      <c r="E94" s="1"/>
      <c r="F94" s="1"/>
      <c r="G94" s="1"/>
      <c r="H94" s="1"/>
      <c r="I94" s="1"/>
      <c r="J94" s="1"/>
      <c r="K94" s="1"/>
    </row>
  </sheetData>
  <sheetProtection/>
  <mergeCells count="1">
    <mergeCell ref="B4:K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16384" width="12.7109375" style="0" customWidth="1"/>
  </cols>
  <sheetData>
    <row r="1" spans="1:11" ht="20.25">
      <c r="A1" s="19" t="s">
        <v>1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1" ht="20.25">
      <c r="A2" s="19" t="s">
        <v>85</v>
      </c>
      <c r="B2" s="2"/>
      <c r="C2" s="3"/>
      <c r="D2" s="3"/>
      <c r="E2" s="3"/>
      <c r="F2" s="3"/>
      <c r="G2" s="3"/>
      <c r="H2" s="3"/>
      <c r="I2" s="3"/>
      <c r="J2" s="3"/>
      <c r="K2" s="3"/>
    </row>
    <row r="3" spans="1:11" ht="15">
      <c r="A3" s="2"/>
      <c r="B3" s="2"/>
      <c r="C3" s="3"/>
      <c r="D3" s="3"/>
      <c r="E3" s="3"/>
      <c r="F3" s="3"/>
      <c r="G3" s="3"/>
      <c r="H3" s="3"/>
      <c r="I3" s="3"/>
      <c r="J3" s="3"/>
      <c r="K3" s="3"/>
    </row>
    <row r="4" spans="1:11" ht="15">
      <c r="A4" s="4"/>
      <c r="B4" s="5" t="s">
        <v>2</v>
      </c>
      <c r="C4" s="5"/>
      <c r="D4" s="5"/>
      <c r="E4" s="5"/>
      <c r="F4" s="5"/>
      <c r="G4" s="5"/>
      <c r="H4" s="5"/>
      <c r="I4" s="5"/>
      <c r="J4" s="5"/>
      <c r="K4" s="5"/>
    </row>
    <row r="5" spans="1:11" ht="15">
      <c r="A5" s="6" t="s">
        <v>3</v>
      </c>
      <c r="B5" s="7" t="s">
        <v>4</v>
      </c>
      <c r="C5" s="8" t="s">
        <v>5</v>
      </c>
      <c r="D5" s="8" t="s">
        <v>6</v>
      </c>
      <c r="E5" s="9" t="s">
        <v>7</v>
      </c>
      <c r="F5" s="8" t="s">
        <v>8</v>
      </c>
      <c r="G5" s="8" t="s">
        <v>9</v>
      </c>
      <c r="H5" s="8" t="s">
        <v>10</v>
      </c>
      <c r="I5" s="8" t="s">
        <v>11</v>
      </c>
      <c r="J5" s="8" t="s">
        <v>12</v>
      </c>
      <c r="K5" s="8" t="s">
        <v>13</v>
      </c>
    </row>
    <row r="6" spans="1:11" ht="15">
      <c r="A6" s="10"/>
      <c r="B6" s="10"/>
      <c r="C6" s="10"/>
      <c r="D6" s="10"/>
      <c r="E6" s="10"/>
      <c r="F6" s="10"/>
      <c r="G6" s="10"/>
      <c r="H6" s="10"/>
      <c r="I6" s="10"/>
      <c r="J6" s="20"/>
      <c r="K6" s="20"/>
    </row>
    <row r="7" spans="1:11" ht="15">
      <c r="A7" s="10" t="s">
        <v>0</v>
      </c>
      <c r="B7" s="21">
        <f>SUM(B10:B73)</f>
        <v>2500540</v>
      </c>
      <c r="C7" s="21">
        <f>SUM(C10:C73)</f>
        <v>240464</v>
      </c>
      <c r="D7" s="21">
        <f>SUM(D10:D73)</f>
        <v>62083</v>
      </c>
      <c r="E7" s="21">
        <f>SUM(E10:E73)</f>
        <v>40982</v>
      </c>
      <c r="F7" s="21">
        <f>SUM(F10:F73)</f>
        <v>56646</v>
      </c>
      <c r="G7" s="21">
        <f>SUM(G10:G73)</f>
        <v>607617</v>
      </c>
      <c r="H7" s="21">
        <f>SUM(H10:H73)</f>
        <v>638423</v>
      </c>
      <c r="I7" s="21">
        <f>SUM(I10:I73)</f>
        <v>312624</v>
      </c>
      <c r="J7" s="21">
        <f>SUM(J10:J73)</f>
        <v>318930</v>
      </c>
      <c r="K7" s="21">
        <f>SUM(K10:K73)</f>
        <v>222771</v>
      </c>
    </row>
    <row r="8" spans="1:11" ht="15">
      <c r="A8" s="10"/>
      <c r="B8" s="21"/>
      <c r="C8" s="21"/>
      <c r="D8" s="21"/>
      <c r="E8" s="21"/>
      <c r="F8" s="21"/>
      <c r="G8" s="21"/>
      <c r="H8" s="21"/>
      <c r="I8" s="21"/>
      <c r="J8" s="22"/>
      <c r="K8" s="22"/>
    </row>
    <row r="9" spans="1:11" ht="15">
      <c r="A9" s="12" t="s">
        <v>14</v>
      </c>
      <c r="B9" s="21"/>
      <c r="C9" s="21"/>
      <c r="D9" s="21"/>
      <c r="E9" s="21"/>
      <c r="F9" s="21"/>
      <c r="G9" s="21"/>
      <c r="H9" s="21"/>
      <c r="I9" s="21"/>
      <c r="J9" s="22"/>
      <c r="K9" s="22"/>
    </row>
    <row r="10" spans="1:11" ht="15">
      <c r="A10" s="12" t="s">
        <v>15</v>
      </c>
      <c r="B10" s="23">
        <f>SUM(C10:K10)</f>
        <v>238805</v>
      </c>
      <c r="C10" s="23">
        <v>21837</v>
      </c>
      <c r="D10" s="23">
        <v>9623</v>
      </c>
      <c r="E10" s="23">
        <v>5482</v>
      </c>
      <c r="F10" s="23">
        <v>6942</v>
      </c>
      <c r="G10" s="23">
        <v>66537</v>
      </c>
      <c r="H10" s="23">
        <v>68409</v>
      </c>
      <c r="I10" s="23">
        <v>26477</v>
      </c>
      <c r="J10" s="23">
        <v>20902</v>
      </c>
      <c r="K10" s="23">
        <v>12596</v>
      </c>
    </row>
    <row r="11" spans="1:11" ht="15">
      <c r="A11" s="12" t="s">
        <v>16</v>
      </c>
      <c r="B11" s="23">
        <f>SUM(C11:K11)</f>
        <v>356624</v>
      </c>
      <c r="C11" s="23">
        <v>41782</v>
      </c>
      <c r="D11" s="23">
        <v>11590</v>
      </c>
      <c r="E11" s="23">
        <v>6884</v>
      </c>
      <c r="F11" s="23">
        <v>8245</v>
      </c>
      <c r="G11" s="23">
        <v>98220</v>
      </c>
      <c r="H11" s="23">
        <v>87654</v>
      </c>
      <c r="I11" s="23">
        <v>39104</v>
      </c>
      <c r="J11" s="23">
        <v>37414</v>
      </c>
      <c r="K11" s="23">
        <v>25731</v>
      </c>
    </row>
    <row r="12" spans="1:11" ht="15">
      <c r="A12" s="12" t="s">
        <v>17</v>
      </c>
      <c r="B12" s="23">
        <f>SUM(C12:K12)</f>
        <v>198932</v>
      </c>
      <c r="C12" s="23">
        <v>19866</v>
      </c>
      <c r="D12" s="23">
        <v>4252</v>
      </c>
      <c r="E12" s="23">
        <v>2586</v>
      </c>
      <c r="F12" s="23">
        <v>3406</v>
      </c>
      <c r="G12" s="23">
        <v>51996</v>
      </c>
      <c r="H12" s="23">
        <v>52342</v>
      </c>
      <c r="I12" s="23">
        <v>24639</v>
      </c>
      <c r="J12" s="23">
        <v>23340</v>
      </c>
      <c r="K12" s="23">
        <v>16505</v>
      </c>
    </row>
    <row r="13" spans="1:11" ht="15">
      <c r="A13" s="12" t="s">
        <v>18</v>
      </c>
      <c r="B13" s="23">
        <f>SUM(C13:K13)</f>
        <v>279400</v>
      </c>
      <c r="C13" s="23">
        <v>31087</v>
      </c>
      <c r="D13" s="23">
        <v>7878</v>
      </c>
      <c r="E13" s="23">
        <v>4387</v>
      </c>
      <c r="F13" s="23">
        <v>5395</v>
      </c>
      <c r="G13" s="23">
        <v>70451</v>
      </c>
      <c r="H13" s="23">
        <v>67527</v>
      </c>
      <c r="I13" s="23">
        <v>34416</v>
      </c>
      <c r="J13" s="23">
        <v>34190</v>
      </c>
      <c r="K13" s="23">
        <v>24069</v>
      </c>
    </row>
    <row r="14" spans="1:11" ht="15">
      <c r="A14" s="12" t="s">
        <v>19</v>
      </c>
      <c r="B14" s="23">
        <f>SUM(C14:K14)</f>
        <v>69308</v>
      </c>
      <c r="C14" s="23">
        <v>5553</v>
      </c>
      <c r="D14" s="23">
        <v>1651</v>
      </c>
      <c r="E14" s="23">
        <v>1227</v>
      </c>
      <c r="F14" s="23">
        <v>1476</v>
      </c>
      <c r="G14" s="23">
        <v>17275</v>
      </c>
      <c r="H14" s="23">
        <v>20261</v>
      </c>
      <c r="I14" s="23">
        <v>8947</v>
      </c>
      <c r="J14" s="23">
        <v>8238</v>
      </c>
      <c r="K14" s="23">
        <v>4680</v>
      </c>
    </row>
    <row r="15" spans="1:11" ht="15">
      <c r="A15" s="12"/>
      <c r="B15" s="21"/>
      <c r="C15" s="21"/>
      <c r="D15" s="21"/>
      <c r="E15" s="21"/>
      <c r="F15" s="21"/>
      <c r="G15" s="21"/>
      <c r="H15" s="21"/>
      <c r="I15" s="21"/>
      <c r="J15" s="22"/>
      <c r="K15" s="22"/>
    </row>
    <row r="16" spans="1:11" ht="15">
      <c r="A16" s="12" t="s">
        <v>20</v>
      </c>
      <c r="B16" s="21"/>
      <c r="C16" s="21"/>
      <c r="D16" s="21"/>
      <c r="E16" s="21"/>
      <c r="F16" s="21"/>
      <c r="G16" s="21"/>
      <c r="H16" s="21"/>
      <c r="I16" s="21"/>
      <c r="J16" s="22"/>
      <c r="K16" s="22"/>
    </row>
    <row r="17" spans="1:11" ht="15">
      <c r="A17" s="12" t="s">
        <v>21</v>
      </c>
      <c r="B17" s="23">
        <f aca="true" t="shared" si="0" ref="B17:B22">SUM(C17:K17)</f>
        <v>33633</v>
      </c>
      <c r="C17" s="23">
        <v>3047</v>
      </c>
      <c r="D17" s="23">
        <v>788</v>
      </c>
      <c r="E17" s="23">
        <v>469</v>
      </c>
      <c r="F17" s="23">
        <v>765</v>
      </c>
      <c r="G17" s="23">
        <v>7798</v>
      </c>
      <c r="H17" s="23">
        <v>8536</v>
      </c>
      <c r="I17" s="23">
        <v>4204</v>
      </c>
      <c r="J17" s="23">
        <v>4692</v>
      </c>
      <c r="K17" s="23">
        <v>3334</v>
      </c>
    </row>
    <row r="18" spans="1:11" ht="15">
      <c r="A18" s="12" t="s">
        <v>22</v>
      </c>
      <c r="B18" s="23">
        <f t="shared" si="0"/>
        <v>5589</v>
      </c>
      <c r="C18" s="23">
        <v>506</v>
      </c>
      <c r="D18" s="23">
        <v>181</v>
      </c>
      <c r="E18" s="23">
        <v>145</v>
      </c>
      <c r="F18" s="23">
        <v>163</v>
      </c>
      <c r="G18" s="23">
        <v>1240</v>
      </c>
      <c r="H18" s="23">
        <v>1269</v>
      </c>
      <c r="I18" s="23">
        <v>805</v>
      </c>
      <c r="J18" s="23">
        <v>758</v>
      </c>
      <c r="K18" s="23">
        <v>522</v>
      </c>
    </row>
    <row r="19" spans="1:11" ht="15">
      <c r="A19" s="12" t="s">
        <v>23</v>
      </c>
      <c r="B19" s="23">
        <f t="shared" si="0"/>
        <v>22919</v>
      </c>
      <c r="C19" s="23">
        <v>2159</v>
      </c>
      <c r="D19" s="23">
        <v>517</v>
      </c>
      <c r="E19" s="23">
        <v>225</v>
      </c>
      <c r="F19" s="23">
        <v>473</v>
      </c>
      <c r="G19" s="23">
        <v>4781</v>
      </c>
      <c r="H19" s="23">
        <v>5449</v>
      </c>
      <c r="I19" s="23">
        <v>3035</v>
      </c>
      <c r="J19" s="23">
        <v>3463</v>
      </c>
      <c r="K19" s="23">
        <v>2817</v>
      </c>
    </row>
    <row r="20" spans="1:11" ht="15">
      <c r="A20" s="12" t="s">
        <v>24</v>
      </c>
      <c r="B20" s="23">
        <f t="shared" si="0"/>
        <v>9368</v>
      </c>
      <c r="C20" s="23">
        <v>731</v>
      </c>
      <c r="D20" s="23">
        <v>237</v>
      </c>
      <c r="E20" s="23">
        <v>194</v>
      </c>
      <c r="F20" s="23">
        <v>284</v>
      </c>
      <c r="G20" s="23">
        <v>1912</v>
      </c>
      <c r="H20" s="23">
        <v>2464</v>
      </c>
      <c r="I20" s="23">
        <v>1361</v>
      </c>
      <c r="J20" s="23">
        <v>1418</v>
      </c>
      <c r="K20" s="23">
        <v>767</v>
      </c>
    </row>
    <row r="21" spans="1:11" ht="15">
      <c r="A21" s="12" t="s">
        <v>25</v>
      </c>
      <c r="B21" s="23">
        <f t="shared" si="0"/>
        <v>9345</v>
      </c>
      <c r="C21" s="23">
        <v>788</v>
      </c>
      <c r="D21" s="23">
        <v>116</v>
      </c>
      <c r="E21" s="23">
        <v>125</v>
      </c>
      <c r="F21" s="23">
        <v>226</v>
      </c>
      <c r="G21" s="23">
        <v>1927</v>
      </c>
      <c r="H21" s="23">
        <v>2300</v>
      </c>
      <c r="I21" s="23">
        <v>1357</v>
      </c>
      <c r="J21" s="23">
        <v>1407</v>
      </c>
      <c r="K21" s="23">
        <v>1099</v>
      </c>
    </row>
    <row r="22" spans="1:11" ht="15">
      <c r="A22" s="12" t="s">
        <v>26</v>
      </c>
      <c r="B22" s="23">
        <f t="shared" si="0"/>
        <v>13828</v>
      </c>
      <c r="C22" s="23">
        <v>1380</v>
      </c>
      <c r="D22" s="23">
        <v>340</v>
      </c>
      <c r="E22" s="23">
        <v>265</v>
      </c>
      <c r="F22" s="23">
        <v>471</v>
      </c>
      <c r="G22" s="23">
        <v>3233</v>
      </c>
      <c r="H22" s="23">
        <v>3273</v>
      </c>
      <c r="I22" s="23">
        <v>1649</v>
      </c>
      <c r="J22" s="23">
        <v>1830</v>
      </c>
      <c r="K22" s="23">
        <v>1387</v>
      </c>
    </row>
    <row r="23" spans="1:11" ht="15">
      <c r="A23" s="12" t="s">
        <v>27</v>
      </c>
      <c r="B23" s="23">
        <f aca="true" t="shared" si="1" ref="B23:B28">SUM(C23:K23)</f>
        <v>12804</v>
      </c>
      <c r="C23" s="23">
        <v>1013</v>
      </c>
      <c r="D23" s="23">
        <v>285</v>
      </c>
      <c r="E23" s="23">
        <v>143</v>
      </c>
      <c r="F23" s="23">
        <v>262</v>
      </c>
      <c r="G23" s="23">
        <v>2828</v>
      </c>
      <c r="H23" s="23">
        <v>3238</v>
      </c>
      <c r="I23" s="23">
        <v>1643</v>
      </c>
      <c r="J23" s="23">
        <v>1926</v>
      </c>
      <c r="K23" s="23">
        <v>1466</v>
      </c>
    </row>
    <row r="24" spans="1:11" ht="15">
      <c r="A24" s="12" t="s">
        <v>28</v>
      </c>
      <c r="B24" s="23">
        <f t="shared" si="1"/>
        <v>6155</v>
      </c>
      <c r="C24" s="23">
        <v>570</v>
      </c>
      <c r="D24" s="23">
        <v>85</v>
      </c>
      <c r="E24" s="23">
        <v>77</v>
      </c>
      <c r="F24" s="23">
        <v>162</v>
      </c>
      <c r="G24" s="23">
        <v>1303</v>
      </c>
      <c r="H24" s="23">
        <v>1618</v>
      </c>
      <c r="I24" s="23">
        <v>926</v>
      </c>
      <c r="J24" s="23">
        <v>828</v>
      </c>
      <c r="K24" s="23">
        <v>586</v>
      </c>
    </row>
    <row r="25" spans="1:11" ht="15">
      <c r="A25" s="12" t="s">
        <v>29</v>
      </c>
      <c r="B25" s="23">
        <f t="shared" si="1"/>
        <v>8555</v>
      </c>
      <c r="C25" s="23">
        <v>752</v>
      </c>
      <c r="D25" s="23">
        <v>89</v>
      </c>
      <c r="E25" s="23">
        <v>139</v>
      </c>
      <c r="F25" s="23">
        <v>213</v>
      </c>
      <c r="G25" s="23">
        <v>1959</v>
      </c>
      <c r="H25" s="23">
        <v>2175</v>
      </c>
      <c r="I25" s="23">
        <v>1183</v>
      </c>
      <c r="J25" s="23">
        <v>1315</v>
      </c>
      <c r="K25" s="23">
        <v>730</v>
      </c>
    </row>
    <row r="26" spans="1:11" ht="15">
      <c r="A26" s="12" t="s">
        <v>30</v>
      </c>
      <c r="B26" s="23">
        <f t="shared" si="1"/>
        <v>7293</v>
      </c>
      <c r="C26" s="23">
        <v>508</v>
      </c>
      <c r="D26" s="23">
        <v>108</v>
      </c>
      <c r="E26" s="23">
        <v>84</v>
      </c>
      <c r="F26" s="23">
        <v>131</v>
      </c>
      <c r="G26" s="23">
        <v>1504</v>
      </c>
      <c r="H26" s="23">
        <v>1919</v>
      </c>
      <c r="I26" s="23">
        <v>1154</v>
      </c>
      <c r="J26" s="23">
        <v>1120</v>
      </c>
      <c r="K26" s="23">
        <v>765</v>
      </c>
    </row>
    <row r="27" spans="1:11" ht="15">
      <c r="A27" s="12" t="s">
        <v>31</v>
      </c>
      <c r="B27" s="23">
        <f t="shared" si="1"/>
        <v>6309</v>
      </c>
      <c r="C27" s="23">
        <v>489</v>
      </c>
      <c r="D27" s="23">
        <v>90</v>
      </c>
      <c r="E27" s="23">
        <v>69</v>
      </c>
      <c r="F27" s="23">
        <v>142</v>
      </c>
      <c r="G27" s="23">
        <v>1269</v>
      </c>
      <c r="H27" s="23">
        <v>1717</v>
      </c>
      <c r="I27" s="23">
        <v>957</v>
      </c>
      <c r="J27" s="23">
        <v>872</v>
      </c>
      <c r="K27" s="23">
        <v>704</v>
      </c>
    </row>
    <row r="28" spans="1:11" ht="15">
      <c r="A28" s="12" t="s">
        <v>32</v>
      </c>
      <c r="B28" s="23">
        <f t="shared" si="1"/>
        <v>5524</v>
      </c>
      <c r="C28" s="23">
        <v>349</v>
      </c>
      <c r="D28" s="23">
        <v>70</v>
      </c>
      <c r="E28" s="23">
        <v>65</v>
      </c>
      <c r="F28" s="23">
        <v>84</v>
      </c>
      <c r="G28" s="23">
        <v>937</v>
      </c>
      <c r="H28" s="23">
        <v>1402</v>
      </c>
      <c r="I28" s="23">
        <v>990</v>
      </c>
      <c r="J28" s="23">
        <v>1002</v>
      </c>
      <c r="K28" s="23">
        <v>625</v>
      </c>
    </row>
    <row r="29" spans="1:11" ht="15">
      <c r="A29" s="12" t="s">
        <v>33</v>
      </c>
      <c r="B29" s="23">
        <f aca="true" t="shared" si="2" ref="B29:B34">SUM(C29:K29)</f>
        <v>33332</v>
      </c>
      <c r="C29" s="23">
        <v>2549</v>
      </c>
      <c r="D29" s="23">
        <v>648</v>
      </c>
      <c r="E29" s="23">
        <v>558</v>
      </c>
      <c r="F29" s="23">
        <v>721</v>
      </c>
      <c r="G29" s="23">
        <v>7216</v>
      </c>
      <c r="H29" s="23">
        <v>9222</v>
      </c>
      <c r="I29" s="23">
        <v>4388</v>
      </c>
      <c r="J29" s="23">
        <v>4818</v>
      </c>
      <c r="K29" s="23">
        <v>3212</v>
      </c>
    </row>
    <row r="30" spans="1:11" ht="15">
      <c r="A30" s="12" t="s">
        <v>34</v>
      </c>
      <c r="B30" s="23">
        <f t="shared" si="2"/>
        <v>109694</v>
      </c>
      <c r="C30" s="23">
        <v>10048</v>
      </c>
      <c r="D30" s="23">
        <v>2527</v>
      </c>
      <c r="E30" s="23">
        <v>1563</v>
      </c>
      <c r="F30" s="23">
        <v>2630</v>
      </c>
      <c r="G30" s="23">
        <v>24419</v>
      </c>
      <c r="H30" s="23">
        <v>27747</v>
      </c>
      <c r="I30" s="23">
        <v>13993</v>
      </c>
      <c r="J30" s="23">
        <v>15881</v>
      </c>
      <c r="K30" s="23">
        <v>10886</v>
      </c>
    </row>
    <row r="31" spans="1:11" ht="15">
      <c r="A31" s="12" t="s">
        <v>35</v>
      </c>
      <c r="B31" s="23">
        <f t="shared" si="2"/>
        <v>3371</v>
      </c>
      <c r="C31" s="23">
        <v>239</v>
      </c>
      <c r="D31" s="23">
        <v>19</v>
      </c>
      <c r="E31" s="23">
        <v>42</v>
      </c>
      <c r="F31" s="23">
        <v>80</v>
      </c>
      <c r="G31" s="23">
        <v>619</v>
      </c>
      <c r="H31" s="23">
        <v>802</v>
      </c>
      <c r="I31" s="23">
        <v>512</v>
      </c>
      <c r="J31" s="23">
        <v>655</v>
      </c>
      <c r="K31" s="23">
        <v>403</v>
      </c>
    </row>
    <row r="32" spans="1:11" ht="15">
      <c r="A32" s="12" t="s">
        <v>36</v>
      </c>
      <c r="B32" s="23">
        <f t="shared" si="2"/>
        <v>5681</v>
      </c>
      <c r="C32" s="23">
        <v>478</v>
      </c>
      <c r="D32" s="23">
        <v>58</v>
      </c>
      <c r="E32" s="23">
        <v>49</v>
      </c>
      <c r="F32" s="23">
        <v>133</v>
      </c>
      <c r="G32" s="23">
        <v>1429</v>
      </c>
      <c r="H32" s="23">
        <v>1528</v>
      </c>
      <c r="I32" s="23">
        <v>795</v>
      </c>
      <c r="J32" s="23">
        <v>770</v>
      </c>
      <c r="K32" s="23">
        <v>441</v>
      </c>
    </row>
    <row r="33" spans="1:11" ht="15">
      <c r="A33" s="12" t="s">
        <v>37</v>
      </c>
      <c r="B33" s="23">
        <f t="shared" si="2"/>
        <v>7673</v>
      </c>
      <c r="C33" s="23">
        <v>582</v>
      </c>
      <c r="D33" s="23">
        <v>198</v>
      </c>
      <c r="E33" s="23">
        <v>136</v>
      </c>
      <c r="F33" s="23">
        <v>176</v>
      </c>
      <c r="G33" s="23">
        <v>1704</v>
      </c>
      <c r="H33" s="23">
        <v>1966</v>
      </c>
      <c r="I33" s="23">
        <v>1065</v>
      </c>
      <c r="J33" s="23">
        <v>1083</v>
      </c>
      <c r="K33" s="23">
        <v>763</v>
      </c>
    </row>
    <row r="34" spans="1:11" ht="15">
      <c r="A34" s="12" t="s">
        <v>38</v>
      </c>
      <c r="B34" s="23">
        <f t="shared" si="2"/>
        <v>7647</v>
      </c>
      <c r="C34" s="23">
        <v>611</v>
      </c>
      <c r="D34" s="23">
        <v>100</v>
      </c>
      <c r="E34" s="23">
        <v>82</v>
      </c>
      <c r="F34" s="23">
        <v>124</v>
      </c>
      <c r="G34" s="23">
        <v>1526</v>
      </c>
      <c r="H34" s="23">
        <v>1936</v>
      </c>
      <c r="I34" s="23">
        <v>1048</v>
      </c>
      <c r="J34" s="23">
        <v>1289</v>
      </c>
      <c r="K34" s="23">
        <v>931</v>
      </c>
    </row>
    <row r="35" spans="1:11" ht="15">
      <c r="A35" s="12" t="s">
        <v>39</v>
      </c>
      <c r="B35" s="23">
        <f aca="true" t="shared" si="3" ref="B35:B40">SUM(C35:K35)</f>
        <v>6020</v>
      </c>
      <c r="C35" s="23">
        <v>418</v>
      </c>
      <c r="D35" s="23">
        <v>76</v>
      </c>
      <c r="E35" s="23">
        <v>69</v>
      </c>
      <c r="F35" s="23">
        <v>123</v>
      </c>
      <c r="G35" s="23">
        <v>1319</v>
      </c>
      <c r="H35" s="23">
        <v>1619</v>
      </c>
      <c r="I35" s="23">
        <v>1007</v>
      </c>
      <c r="J35" s="23">
        <v>854</v>
      </c>
      <c r="K35" s="23">
        <v>535</v>
      </c>
    </row>
    <row r="36" spans="1:11" ht="15">
      <c r="A36" s="12" t="s">
        <v>40</v>
      </c>
      <c r="B36" s="23">
        <f t="shared" si="3"/>
        <v>539</v>
      </c>
      <c r="C36" s="23">
        <v>30</v>
      </c>
      <c r="D36" s="23">
        <v>4</v>
      </c>
      <c r="E36" s="24">
        <v>0</v>
      </c>
      <c r="F36" s="23">
        <v>12</v>
      </c>
      <c r="G36" s="23">
        <v>88</v>
      </c>
      <c r="H36" s="23">
        <v>122</v>
      </c>
      <c r="I36" s="23">
        <v>143</v>
      </c>
      <c r="J36" s="23">
        <v>90</v>
      </c>
      <c r="K36" s="23">
        <v>50</v>
      </c>
    </row>
    <row r="37" spans="1:11" ht="15">
      <c r="A37" s="12" t="s">
        <v>41</v>
      </c>
      <c r="B37" s="23">
        <f t="shared" si="3"/>
        <v>7731</v>
      </c>
      <c r="C37" s="23">
        <v>615</v>
      </c>
      <c r="D37" s="23">
        <v>119</v>
      </c>
      <c r="E37" s="23">
        <v>64</v>
      </c>
      <c r="F37" s="23">
        <v>172</v>
      </c>
      <c r="G37" s="23">
        <v>1456</v>
      </c>
      <c r="H37" s="23">
        <v>1860</v>
      </c>
      <c r="I37" s="23">
        <v>1190</v>
      </c>
      <c r="J37" s="23">
        <v>1247</v>
      </c>
      <c r="K37" s="23">
        <v>1008</v>
      </c>
    </row>
    <row r="38" spans="1:11" ht="15">
      <c r="A38" s="12" t="s">
        <v>42</v>
      </c>
      <c r="B38" s="23">
        <f t="shared" si="3"/>
        <v>14020</v>
      </c>
      <c r="C38" s="23">
        <v>2041</v>
      </c>
      <c r="D38" s="23">
        <v>327</v>
      </c>
      <c r="E38" s="23">
        <v>160</v>
      </c>
      <c r="F38" s="23">
        <v>394</v>
      </c>
      <c r="G38" s="23">
        <v>4337</v>
      </c>
      <c r="H38" s="23">
        <v>2863</v>
      </c>
      <c r="I38" s="23">
        <v>1455</v>
      </c>
      <c r="J38" s="23">
        <v>1501</v>
      </c>
      <c r="K38" s="23">
        <v>942</v>
      </c>
    </row>
    <row r="39" spans="1:11" ht="15">
      <c r="A39" s="12" t="s">
        <v>43</v>
      </c>
      <c r="B39" s="23">
        <f t="shared" si="3"/>
        <v>3022</v>
      </c>
      <c r="C39" s="23">
        <v>349</v>
      </c>
      <c r="D39" s="23">
        <v>58</v>
      </c>
      <c r="E39" s="23">
        <v>43</v>
      </c>
      <c r="F39" s="23">
        <v>83</v>
      </c>
      <c r="G39" s="23">
        <v>755</v>
      </c>
      <c r="H39" s="23">
        <v>689</v>
      </c>
      <c r="I39" s="23">
        <v>412</v>
      </c>
      <c r="J39" s="23">
        <v>409</v>
      </c>
      <c r="K39" s="23">
        <v>224</v>
      </c>
    </row>
    <row r="40" spans="1:11" ht="15">
      <c r="A40" s="12" t="s">
        <v>44</v>
      </c>
      <c r="B40" s="23">
        <f t="shared" si="3"/>
        <v>6578</v>
      </c>
      <c r="C40" s="23">
        <v>601</v>
      </c>
      <c r="D40" s="23">
        <v>73</v>
      </c>
      <c r="E40" s="23">
        <v>113</v>
      </c>
      <c r="F40" s="23">
        <v>167</v>
      </c>
      <c r="G40" s="23">
        <v>1398</v>
      </c>
      <c r="H40" s="23">
        <v>1781</v>
      </c>
      <c r="I40" s="23">
        <v>945</v>
      </c>
      <c r="J40" s="23">
        <v>905</v>
      </c>
      <c r="K40" s="23">
        <v>595</v>
      </c>
    </row>
    <row r="41" spans="1:11" ht="15">
      <c r="A41" s="12" t="s">
        <v>45</v>
      </c>
      <c r="B41" s="23">
        <f aca="true" t="shared" si="4" ref="B41:B46">SUM(C41:K41)</f>
        <v>6971</v>
      </c>
      <c r="C41" s="23">
        <v>703</v>
      </c>
      <c r="D41" s="23">
        <v>113</v>
      </c>
      <c r="E41" s="23">
        <v>92</v>
      </c>
      <c r="F41" s="23">
        <v>157</v>
      </c>
      <c r="G41" s="23">
        <v>1543</v>
      </c>
      <c r="H41" s="23">
        <v>1863</v>
      </c>
      <c r="I41" s="23">
        <v>1010</v>
      </c>
      <c r="J41" s="23">
        <v>962</v>
      </c>
      <c r="K41" s="23">
        <v>528</v>
      </c>
    </row>
    <row r="42" spans="1:11" ht="15">
      <c r="A42" s="12" t="s">
        <v>46</v>
      </c>
      <c r="B42" s="23">
        <f t="shared" si="4"/>
        <v>85861</v>
      </c>
      <c r="C42" s="23">
        <v>8618</v>
      </c>
      <c r="D42" s="23">
        <v>1567</v>
      </c>
      <c r="E42" s="23">
        <v>1252</v>
      </c>
      <c r="F42" s="23">
        <v>2083</v>
      </c>
      <c r="G42" s="23">
        <v>20049</v>
      </c>
      <c r="H42" s="23">
        <v>21840</v>
      </c>
      <c r="I42" s="23">
        <v>10626</v>
      </c>
      <c r="J42" s="23">
        <v>11247</v>
      </c>
      <c r="K42" s="23">
        <v>8579</v>
      </c>
    </row>
    <row r="43" spans="1:11" ht="15">
      <c r="A43" s="12" t="s">
        <v>47</v>
      </c>
      <c r="B43" s="23">
        <f t="shared" si="4"/>
        <v>7140</v>
      </c>
      <c r="C43" s="23">
        <v>599</v>
      </c>
      <c r="D43" s="23">
        <v>141</v>
      </c>
      <c r="E43" s="23">
        <v>95</v>
      </c>
      <c r="F43" s="23">
        <v>181</v>
      </c>
      <c r="G43" s="23">
        <v>1582</v>
      </c>
      <c r="H43" s="23">
        <v>1616</v>
      </c>
      <c r="I43" s="23">
        <v>897</v>
      </c>
      <c r="J43" s="23">
        <v>1083</v>
      </c>
      <c r="K43" s="23">
        <v>946</v>
      </c>
    </row>
    <row r="44" spans="1:11" ht="15">
      <c r="A44" s="12" t="s">
        <v>48</v>
      </c>
      <c r="B44" s="23">
        <f t="shared" si="4"/>
        <v>180296</v>
      </c>
      <c r="C44" s="23">
        <v>14446</v>
      </c>
      <c r="D44" s="23">
        <v>3509</v>
      </c>
      <c r="E44" s="23">
        <v>2665</v>
      </c>
      <c r="F44" s="23">
        <v>3582</v>
      </c>
      <c r="G44" s="23">
        <v>37473</v>
      </c>
      <c r="H44" s="23">
        <v>43825</v>
      </c>
      <c r="I44" s="23">
        <v>23032</v>
      </c>
      <c r="J44" s="23">
        <v>28689</v>
      </c>
      <c r="K44" s="23">
        <v>23075</v>
      </c>
    </row>
    <row r="45" spans="1:11" ht="15">
      <c r="A45" s="12" t="s">
        <v>49</v>
      </c>
      <c r="B45" s="23">
        <f t="shared" si="4"/>
        <v>31194</v>
      </c>
      <c r="C45" s="23">
        <v>2171</v>
      </c>
      <c r="D45" s="23">
        <v>426</v>
      </c>
      <c r="E45" s="23">
        <v>354</v>
      </c>
      <c r="F45" s="23">
        <v>671</v>
      </c>
      <c r="G45" s="23">
        <v>7090</v>
      </c>
      <c r="H45" s="23">
        <v>8592</v>
      </c>
      <c r="I45" s="23">
        <v>4136</v>
      </c>
      <c r="J45" s="23">
        <v>4633</v>
      </c>
      <c r="K45" s="23">
        <v>3121</v>
      </c>
    </row>
    <row r="46" spans="1:11" ht="15">
      <c r="A46" s="12" t="s">
        <v>50</v>
      </c>
      <c r="B46" s="23">
        <f t="shared" si="4"/>
        <v>32765</v>
      </c>
      <c r="C46" s="23">
        <v>2876</v>
      </c>
      <c r="D46" s="23">
        <v>499</v>
      </c>
      <c r="E46" s="23">
        <v>310</v>
      </c>
      <c r="F46" s="23">
        <v>711</v>
      </c>
      <c r="G46" s="23">
        <v>7080</v>
      </c>
      <c r="H46" s="23">
        <v>7998</v>
      </c>
      <c r="I46" s="23">
        <v>4560</v>
      </c>
      <c r="J46" s="23">
        <v>4829</v>
      </c>
      <c r="K46" s="23">
        <v>3902</v>
      </c>
    </row>
    <row r="47" spans="1:11" ht="15">
      <c r="A47" s="12" t="s">
        <v>51</v>
      </c>
      <c r="B47" s="23">
        <f aca="true" t="shared" si="5" ref="B47:B52">SUM(C47:K47)</f>
        <v>53883</v>
      </c>
      <c r="C47" s="23">
        <v>5566</v>
      </c>
      <c r="D47" s="23">
        <v>1077</v>
      </c>
      <c r="E47" s="23">
        <v>644</v>
      </c>
      <c r="F47" s="23">
        <v>1344</v>
      </c>
      <c r="G47" s="23">
        <v>12737</v>
      </c>
      <c r="H47" s="23">
        <v>13241</v>
      </c>
      <c r="I47" s="23">
        <v>6527</v>
      </c>
      <c r="J47" s="23">
        <v>7333</v>
      </c>
      <c r="K47" s="23">
        <v>5414</v>
      </c>
    </row>
    <row r="48" spans="1:11" ht="15">
      <c r="A48" s="12" t="s">
        <v>52</v>
      </c>
      <c r="B48" s="23">
        <f t="shared" si="5"/>
        <v>11346</v>
      </c>
      <c r="C48" s="23">
        <v>1035</v>
      </c>
      <c r="D48" s="23">
        <v>135</v>
      </c>
      <c r="E48" s="23">
        <v>136</v>
      </c>
      <c r="F48" s="23">
        <v>208</v>
      </c>
      <c r="G48" s="23">
        <v>2182</v>
      </c>
      <c r="H48" s="23">
        <v>2992</v>
      </c>
      <c r="I48" s="23">
        <v>1699</v>
      </c>
      <c r="J48" s="23">
        <v>1648</v>
      </c>
      <c r="K48" s="23">
        <v>1311</v>
      </c>
    </row>
    <row r="49" spans="1:11" ht="15">
      <c r="A49" s="12" t="s">
        <v>53</v>
      </c>
      <c r="B49" s="23">
        <f t="shared" si="5"/>
        <v>46150</v>
      </c>
      <c r="C49" s="23">
        <v>4818</v>
      </c>
      <c r="D49" s="23">
        <v>1257</v>
      </c>
      <c r="E49" s="23">
        <v>824</v>
      </c>
      <c r="F49" s="23">
        <v>1163</v>
      </c>
      <c r="G49" s="23">
        <v>11514</v>
      </c>
      <c r="H49" s="23">
        <v>11663</v>
      </c>
      <c r="I49" s="23">
        <v>5651</v>
      </c>
      <c r="J49" s="23">
        <v>5655</v>
      </c>
      <c r="K49" s="23">
        <v>3605</v>
      </c>
    </row>
    <row r="50" spans="1:11" ht="15">
      <c r="A50" s="12" t="s">
        <v>54</v>
      </c>
      <c r="B50" s="23">
        <f t="shared" si="5"/>
        <v>5497</v>
      </c>
      <c r="C50" s="23">
        <v>405</v>
      </c>
      <c r="D50" s="23">
        <v>99</v>
      </c>
      <c r="E50" s="23">
        <v>59</v>
      </c>
      <c r="F50" s="23">
        <v>155</v>
      </c>
      <c r="G50" s="23">
        <v>1134</v>
      </c>
      <c r="H50" s="23">
        <v>1431</v>
      </c>
      <c r="I50" s="23">
        <v>869</v>
      </c>
      <c r="J50" s="23">
        <v>759</v>
      </c>
      <c r="K50" s="23">
        <v>586</v>
      </c>
    </row>
    <row r="51" spans="1:11" ht="15">
      <c r="A51" s="12" t="s">
        <v>55</v>
      </c>
      <c r="B51" s="23">
        <f t="shared" si="5"/>
        <v>14821</v>
      </c>
      <c r="C51" s="23">
        <v>1424</v>
      </c>
      <c r="D51" s="23">
        <v>296</v>
      </c>
      <c r="E51" s="23">
        <v>200</v>
      </c>
      <c r="F51" s="23">
        <v>470</v>
      </c>
      <c r="G51" s="23">
        <v>3611</v>
      </c>
      <c r="H51" s="23">
        <v>3841</v>
      </c>
      <c r="I51" s="23">
        <v>1937</v>
      </c>
      <c r="J51" s="23">
        <v>1860</v>
      </c>
      <c r="K51" s="23">
        <v>1182</v>
      </c>
    </row>
    <row r="52" spans="1:11" ht="15">
      <c r="A52" s="12" t="s">
        <v>56</v>
      </c>
      <c r="B52" s="23">
        <f t="shared" si="5"/>
        <v>6720</v>
      </c>
      <c r="C52" s="23">
        <v>525</v>
      </c>
      <c r="D52" s="23">
        <v>86</v>
      </c>
      <c r="E52" s="23">
        <v>62</v>
      </c>
      <c r="F52" s="23">
        <v>162</v>
      </c>
      <c r="G52" s="23">
        <v>1371</v>
      </c>
      <c r="H52" s="23">
        <v>1710</v>
      </c>
      <c r="I52" s="23">
        <v>1031</v>
      </c>
      <c r="J52" s="23">
        <v>1044</v>
      </c>
      <c r="K52" s="23">
        <v>729</v>
      </c>
    </row>
    <row r="53" spans="1:11" ht="15">
      <c r="A53" s="12" t="s">
        <v>57</v>
      </c>
      <c r="B53" s="23">
        <f aca="true" t="shared" si="6" ref="B53:B58">SUM(C53:K53)</f>
        <v>9603</v>
      </c>
      <c r="C53" s="23">
        <v>839</v>
      </c>
      <c r="D53" s="23">
        <v>159</v>
      </c>
      <c r="E53" s="23">
        <v>179</v>
      </c>
      <c r="F53" s="23">
        <v>200</v>
      </c>
      <c r="G53" s="23">
        <v>2037</v>
      </c>
      <c r="H53" s="23">
        <v>2480</v>
      </c>
      <c r="I53" s="23">
        <v>1478</v>
      </c>
      <c r="J53" s="23">
        <v>1372</v>
      </c>
      <c r="K53" s="23">
        <v>859</v>
      </c>
    </row>
    <row r="54" spans="1:11" ht="15">
      <c r="A54" s="12" t="s">
        <v>58</v>
      </c>
      <c r="B54" s="23">
        <f t="shared" si="6"/>
        <v>18648</v>
      </c>
      <c r="C54" s="23">
        <v>1666</v>
      </c>
      <c r="D54" s="23">
        <v>328</v>
      </c>
      <c r="E54" s="23">
        <v>251</v>
      </c>
      <c r="F54" s="23">
        <v>466</v>
      </c>
      <c r="G54" s="23">
        <v>4471</v>
      </c>
      <c r="H54" s="23">
        <v>4879</v>
      </c>
      <c r="I54" s="23">
        <v>2500</v>
      </c>
      <c r="J54" s="23">
        <v>2408</v>
      </c>
      <c r="K54" s="23">
        <v>1679</v>
      </c>
    </row>
    <row r="55" spans="1:11" ht="15">
      <c r="A55" s="12" t="s">
        <v>59</v>
      </c>
      <c r="B55" s="23">
        <f t="shared" si="6"/>
        <v>37337</v>
      </c>
      <c r="C55" s="23">
        <v>4571</v>
      </c>
      <c r="D55" s="23">
        <v>1038</v>
      </c>
      <c r="E55" s="23">
        <v>659</v>
      </c>
      <c r="F55" s="23">
        <v>794</v>
      </c>
      <c r="G55" s="23">
        <v>9044</v>
      </c>
      <c r="H55" s="23">
        <v>7890</v>
      </c>
      <c r="I55" s="23">
        <v>4621</v>
      </c>
      <c r="J55" s="23">
        <v>5198</v>
      </c>
      <c r="K55" s="23">
        <v>3522</v>
      </c>
    </row>
    <row r="56" spans="1:11" ht="15">
      <c r="A56" s="12" t="s">
        <v>60</v>
      </c>
      <c r="B56" s="23">
        <f t="shared" si="6"/>
        <v>13763</v>
      </c>
      <c r="C56" s="23">
        <v>1174</v>
      </c>
      <c r="D56" s="23">
        <v>217</v>
      </c>
      <c r="E56" s="23">
        <v>144</v>
      </c>
      <c r="F56" s="23">
        <v>421</v>
      </c>
      <c r="G56" s="23">
        <v>3668</v>
      </c>
      <c r="H56" s="23">
        <v>3495</v>
      </c>
      <c r="I56" s="23">
        <v>1794</v>
      </c>
      <c r="J56" s="23">
        <v>1743</v>
      </c>
      <c r="K56" s="23">
        <v>1107</v>
      </c>
    </row>
    <row r="57" spans="1:11" ht="15">
      <c r="A57" s="12" t="s">
        <v>61</v>
      </c>
      <c r="B57" s="23">
        <f t="shared" si="6"/>
        <v>22156</v>
      </c>
      <c r="C57" s="23">
        <v>2156</v>
      </c>
      <c r="D57" s="23">
        <v>354</v>
      </c>
      <c r="E57" s="23">
        <v>340</v>
      </c>
      <c r="F57" s="23">
        <v>474</v>
      </c>
      <c r="G57" s="23">
        <v>5121</v>
      </c>
      <c r="H57" s="23">
        <v>5463</v>
      </c>
      <c r="I57" s="23">
        <v>3340</v>
      </c>
      <c r="J57" s="23">
        <v>2973</v>
      </c>
      <c r="K57" s="23">
        <v>1935</v>
      </c>
    </row>
    <row r="58" spans="1:11" ht="15">
      <c r="A58" s="12" t="s">
        <v>62</v>
      </c>
      <c r="B58" s="23">
        <f t="shared" si="6"/>
        <v>19425</v>
      </c>
      <c r="C58" s="23">
        <v>1904</v>
      </c>
      <c r="D58" s="23">
        <v>390</v>
      </c>
      <c r="E58" s="23">
        <v>405</v>
      </c>
      <c r="F58" s="23">
        <v>612</v>
      </c>
      <c r="G58" s="23">
        <v>4677</v>
      </c>
      <c r="H58" s="23">
        <v>4839</v>
      </c>
      <c r="I58" s="23">
        <v>2084</v>
      </c>
      <c r="J58" s="23">
        <v>2450</v>
      </c>
      <c r="K58" s="23">
        <v>2064</v>
      </c>
    </row>
    <row r="59" spans="1:11" ht="15">
      <c r="A59" s="12" t="s">
        <v>63</v>
      </c>
      <c r="B59" s="23">
        <f aca="true" t="shared" si="7" ref="B59:B64">SUM(C59:K59)</f>
        <v>3028</v>
      </c>
      <c r="C59" s="23">
        <v>255</v>
      </c>
      <c r="D59" s="23">
        <v>42</v>
      </c>
      <c r="E59" s="23">
        <v>40</v>
      </c>
      <c r="F59" s="23">
        <v>81</v>
      </c>
      <c r="G59" s="23">
        <v>675</v>
      </c>
      <c r="H59" s="23">
        <v>741</v>
      </c>
      <c r="I59" s="23">
        <v>498</v>
      </c>
      <c r="J59" s="23">
        <v>459</v>
      </c>
      <c r="K59" s="23">
        <v>237</v>
      </c>
    </row>
    <row r="60" spans="1:11" ht="15">
      <c r="A60" s="12" t="s">
        <v>64</v>
      </c>
      <c r="B60" s="23">
        <f t="shared" si="7"/>
        <v>2084</v>
      </c>
      <c r="C60" s="23">
        <v>145</v>
      </c>
      <c r="D60" s="23">
        <v>41</v>
      </c>
      <c r="E60" s="23">
        <v>26</v>
      </c>
      <c r="F60" s="23">
        <v>55</v>
      </c>
      <c r="G60" s="23">
        <v>351</v>
      </c>
      <c r="H60" s="23">
        <v>565</v>
      </c>
      <c r="I60" s="23">
        <v>318</v>
      </c>
      <c r="J60" s="23">
        <v>315</v>
      </c>
      <c r="K60" s="23">
        <v>268</v>
      </c>
    </row>
    <row r="61" spans="1:11" ht="15">
      <c r="A61" s="12" t="s">
        <v>65</v>
      </c>
      <c r="B61" s="23">
        <f t="shared" si="7"/>
        <v>3452</v>
      </c>
      <c r="C61" s="23">
        <v>327</v>
      </c>
      <c r="D61" s="23">
        <v>50</v>
      </c>
      <c r="E61" s="23">
        <v>42</v>
      </c>
      <c r="F61" s="23">
        <v>83</v>
      </c>
      <c r="G61" s="23">
        <v>675</v>
      </c>
      <c r="H61" s="23">
        <v>851</v>
      </c>
      <c r="I61" s="23">
        <v>518</v>
      </c>
      <c r="J61" s="23">
        <v>540</v>
      </c>
      <c r="K61" s="23">
        <v>366</v>
      </c>
    </row>
    <row r="62" spans="1:11" ht="15">
      <c r="A62" s="12" t="s">
        <v>66</v>
      </c>
      <c r="B62" s="23">
        <f t="shared" si="7"/>
        <v>12103</v>
      </c>
      <c r="C62" s="23">
        <v>1009</v>
      </c>
      <c r="D62" s="23">
        <v>265</v>
      </c>
      <c r="E62" s="23">
        <v>200</v>
      </c>
      <c r="F62" s="23">
        <v>321</v>
      </c>
      <c r="G62" s="23">
        <v>2587</v>
      </c>
      <c r="H62" s="23">
        <v>2978</v>
      </c>
      <c r="I62" s="23">
        <v>1715</v>
      </c>
      <c r="J62" s="23">
        <v>1815</v>
      </c>
      <c r="K62" s="23">
        <v>1213</v>
      </c>
    </row>
    <row r="63" spans="1:11" ht="15">
      <c r="A63" s="12" t="s">
        <v>67</v>
      </c>
      <c r="B63" s="23">
        <f t="shared" si="7"/>
        <v>197282</v>
      </c>
      <c r="C63" s="23">
        <v>16185</v>
      </c>
      <c r="D63" s="23">
        <v>4210</v>
      </c>
      <c r="E63" s="23">
        <v>3402</v>
      </c>
      <c r="F63" s="23">
        <v>4235</v>
      </c>
      <c r="G63" s="23">
        <v>44468</v>
      </c>
      <c r="H63" s="23">
        <v>51157</v>
      </c>
      <c r="I63" s="23">
        <v>26572</v>
      </c>
      <c r="J63" s="23">
        <v>27991</v>
      </c>
      <c r="K63" s="23">
        <v>19062</v>
      </c>
    </row>
    <row r="64" spans="1:11" ht="15">
      <c r="A64" s="12" t="s">
        <v>68</v>
      </c>
      <c r="B64" s="23">
        <f t="shared" si="7"/>
        <v>10040</v>
      </c>
      <c r="C64" s="23">
        <v>739</v>
      </c>
      <c r="D64" s="23">
        <v>232</v>
      </c>
      <c r="E64" s="23">
        <v>207</v>
      </c>
      <c r="F64" s="23">
        <v>248</v>
      </c>
      <c r="G64" s="23">
        <v>2440</v>
      </c>
      <c r="H64" s="23">
        <v>2902</v>
      </c>
      <c r="I64" s="23">
        <v>1453</v>
      </c>
      <c r="J64" s="23">
        <v>1152</v>
      </c>
      <c r="K64" s="23">
        <v>667</v>
      </c>
    </row>
    <row r="65" spans="1:11" ht="15">
      <c r="A65" s="12" t="s">
        <v>69</v>
      </c>
      <c r="B65" s="23">
        <f aca="true" t="shared" si="8" ref="B65:B70">SUM(C65:K65)</f>
        <v>3218</v>
      </c>
      <c r="C65" s="23">
        <v>358</v>
      </c>
      <c r="D65" s="23">
        <v>78</v>
      </c>
      <c r="E65" s="23">
        <v>56</v>
      </c>
      <c r="F65" s="23">
        <v>69</v>
      </c>
      <c r="G65" s="23">
        <v>784</v>
      </c>
      <c r="H65" s="23">
        <v>783</v>
      </c>
      <c r="I65" s="23">
        <v>525</v>
      </c>
      <c r="J65" s="23">
        <v>390</v>
      </c>
      <c r="K65" s="23">
        <v>175</v>
      </c>
    </row>
    <row r="66" spans="1:11" ht="15">
      <c r="A66" s="12" t="s">
        <v>70</v>
      </c>
      <c r="B66" s="23">
        <f t="shared" si="8"/>
        <v>7362</v>
      </c>
      <c r="C66" s="23">
        <v>924</v>
      </c>
      <c r="D66" s="23">
        <v>155</v>
      </c>
      <c r="E66" s="23">
        <v>103</v>
      </c>
      <c r="F66" s="23">
        <v>219</v>
      </c>
      <c r="G66" s="23">
        <v>1921</v>
      </c>
      <c r="H66" s="23">
        <v>1637</v>
      </c>
      <c r="I66" s="23">
        <v>805</v>
      </c>
      <c r="J66" s="23">
        <v>930</v>
      </c>
      <c r="K66" s="23">
        <v>668</v>
      </c>
    </row>
    <row r="67" spans="1:11" ht="15">
      <c r="A67" s="12" t="s">
        <v>71</v>
      </c>
      <c r="B67" s="23">
        <f t="shared" si="8"/>
        <v>23326</v>
      </c>
      <c r="C67" s="23">
        <v>1636</v>
      </c>
      <c r="D67" s="23">
        <v>364</v>
      </c>
      <c r="E67" s="23">
        <v>265</v>
      </c>
      <c r="F67" s="23">
        <v>474</v>
      </c>
      <c r="G67" s="23">
        <v>4897</v>
      </c>
      <c r="H67" s="23">
        <v>6788</v>
      </c>
      <c r="I67" s="23">
        <v>3299</v>
      </c>
      <c r="J67" s="23">
        <v>3388</v>
      </c>
      <c r="K67" s="23">
        <v>2215</v>
      </c>
    </row>
    <row r="68" spans="1:11" ht="15">
      <c r="A68" s="12" t="s">
        <v>72</v>
      </c>
      <c r="B68" s="23">
        <f t="shared" si="8"/>
        <v>8896</v>
      </c>
      <c r="C68" s="23">
        <v>642</v>
      </c>
      <c r="D68" s="23">
        <v>91</v>
      </c>
      <c r="E68" s="23">
        <v>99</v>
      </c>
      <c r="F68" s="23">
        <v>205</v>
      </c>
      <c r="G68" s="23">
        <v>1880</v>
      </c>
      <c r="H68" s="23">
        <v>2398</v>
      </c>
      <c r="I68" s="23">
        <v>1275</v>
      </c>
      <c r="J68" s="23">
        <v>1345</v>
      </c>
      <c r="K68" s="23">
        <v>961</v>
      </c>
    </row>
    <row r="69" spans="1:11" ht="15">
      <c r="A69" s="12" t="s">
        <v>73</v>
      </c>
      <c r="B69" s="23">
        <f t="shared" si="8"/>
        <v>7727</v>
      </c>
      <c r="C69" s="23">
        <v>606</v>
      </c>
      <c r="D69" s="23">
        <v>108</v>
      </c>
      <c r="E69" s="23">
        <v>80</v>
      </c>
      <c r="F69" s="23">
        <v>203</v>
      </c>
      <c r="G69" s="23">
        <v>1648</v>
      </c>
      <c r="H69" s="23">
        <v>2098</v>
      </c>
      <c r="I69" s="23">
        <v>1173</v>
      </c>
      <c r="J69" s="23">
        <v>1183</v>
      </c>
      <c r="K69" s="23">
        <v>628</v>
      </c>
    </row>
    <row r="70" spans="1:11" ht="15">
      <c r="A70" s="12" t="s">
        <v>74</v>
      </c>
      <c r="B70" s="23">
        <f t="shared" si="8"/>
        <v>11650</v>
      </c>
      <c r="C70" s="23">
        <v>1058</v>
      </c>
      <c r="D70" s="23">
        <v>178</v>
      </c>
      <c r="E70" s="23">
        <v>151</v>
      </c>
      <c r="F70" s="23">
        <v>275</v>
      </c>
      <c r="G70" s="23">
        <v>2322</v>
      </c>
      <c r="H70" s="23">
        <v>3152</v>
      </c>
      <c r="I70" s="23">
        <v>1854</v>
      </c>
      <c r="J70" s="23">
        <v>1713</v>
      </c>
      <c r="K70" s="23">
        <v>947</v>
      </c>
    </row>
    <row r="71" spans="1:11" ht="15">
      <c r="A71" s="12" t="s">
        <v>75</v>
      </c>
      <c r="B71" s="23">
        <f>SUM(C71:K71)</f>
        <v>109881</v>
      </c>
      <c r="C71" s="23">
        <v>9506</v>
      </c>
      <c r="D71" s="23">
        <v>2348</v>
      </c>
      <c r="E71" s="23">
        <v>2114</v>
      </c>
      <c r="F71" s="23">
        <v>2537</v>
      </c>
      <c r="G71" s="23">
        <v>23701</v>
      </c>
      <c r="H71" s="23">
        <v>27055</v>
      </c>
      <c r="I71" s="23">
        <v>13935</v>
      </c>
      <c r="J71" s="23">
        <v>16523</v>
      </c>
      <c r="K71" s="23">
        <v>12162</v>
      </c>
    </row>
    <row r="72" spans="1:11" ht="15">
      <c r="A72" s="12" t="s">
        <v>76</v>
      </c>
      <c r="B72" s="23">
        <f>SUM(C72:K72)</f>
        <v>4615</v>
      </c>
      <c r="C72" s="23">
        <v>377</v>
      </c>
      <c r="D72" s="23">
        <v>73</v>
      </c>
      <c r="E72" s="23">
        <v>46</v>
      </c>
      <c r="F72" s="23">
        <v>86</v>
      </c>
      <c r="G72" s="23">
        <v>958</v>
      </c>
      <c r="H72" s="23">
        <v>1297</v>
      </c>
      <c r="I72" s="23">
        <v>688</v>
      </c>
      <c r="J72" s="23">
        <v>653</v>
      </c>
      <c r="K72" s="23">
        <v>437</v>
      </c>
    </row>
    <row r="73" spans="1:11" ht="15">
      <c r="A73" s="13" t="s">
        <v>77</v>
      </c>
      <c r="B73" s="23">
        <f>SUM(C73:K73)</f>
        <v>2601</v>
      </c>
      <c r="C73" s="23">
        <v>223</v>
      </c>
      <c r="D73" s="23">
        <v>50</v>
      </c>
      <c r="E73" s="23">
        <v>35</v>
      </c>
      <c r="F73" s="23">
        <v>46</v>
      </c>
      <c r="G73" s="23">
        <v>490</v>
      </c>
      <c r="H73" s="23">
        <v>675</v>
      </c>
      <c r="I73" s="23">
        <v>404</v>
      </c>
      <c r="J73" s="23">
        <v>430</v>
      </c>
      <c r="K73" s="23">
        <v>248</v>
      </c>
    </row>
    <row r="74" spans="1:11" ht="15">
      <c r="A74" s="3"/>
      <c r="B74" s="21"/>
      <c r="C74" s="21"/>
      <c r="D74" s="21"/>
      <c r="E74" s="21"/>
      <c r="F74" s="21"/>
      <c r="G74" s="21"/>
      <c r="H74" s="21"/>
      <c r="I74" s="21"/>
      <c r="J74" s="21"/>
      <c r="K74" s="21"/>
    </row>
    <row r="75" spans="1:11" ht="15">
      <c r="A75" s="14" t="s">
        <v>78</v>
      </c>
      <c r="B75" s="23">
        <f>SUM(C75:K75)</f>
        <v>51723</v>
      </c>
      <c r="C75" s="23">
        <v>2951</v>
      </c>
      <c r="D75" s="23">
        <v>1371</v>
      </c>
      <c r="E75" s="23">
        <v>1215</v>
      </c>
      <c r="F75" s="23">
        <v>1281</v>
      </c>
      <c r="G75" s="23">
        <v>11247</v>
      </c>
      <c r="H75" s="23">
        <v>16142</v>
      </c>
      <c r="I75" s="23">
        <v>9186</v>
      </c>
      <c r="J75" s="23">
        <v>6079</v>
      </c>
      <c r="K75" s="23">
        <v>2251</v>
      </c>
    </row>
    <row r="76" spans="1:11" ht="15">
      <c r="A76" s="16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15">
      <c r="A77" s="17" t="s">
        <v>84</v>
      </c>
      <c r="B77" s="10"/>
      <c r="C77" s="10"/>
      <c r="D77" s="10"/>
      <c r="E77" s="10"/>
      <c r="F77" s="10"/>
      <c r="G77" s="10"/>
      <c r="H77" s="10"/>
      <c r="I77" s="10"/>
      <c r="J77" s="10"/>
      <c r="K77" s="10"/>
    </row>
    <row r="78" spans="1:11" ht="1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</row>
    <row r="79" spans="1:11" ht="15">
      <c r="A79" s="10" t="s">
        <v>79</v>
      </c>
      <c r="B79" s="10"/>
      <c r="C79" s="10"/>
      <c r="D79" s="10"/>
      <c r="E79" s="10"/>
      <c r="F79" s="10"/>
      <c r="G79" s="10"/>
      <c r="H79" s="10"/>
      <c r="I79" s="10"/>
      <c r="J79" s="10"/>
      <c r="K79" s="10"/>
    </row>
    <row r="80" spans="1:11" ht="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</row>
    <row r="81" spans="1:11" ht="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</row>
    <row r="82" spans="1:11" ht="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</row>
  </sheetData>
  <sheetProtection/>
  <mergeCells count="1">
    <mergeCell ref="B4:K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16384" width="12.7109375" style="0" customWidth="1"/>
  </cols>
  <sheetData>
    <row r="1" spans="1:11" ht="20.25">
      <c r="A1" s="19" t="s">
        <v>1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1" ht="20.25">
      <c r="A2" s="19" t="s">
        <v>88</v>
      </c>
      <c r="B2" s="2"/>
      <c r="C2" s="3"/>
      <c r="D2" s="3"/>
      <c r="E2" s="3"/>
      <c r="F2" s="3"/>
      <c r="G2" s="3"/>
      <c r="H2" s="3"/>
      <c r="I2" s="3"/>
      <c r="J2" s="3"/>
      <c r="K2" s="3"/>
    </row>
    <row r="3" spans="1:11" ht="15">
      <c r="A3" s="2"/>
      <c r="B3" s="2"/>
      <c r="C3" s="3"/>
      <c r="D3" s="3"/>
      <c r="E3" s="3"/>
      <c r="F3" s="3"/>
      <c r="G3" s="3"/>
      <c r="H3" s="3"/>
      <c r="I3" s="3"/>
      <c r="J3" s="3"/>
      <c r="K3" s="3"/>
    </row>
    <row r="4" spans="1:11" ht="15">
      <c r="A4" s="4"/>
      <c r="B4" s="5" t="s">
        <v>2</v>
      </c>
      <c r="C4" s="5"/>
      <c r="D4" s="5"/>
      <c r="E4" s="5"/>
      <c r="F4" s="5"/>
      <c r="G4" s="5"/>
      <c r="H4" s="5"/>
      <c r="I4" s="5"/>
      <c r="J4" s="5"/>
      <c r="K4" s="5"/>
    </row>
    <row r="5" spans="1:11" ht="15">
      <c r="A5" s="6" t="s">
        <v>3</v>
      </c>
      <c r="B5" s="7" t="s">
        <v>4</v>
      </c>
      <c r="C5" s="8" t="s">
        <v>5</v>
      </c>
      <c r="D5" s="8" t="s">
        <v>6</v>
      </c>
      <c r="E5" s="9" t="s">
        <v>7</v>
      </c>
      <c r="F5" s="8" t="s">
        <v>8</v>
      </c>
      <c r="G5" s="8" t="s">
        <v>9</v>
      </c>
      <c r="H5" s="8" t="s">
        <v>10</v>
      </c>
      <c r="I5" s="8" t="s">
        <v>11</v>
      </c>
      <c r="J5" s="8" t="s">
        <v>12</v>
      </c>
      <c r="K5" s="8" t="s">
        <v>13</v>
      </c>
    </row>
    <row r="6" spans="1:11" ht="15">
      <c r="A6" s="10"/>
      <c r="B6" s="10"/>
      <c r="C6" s="10"/>
      <c r="D6" s="10"/>
      <c r="E6" s="10"/>
      <c r="F6" s="10"/>
      <c r="G6" s="10"/>
      <c r="H6" s="10"/>
      <c r="I6" s="10"/>
      <c r="J6" s="20"/>
      <c r="K6" s="20"/>
    </row>
    <row r="7" spans="1:11" ht="15">
      <c r="A7" s="10" t="s">
        <v>0</v>
      </c>
      <c r="B7" s="21">
        <f>SUM(B10:B75)</f>
        <v>2552296</v>
      </c>
      <c r="C7" s="21">
        <f>SUM(C10:C75)</f>
        <v>245041</v>
      </c>
      <c r="D7" s="21">
        <f>SUM(D10:D75)</f>
        <v>63350</v>
      </c>
      <c r="E7" s="21">
        <f>SUM(E10:E75)</f>
        <v>42157</v>
      </c>
      <c r="F7" s="21">
        <f>SUM(F10:F75)</f>
        <v>60612</v>
      </c>
      <c r="G7" s="21">
        <f>SUM(G10:G75)</f>
        <v>623678</v>
      </c>
      <c r="H7" s="21">
        <f>SUM(H10:H75)</f>
        <v>650167</v>
      </c>
      <c r="I7" s="21">
        <f>SUM(I10:I75)</f>
        <v>321304</v>
      </c>
      <c r="J7" s="21">
        <f>SUM(J10:J75)</f>
        <v>327778</v>
      </c>
      <c r="K7" s="21">
        <f>SUM(K10:K75)</f>
        <v>218209</v>
      </c>
    </row>
    <row r="8" spans="1:11" ht="15">
      <c r="A8" s="10"/>
      <c r="B8" s="10"/>
      <c r="C8" s="10"/>
      <c r="D8" s="10"/>
      <c r="E8" s="10"/>
      <c r="F8" s="10"/>
      <c r="G8" s="10"/>
      <c r="H8" s="10"/>
      <c r="I8" s="10"/>
      <c r="J8" s="20"/>
      <c r="K8" s="20"/>
    </row>
    <row r="9" spans="1:11" ht="15">
      <c r="A9" s="12" t="s">
        <v>14</v>
      </c>
      <c r="B9" s="10"/>
      <c r="C9" s="10"/>
      <c r="D9" s="10"/>
      <c r="E9" s="10"/>
      <c r="F9" s="10"/>
      <c r="G9" s="10"/>
      <c r="H9" s="10"/>
      <c r="I9" s="10"/>
      <c r="J9" s="20"/>
      <c r="K9" s="20"/>
    </row>
    <row r="10" spans="1:11" ht="15">
      <c r="A10" s="12" t="s">
        <v>15</v>
      </c>
      <c r="B10" s="23">
        <f>SUM(C10:K10)</f>
        <v>241388</v>
      </c>
      <c r="C10" s="23">
        <v>22510</v>
      </c>
      <c r="D10" s="23">
        <v>9693</v>
      </c>
      <c r="E10" s="23">
        <v>5439</v>
      </c>
      <c r="F10" s="23">
        <v>7525</v>
      </c>
      <c r="G10" s="23">
        <v>67951</v>
      </c>
      <c r="H10" s="23">
        <v>68017</v>
      </c>
      <c r="I10" s="23">
        <v>26664</v>
      </c>
      <c r="J10" s="23">
        <v>21135</v>
      </c>
      <c r="K10" s="23">
        <v>12454</v>
      </c>
    </row>
    <row r="11" spans="1:11" ht="15">
      <c r="A11" s="12" t="s">
        <v>16</v>
      </c>
      <c r="B11" s="23">
        <f>SUM(C11:K11)</f>
        <v>367112</v>
      </c>
      <c r="C11" s="23">
        <v>42553</v>
      </c>
      <c r="D11" s="23">
        <v>11920</v>
      </c>
      <c r="E11" s="23">
        <v>7016</v>
      </c>
      <c r="F11" s="23">
        <v>8533</v>
      </c>
      <c r="G11" s="23">
        <v>99860</v>
      </c>
      <c r="H11" s="23">
        <v>89675</v>
      </c>
      <c r="I11" s="23">
        <v>40900</v>
      </c>
      <c r="J11" s="23">
        <v>39842</v>
      </c>
      <c r="K11" s="23">
        <v>26813</v>
      </c>
    </row>
    <row r="12" spans="1:11" ht="15">
      <c r="A12" s="12" t="s">
        <v>17</v>
      </c>
      <c r="B12" s="23">
        <f>SUM(C12:K12)</f>
        <v>208424</v>
      </c>
      <c r="C12" s="23">
        <v>20398</v>
      </c>
      <c r="D12" s="23">
        <v>4120</v>
      </c>
      <c r="E12" s="23">
        <v>2601</v>
      </c>
      <c r="F12" s="23">
        <v>3887</v>
      </c>
      <c r="G12" s="23">
        <v>54220</v>
      </c>
      <c r="H12" s="23">
        <v>54835</v>
      </c>
      <c r="I12" s="23">
        <v>26481</v>
      </c>
      <c r="J12" s="23">
        <v>24840</v>
      </c>
      <c r="K12" s="23">
        <v>17042</v>
      </c>
    </row>
    <row r="13" spans="1:11" ht="15">
      <c r="A13" s="12" t="s">
        <v>18</v>
      </c>
      <c r="B13" s="23">
        <f>SUM(C13:K13)</f>
        <v>281272</v>
      </c>
      <c r="C13" s="23">
        <v>30648</v>
      </c>
      <c r="D13" s="23">
        <v>7985</v>
      </c>
      <c r="E13" s="23">
        <v>4533</v>
      </c>
      <c r="F13" s="23">
        <v>5513</v>
      </c>
      <c r="G13" s="23">
        <v>70648</v>
      </c>
      <c r="H13" s="23">
        <v>68700</v>
      </c>
      <c r="I13" s="23">
        <v>35006</v>
      </c>
      <c r="J13" s="23">
        <v>34628</v>
      </c>
      <c r="K13" s="23">
        <v>23611</v>
      </c>
    </row>
    <row r="14" spans="1:11" ht="15">
      <c r="A14" s="12" t="s">
        <v>19</v>
      </c>
      <c r="B14" s="23">
        <f>SUM(C14:K14)</f>
        <v>67344</v>
      </c>
      <c r="C14" s="23">
        <v>5643</v>
      </c>
      <c r="D14" s="23">
        <v>1697</v>
      </c>
      <c r="E14" s="23">
        <v>1159</v>
      </c>
      <c r="F14" s="23">
        <v>1436</v>
      </c>
      <c r="G14" s="23">
        <v>17139</v>
      </c>
      <c r="H14" s="23">
        <v>19561</v>
      </c>
      <c r="I14" s="23">
        <v>8340</v>
      </c>
      <c r="J14" s="23">
        <v>7675</v>
      </c>
      <c r="K14" s="23">
        <v>4694</v>
      </c>
    </row>
    <row r="15" spans="1:11" ht="15">
      <c r="A15" s="12"/>
      <c r="B15" s="10"/>
      <c r="C15" s="10"/>
      <c r="D15" s="10"/>
      <c r="E15" s="10"/>
      <c r="F15" s="10"/>
      <c r="G15" s="10"/>
      <c r="H15" s="10"/>
      <c r="I15" s="10"/>
      <c r="J15" s="20"/>
      <c r="K15" s="20"/>
    </row>
    <row r="16" spans="1:11" ht="15">
      <c r="A16" s="12" t="s">
        <v>20</v>
      </c>
      <c r="B16" s="10"/>
      <c r="C16" s="10"/>
      <c r="D16" s="10"/>
      <c r="E16" s="10"/>
      <c r="F16" s="10"/>
      <c r="G16" s="10"/>
      <c r="H16" s="10"/>
      <c r="I16" s="10"/>
      <c r="J16" s="20"/>
      <c r="K16" s="20"/>
    </row>
    <row r="17" spans="1:11" ht="15">
      <c r="A17" s="12" t="s">
        <v>21</v>
      </c>
      <c r="B17" s="23">
        <f aca="true" t="shared" si="0" ref="B17:B22">SUM(C17:K17)</f>
        <v>33575</v>
      </c>
      <c r="C17" s="23">
        <v>3050</v>
      </c>
      <c r="D17" s="23">
        <v>711</v>
      </c>
      <c r="E17" s="23">
        <v>442</v>
      </c>
      <c r="F17" s="23">
        <v>770</v>
      </c>
      <c r="G17" s="23">
        <v>8088</v>
      </c>
      <c r="H17" s="23">
        <v>8710</v>
      </c>
      <c r="I17" s="23">
        <v>3992</v>
      </c>
      <c r="J17" s="23">
        <v>4521</v>
      </c>
      <c r="K17" s="23">
        <v>3291</v>
      </c>
    </row>
    <row r="18" spans="1:11" ht="15">
      <c r="A18" s="12" t="s">
        <v>22</v>
      </c>
      <c r="B18" s="23">
        <f t="shared" si="0"/>
        <v>5642</v>
      </c>
      <c r="C18" s="23">
        <v>514</v>
      </c>
      <c r="D18" s="23">
        <v>105</v>
      </c>
      <c r="E18" s="23">
        <v>97</v>
      </c>
      <c r="F18" s="23">
        <v>178</v>
      </c>
      <c r="G18" s="23">
        <v>1177</v>
      </c>
      <c r="H18" s="23">
        <v>1317</v>
      </c>
      <c r="I18" s="23">
        <v>893</v>
      </c>
      <c r="J18" s="23">
        <v>894</v>
      </c>
      <c r="K18" s="23">
        <v>467</v>
      </c>
    </row>
    <row r="19" spans="1:11" ht="15">
      <c r="A19" s="12" t="s">
        <v>23</v>
      </c>
      <c r="B19" s="23">
        <f t="shared" si="0"/>
        <v>23027</v>
      </c>
      <c r="C19" s="23">
        <v>2142</v>
      </c>
      <c r="D19" s="23">
        <v>454</v>
      </c>
      <c r="E19" s="23">
        <v>252</v>
      </c>
      <c r="F19" s="23">
        <v>473</v>
      </c>
      <c r="G19" s="23">
        <v>4973</v>
      </c>
      <c r="H19" s="23">
        <v>5446</v>
      </c>
      <c r="I19" s="23">
        <v>2927</v>
      </c>
      <c r="J19" s="23">
        <v>3702</v>
      </c>
      <c r="K19" s="23">
        <v>2658</v>
      </c>
    </row>
    <row r="20" spans="1:11" ht="15">
      <c r="A20" s="12" t="s">
        <v>24</v>
      </c>
      <c r="B20" s="23">
        <f t="shared" si="0"/>
        <v>10760</v>
      </c>
      <c r="C20" s="23">
        <v>878</v>
      </c>
      <c r="D20" s="23">
        <v>264</v>
      </c>
      <c r="E20" s="23">
        <v>176</v>
      </c>
      <c r="F20" s="23">
        <v>311</v>
      </c>
      <c r="G20" s="23">
        <v>2151</v>
      </c>
      <c r="H20" s="23">
        <v>2747</v>
      </c>
      <c r="I20" s="23">
        <v>1664</v>
      </c>
      <c r="J20" s="23">
        <v>1682</v>
      </c>
      <c r="K20" s="23">
        <v>887</v>
      </c>
    </row>
    <row r="21" spans="1:11" ht="15">
      <c r="A21" s="12" t="s">
        <v>25</v>
      </c>
      <c r="B21" s="23">
        <f t="shared" si="0"/>
        <v>5681</v>
      </c>
      <c r="C21" s="23">
        <v>523</v>
      </c>
      <c r="D21" s="23">
        <v>115</v>
      </c>
      <c r="E21" s="23">
        <v>99</v>
      </c>
      <c r="F21" s="23">
        <v>160</v>
      </c>
      <c r="G21" s="23">
        <v>1287</v>
      </c>
      <c r="H21" s="23">
        <v>1516</v>
      </c>
      <c r="I21" s="23">
        <v>790</v>
      </c>
      <c r="J21" s="23">
        <v>784</v>
      </c>
      <c r="K21" s="23">
        <v>407</v>
      </c>
    </row>
    <row r="22" spans="1:11" ht="15">
      <c r="A22" s="12" t="s">
        <v>26</v>
      </c>
      <c r="B22" s="23">
        <f t="shared" si="0"/>
        <v>13207</v>
      </c>
      <c r="C22" s="23">
        <v>1365</v>
      </c>
      <c r="D22" s="23">
        <v>305</v>
      </c>
      <c r="E22" s="23">
        <v>271</v>
      </c>
      <c r="F22" s="23">
        <v>433</v>
      </c>
      <c r="G22" s="23">
        <v>3089</v>
      </c>
      <c r="H22" s="23">
        <v>3041</v>
      </c>
      <c r="I22" s="23">
        <v>1575</v>
      </c>
      <c r="J22" s="23">
        <v>1836</v>
      </c>
      <c r="K22" s="23">
        <v>1292</v>
      </c>
    </row>
    <row r="23" spans="1:11" ht="15">
      <c r="A23" s="12" t="s">
        <v>27</v>
      </c>
      <c r="B23" s="23">
        <f aca="true" t="shared" si="1" ref="B23:B28">SUM(C23:K23)</f>
        <v>13151</v>
      </c>
      <c r="C23" s="23">
        <v>991</v>
      </c>
      <c r="D23" s="23">
        <v>253</v>
      </c>
      <c r="E23" s="23">
        <v>151</v>
      </c>
      <c r="F23" s="23">
        <v>384</v>
      </c>
      <c r="G23" s="23">
        <v>2989</v>
      </c>
      <c r="H23" s="23">
        <v>3167</v>
      </c>
      <c r="I23" s="23">
        <v>1771</v>
      </c>
      <c r="J23" s="23">
        <v>2079</v>
      </c>
      <c r="K23" s="23">
        <v>1366</v>
      </c>
    </row>
    <row r="24" spans="1:11" ht="15">
      <c r="A24" s="12" t="s">
        <v>28</v>
      </c>
      <c r="B24" s="23">
        <f t="shared" si="1"/>
        <v>6050</v>
      </c>
      <c r="C24" s="23">
        <v>499</v>
      </c>
      <c r="D24" s="23">
        <v>82</v>
      </c>
      <c r="E24" s="23">
        <v>72</v>
      </c>
      <c r="F24" s="23">
        <v>114</v>
      </c>
      <c r="G24" s="23">
        <v>1315</v>
      </c>
      <c r="H24" s="23">
        <v>1658</v>
      </c>
      <c r="I24" s="23">
        <v>852</v>
      </c>
      <c r="J24" s="23">
        <v>911</v>
      </c>
      <c r="K24" s="23">
        <v>547</v>
      </c>
    </row>
    <row r="25" spans="1:11" ht="15">
      <c r="A25" s="12" t="s">
        <v>29</v>
      </c>
      <c r="B25" s="23">
        <f t="shared" si="1"/>
        <v>9565</v>
      </c>
      <c r="C25" s="23">
        <v>811</v>
      </c>
      <c r="D25" s="23">
        <v>87</v>
      </c>
      <c r="E25" s="23">
        <v>132</v>
      </c>
      <c r="F25" s="23">
        <v>247</v>
      </c>
      <c r="G25" s="23">
        <v>2150</v>
      </c>
      <c r="H25" s="23">
        <v>2415</v>
      </c>
      <c r="I25" s="23">
        <v>1364</v>
      </c>
      <c r="J25" s="23">
        <v>1502</v>
      </c>
      <c r="K25" s="23">
        <v>857</v>
      </c>
    </row>
    <row r="26" spans="1:11" ht="15">
      <c r="A26" s="12" t="s">
        <v>30</v>
      </c>
      <c r="B26" s="23">
        <f t="shared" si="1"/>
        <v>7018</v>
      </c>
      <c r="C26" s="23">
        <v>558</v>
      </c>
      <c r="D26" s="23">
        <v>92</v>
      </c>
      <c r="E26" s="23">
        <v>67</v>
      </c>
      <c r="F26" s="23">
        <v>159</v>
      </c>
      <c r="G26" s="23">
        <v>1557</v>
      </c>
      <c r="H26" s="23">
        <v>1707</v>
      </c>
      <c r="I26" s="23">
        <v>1080</v>
      </c>
      <c r="J26" s="23">
        <v>1042</v>
      </c>
      <c r="K26" s="23">
        <v>756</v>
      </c>
    </row>
    <row r="27" spans="1:11" ht="15">
      <c r="A27" s="12" t="s">
        <v>31</v>
      </c>
      <c r="B27" s="23">
        <f t="shared" si="1"/>
        <v>5844</v>
      </c>
      <c r="C27" s="23">
        <v>479</v>
      </c>
      <c r="D27" s="23">
        <v>82</v>
      </c>
      <c r="E27" s="23">
        <v>58</v>
      </c>
      <c r="F27" s="23">
        <v>152</v>
      </c>
      <c r="G27" s="23">
        <v>1233</v>
      </c>
      <c r="H27" s="23">
        <v>1495</v>
      </c>
      <c r="I27" s="23">
        <v>872</v>
      </c>
      <c r="J27" s="23">
        <v>863</v>
      </c>
      <c r="K27" s="23">
        <v>610</v>
      </c>
    </row>
    <row r="28" spans="1:11" ht="15">
      <c r="A28" s="12" t="s">
        <v>32</v>
      </c>
      <c r="B28" s="23">
        <f t="shared" si="1"/>
        <v>5744</v>
      </c>
      <c r="C28" s="23">
        <v>402</v>
      </c>
      <c r="D28" s="23">
        <v>73</v>
      </c>
      <c r="E28" s="23">
        <v>39</v>
      </c>
      <c r="F28" s="23">
        <v>88</v>
      </c>
      <c r="G28" s="23">
        <v>978</v>
      </c>
      <c r="H28" s="23">
        <v>1488</v>
      </c>
      <c r="I28" s="23">
        <v>974</v>
      </c>
      <c r="J28" s="23">
        <v>1022</v>
      </c>
      <c r="K28" s="23">
        <v>680</v>
      </c>
    </row>
    <row r="29" spans="1:11" ht="15">
      <c r="A29" s="12" t="s">
        <v>33</v>
      </c>
      <c r="B29" s="23">
        <f aca="true" t="shared" si="2" ref="B29:B34">SUM(C29:K29)</f>
        <v>33567</v>
      </c>
      <c r="C29" s="23">
        <v>2725</v>
      </c>
      <c r="D29" s="23">
        <v>659</v>
      </c>
      <c r="E29" s="23">
        <v>551</v>
      </c>
      <c r="F29" s="23">
        <v>774</v>
      </c>
      <c r="G29" s="23">
        <v>7545</v>
      </c>
      <c r="H29" s="23">
        <v>8848</v>
      </c>
      <c r="I29" s="23">
        <v>4509</v>
      </c>
      <c r="J29" s="23">
        <v>4837</v>
      </c>
      <c r="K29" s="23">
        <v>3119</v>
      </c>
    </row>
    <row r="30" spans="1:11" ht="15">
      <c r="A30" s="12" t="s">
        <v>34</v>
      </c>
      <c r="B30" s="23">
        <f t="shared" si="2"/>
        <v>109645</v>
      </c>
      <c r="C30" s="23">
        <v>10031</v>
      </c>
      <c r="D30" s="23">
        <v>2433</v>
      </c>
      <c r="E30" s="23">
        <v>1667</v>
      </c>
      <c r="F30" s="23">
        <v>2736</v>
      </c>
      <c r="G30" s="23">
        <v>24516</v>
      </c>
      <c r="H30" s="23">
        <v>27570</v>
      </c>
      <c r="I30" s="23">
        <v>14170</v>
      </c>
      <c r="J30" s="23">
        <v>16012</v>
      </c>
      <c r="K30" s="23">
        <v>10510</v>
      </c>
    </row>
    <row r="31" spans="1:11" ht="15">
      <c r="A31" s="12" t="s">
        <v>35</v>
      </c>
      <c r="B31" s="23">
        <f t="shared" si="2"/>
        <v>3827</v>
      </c>
      <c r="C31" s="23">
        <v>290</v>
      </c>
      <c r="D31" s="23">
        <v>30</v>
      </c>
      <c r="E31" s="23">
        <v>51</v>
      </c>
      <c r="F31" s="23">
        <v>71</v>
      </c>
      <c r="G31" s="23">
        <v>722</v>
      </c>
      <c r="H31" s="23">
        <v>854</v>
      </c>
      <c r="I31" s="23">
        <v>619</v>
      </c>
      <c r="J31" s="23">
        <v>712</v>
      </c>
      <c r="K31" s="23">
        <v>478</v>
      </c>
    </row>
    <row r="32" spans="1:11" ht="15">
      <c r="A32" s="12" t="s">
        <v>36</v>
      </c>
      <c r="B32" s="23">
        <f t="shared" si="2"/>
        <v>6439</v>
      </c>
      <c r="C32" s="23">
        <v>500</v>
      </c>
      <c r="D32" s="23">
        <v>89</v>
      </c>
      <c r="E32" s="23">
        <v>65</v>
      </c>
      <c r="F32" s="23">
        <v>182</v>
      </c>
      <c r="G32" s="23">
        <v>1585</v>
      </c>
      <c r="H32" s="23">
        <v>1790</v>
      </c>
      <c r="I32" s="23">
        <v>815</v>
      </c>
      <c r="J32" s="23">
        <v>888</v>
      </c>
      <c r="K32" s="23">
        <v>525</v>
      </c>
    </row>
    <row r="33" spans="1:11" ht="15">
      <c r="A33" s="12" t="s">
        <v>37</v>
      </c>
      <c r="B33" s="23">
        <f t="shared" si="2"/>
        <v>8093</v>
      </c>
      <c r="C33" s="23">
        <v>556</v>
      </c>
      <c r="D33" s="23">
        <v>231</v>
      </c>
      <c r="E33" s="23">
        <v>151</v>
      </c>
      <c r="F33" s="23">
        <v>226</v>
      </c>
      <c r="G33" s="23">
        <v>1789</v>
      </c>
      <c r="H33" s="23">
        <v>2061</v>
      </c>
      <c r="I33" s="23">
        <v>1112</v>
      </c>
      <c r="J33" s="23">
        <v>1172</v>
      </c>
      <c r="K33" s="23">
        <v>795</v>
      </c>
    </row>
    <row r="34" spans="1:11" ht="15">
      <c r="A34" s="12" t="s">
        <v>38</v>
      </c>
      <c r="B34" s="23">
        <f t="shared" si="2"/>
        <v>7711</v>
      </c>
      <c r="C34" s="23">
        <v>644</v>
      </c>
      <c r="D34" s="23">
        <v>119</v>
      </c>
      <c r="E34" s="23">
        <v>78</v>
      </c>
      <c r="F34" s="23">
        <v>174</v>
      </c>
      <c r="G34" s="23">
        <v>1537</v>
      </c>
      <c r="H34" s="23">
        <v>1874</v>
      </c>
      <c r="I34" s="23">
        <v>1137</v>
      </c>
      <c r="J34" s="23">
        <v>1295</v>
      </c>
      <c r="K34" s="23">
        <v>853</v>
      </c>
    </row>
    <row r="35" spans="1:11" ht="15">
      <c r="A35" s="12" t="s">
        <v>39</v>
      </c>
      <c r="B35" s="23">
        <f aca="true" t="shared" si="3" ref="B35:B40">SUM(C35:K35)</f>
        <v>6009</v>
      </c>
      <c r="C35" s="23">
        <v>435</v>
      </c>
      <c r="D35" s="23">
        <v>69</v>
      </c>
      <c r="E35" s="23">
        <v>60</v>
      </c>
      <c r="F35" s="23">
        <v>142</v>
      </c>
      <c r="G35" s="23">
        <v>1344</v>
      </c>
      <c r="H35" s="23">
        <v>1627</v>
      </c>
      <c r="I35" s="23">
        <v>927</v>
      </c>
      <c r="J35" s="23">
        <v>882</v>
      </c>
      <c r="K35" s="23">
        <v>523</v>
      </c>
    </row>
    <row r="36" spans="1:11" ht="15">
      <c r="A36" s="12" t="s">
        <v>40</v>
      </c>
      <c r="B36" s="23">
        <f t="shared" si="3"/>
        <v>547</v>
      </c>
      <c r="C36" s="23">
        <v>34</v>
      </c>
      <c r="D36" s="23">
        <v>3</v>
      </c>
      <c r="E36" s="23">
        <v>8</v>
      </c>
      <c r="F36" s="23">
        <v>7</v>
      </c>
      <c r="G36" s="23">
        <v>85</v>
      </c>
      <c r="H36" s="23">
        <v>146</v>
      </c>
      <c r="I36" s="23">
        <v>124</v>
      </c>
      <c r="J36" s="23">
        <v>85</v>
      </c>
      <c r="K36" s="23">
        <v>55</v>
      </c>
    </row>
    <row r="37" spans="1:11" ht="15">
      <c r="A37" s="12" t="s">
        <v>41</v>
      </c>
      <c r="B37" s="23">
        <f t="shared" si="3"/>
        <v>8220</v>
      </c>
      <c r="C37" s="23">
        <v>614</v>
      </c>
      <c r="D37" s="23">
        <v>108</v>
      </c>
      <c r="E37" s="23">
        <v>80</v>
      </c>
      <c r="F37" s="23">
        <v>191</v>
      </c>
      <c r="G37" s="23">
        <v>1577</v>
      </c>
      <c r="H37" s="23">
        <v>1958</v>
      </c>
      <c r="I37" s="23">
        <v>1359</v>
      </c>
      <c r="J37" s="23">
        <v>1380</v>
      </c>
      <c r="K37" s="23">
        <v>953</v>
      </c>
    </row>
    <row r="38" spans="1:11" ht="15">
      <c r="A38" s="12" t="s">
        <v>42</v>
      </c>
      <c r="B38" s="23">
        <f t="shared" si="3"/>
        <v>13849</v>
      </c>
      <c r="C38" s="23">
        <v>2042</v>
      </c>
      <c r="D38" s="23">
        <v>417</v>
      </c>
      <c r="E38" s="23">
        <v>201</v>
      </c>
      <c r="F38" s="23">
        <v>421</v>
      </c>
      <c r="G38" s="23">
        <v>4182</v>
      </c>
      <c r="H38" s="23">
        <v>2690</v>
      </c>
      <c r="I38" s="23">
        <v>1512</v>
      </c>
      <c r="J38" s="23">
        <v>1520</v>
      </c>
      <c r="K38" s="23">
        <v>864</v>
      </c>
    </row>
    <row r="39" spans="1:11" ht="15">
      <c r="A39" s="12" t="s">
        <v>43</v>
      </c>
      <c r="B39" s="23">
        <f t="shared" si="3"/>
        <v>3171</v>
      </c>
      <c r="C39" s="23">
        <v>295</v>
      </c>
      <c r="D39" s="23">
        <v>55</v>
      </c>
      <c r="E39" s="23">
        <v>39</v>
      </c>
      <c r="F39" s="23">
        <v>78</v>
      </c>
      <c r="G39" s="23">
        <v>781</v>
      </c>
      <c r="H39" s="23">
        <v>788</v>
      </c>
      <c r="I39" s="23">
        <v>434</v>
      </c>
      <c r="J39" s="23">
        <v>463</v>
      </c>
      <c r="K39" s="23">
        <v>238</v>
      </c>
    </row>
    <row r="40" spans="1:11" ht="15">
      <c r="A40" s="12" t="s">
        <v>44</v>
      </c>
      <c r="B40" s="23">
        <f t="shared" si="3"/>
        <v>6623</v>
      </c>
      <c r="C40" s="23">
        <v>583</v>
      </c>
      <c r="D40" s="23">
        <v>95</v>
      </c>
      <c r="E40" s="23">
        <v>119</v>
      </c>
      <c r="F40" s="23">
        <v>146</v>
      </c>
      <c r="G40" s="23">
        <v>1309</v>
      </c>
      <c r="H40" s="23">
        <v>1800</v>
      </c>
      <c r="I40" s="23">
        <v>976</v>
      </c>
      <c r="J40" s="23">
        <v>965</v>
      </c>
      <c r="K40" s="23">
        <v>630</v>
      </c>
    </row>
    <row r="41" spans="1:11" ht="15">
      <c r="A41" s="12" t="s">
        <v>45</v>
      </c>
      <c r="B41" s="23">
        <f aca="true" t="shared" si="4" ref="B41:B46">SUM(C41:K41)</f>
        <v>6999</v>
      </c>
      <c r="C41" s="23">
        <v>668</v>
      </c>
      <c r="D41" s="23">
        <v>132</v>
      </c>
      <c r="E41" s="23">
        <v>107</v>
      </c>
      <c r="F41" s="23">
        <v>158</v>
      </c>
      <c r="G41" s="23">
        <v>1536</v>
      </c>
      <c r="H41" s="23">
        <v>1778</v>
      </c>
      <c r="I41" s="23">
        <v>1001</v>
      </c>
      <c r="J41" s="23">
        <v>1015</v>
      </c>
      <c r="K41" s="23">
        <v>604</v>
      </c>
    </row>
    <row r="42" spans="1:11" ht="15">
      <c r="A42" s="12" t="s">
        <v>46</v>
      </c>
      <c r="B42" s="23">
        <f t="shared" si="4"/>
        <v>82734</v>
      </c>
      <c r="C42" s="23">
        <v>8610</v>
      </c>
      <c r="D42" s="23">
        <v>1466</v>
      </c>
      <c r="E42" s="23">
        <v>1162</v>
      </c>
      <c r="F42" s="23">
        <v>2205</v>
      </c>
      <c r="G42" s="23">
        <v>19128</v>
      </c>
      <c r="H42" s="23">
        <v>21000</v>
      </c>
      <c r="I42" s="23">
        <v>10037</v>
      </c>
      <c r="J42" s="23">
        <v>11050</v>
      </c>
      <c r="K42" s="23">
        <v>8076</v>
      </c>
    </row>
    <row r="43" spans="1:11" ht="15">
      <c r="A43" s="12" t="s">
        <v>47</v>
      </c>
      <c r="B43" s="23">
        <f t="shared" si="4"/>
        <v>7413</v>
      </c>
      <c r="C43" s="23">
        <v>600</v>
      </c>
      <c r="D43" s="23">
        <v>183</v>
      </c>
      <c r="E43" s="23">
        <v>91</v>
      </c>
      <c r="F43" s="23">
        <v>159</v>
      </c>
      <c r="G43" s="23">
        <v>1596</v>
      </c>
      <c r="H43" s="23">
        <v>1693</v>
      </c>
      <c r="I43" s="23">
        <v>882</v>
      </c>
      <c r="J43" s="23">
        <v>1248</v>
      </c>
      <c r="K43" s="23">
        <v>961</v>
      </c>
    </row>
    <row r="44" spans="1:11" ht="15">
      <c r="A44" s="12" t="s">
        <v>48</v>
      </c>
      <c r="B44" s="23">
        <f t="shared" si="4"/>
        <v>181190</v>
      </c>
      <c r="C44" s="23">
        <v>14476</v>
      </c>
      <c r="D44" s="23">
        <v>3637</v>
      </c>
      <c r="E44" s="23">
        <v>2676</v>
      </c>
      <c r="F44" s="23">
        <v>3775</v>
      </c>
      <c r="G44" s="23">
        <v>38129</v>
      </c>
      <c r="H44" s="23">
        <v>43928</v>
      </c>
      <c r="I44" s="23">
        <v>22799</v>
      </c>
      <c r="J44" s="23">
        <v>29623</v>
      </c>
      <c r="K44" s="23">
        <v>22147</v>
      </c>
    </row>
    <row r="45" spans="1:11" ht="15">
      <c r="A45" s="12" t="s">
        <v>49</v>
      </c>
      <c r="B45" s="23">
        <f t="shared" si="4"/>
        <v>30753</v>
      </c>
      <c r="C45" s="23">
        <v>2251</v>
      </c>
      <c r="D45" s="23">
        <v>492</v>
      </c>
      <c r="E45" s="23">
        <v>373</v>
      </c>
      <c r="F45" s="23">
        <v>726</v>
      </c>
      <c r="G45" s="23">
        <v>6791</v>
      </c>
      <c r="H45" s="23">
        <v>8469</v>
      </c>
      <c r="I45" s="23">
        <v>4152</v>
      </c>
      <c r="J45" s="23">
        <v>4650</v>
      </c>
      <c r="K45" s="23">
        <v>2849</v>
      </c>
    </row>
    <row r="46" spans="1:11" ht="15">
      <c r="A46" s="12" t="s">
        <v>50</v>
      </c>
      <c r="B46" s="23">
        <f t="shared" si="4"/>
        <v>34538</v>
      </c>
      <c r="C46" s="23">
        <v>2879</v>
      </c>
      <c r="D46" s="23">
        <v>668</v>
      </c>
      <c r="E46" s="23">
        <v>334</v>
      </c>
      <c r="F46" s="23">
        <v>746</v>
      </c>
      <c r="G46" s="23">
        <v>7320</v>
      </c>
      <c r="H46" s="23">
        <v>8356</v>
      </c>
      <c r="I46" s="23">
        <v>4822</v>
      </c>
      <c r="J46" s="23">
        <v>5314</v>
      </c>
      <c r="K46" s="23">
        <v>4099</v>
      </c>
    </row>
    <row r="47" spans="1:11" ht="15">
      <c r="A47" s="12" t="s">
        <v>51</v>
      </c>
      <c r="B47" s="23">
        <f aca="true" t="shared" si="5" ref="B47:B52">SUM(C47:K47)</f>
        <v>51922</v>
      </c>
      <c r="C47" s="23">
        <v>5533</v>
      </c>
      <c r="D47" s="23">
        <v>1002</v>
      </c>
      <c r="E47" s="23">
        <v>656</v>
      </c>
      <c r="F47" s="23">
        <v>1386</v>
      </c>
      <c r="G47" s="23">
        <v>12553</v>
      </c>
      <c r="H47" s="23">
        <v>12214</v>
      </c>
      <c r="I47" s="23">
        <v>6318</v>
      </c>
      <c r="J47" s="23">
        <v>7150</v>
      </c>
      <c r="K47" s="23">
        <v>5110</v>
      </c>
    </row>
    <row r="48" spans="1:11" ht="15">
      <c r="A48" s="12" t="s">
        <v>52</v>
      </c>
      <c r="B48" s="23">
        <f t="shared" si="5"/>
        <v>11391</v>
      </c>
      <c r="C48" s="23">
        <v>1036</v>
      </c>
      <c r="D48" s="23">
        <v>176</v>
      </c>
      <c r="E48" s="23">
        <v>127</v>
      </c>
      <c r="F48" s="23">
        <v>233</v>
      </c>
      <c r="G48" s="23">
        <v>2163</v>
      </c>
      <c r="H48" s="23">
        <v>2931</v>
      </c>
      <c r="I48" s="23">
        <v>1655</v>
      </c>
      <c r="J48" s="23">
        <v>1760</v>
      </c>
      <c r="K48" s="23">
        <v>1310</v>
      </c>
    </row>
    <row r="49" spans="1:11" ht="15">
      <c r="A49" s="12" t="s">
        <v>53</v>
      </c>
      <c r="B49" s="23">
        <f t="shared" si="5"/>
        <v>46474</v>
      </c>
      <c r="C49" s="23">
        <v>4839</v>
      </c>
      <c r="D49" s="23">
        <v>1183</v>
      </c>
      <c r="E49" s="23">
        <v>863</v>
      </c>
      <c r="F49" s="23">
        <v>1176</v>
      </c>
      <c r="G49" s="23">
        <v>11661</v>
      </c>
      <c r="H49" s="23">
        <v>11657</v>
      </c>
      <c r="I49" s="23">
        <v>5671</v>
      </c>
      <c r="J49" s="23">
        <v>5623</v>
      </c>
      <c r="K49" s="23">
        <v>3801</v>
      </c>
    </row>
    <row r="50" spans="1:11" ht="15">
      <c r="A50" s="12" t="s">
        <v>54</v>
      </c>
      <c r="B50" s="23">
        <f t="shared" si="5"/>
        <v>5420</v>
      </c>
      <c r="C50" s="23">
        <v>419</v>
      </c>
      <c r="D50" s="23">
        <v>83</v>
      </c>
      <c r="E50" s="23">
        <v>65</v>
      </c>
      <c r="F50" s="23">
        <v>135</v>
      </c>
      <c r="G50" s="23">
        <v>1158</v>
      </c>
      <c r="H50" s="23">
        <v>1450</v>
      </c>
      <c r="I50" s="23">
        <v>809</v>
      </c>
      <c r="J50" s="23">
        <v>746</v>
      </c>
      <c r="K50" s="23">
        <v>555</v>
      </c>
    </row>
    <row r="51" spans="1:11" ht="15">
      <c r="A51" s="12" t="s">
        <v>55</v>
      </c>
      <c r="B51" s="23">
        <f t="shared" si="5"/>
        <v>14865</v>
      </c>
      <c r="C51" s="23">
        <v>1399</v>
      </c>
      <c r="D51" s="23">
        <v>301</v>
      </c>
      <c r="E51" s="23">
        <v>182</v>
      </c>
      <c r="F51" s="23">
        <v>572</v>
      </c>
      <c r="G51" s="23">
        <v>3603</v>
      </c>
      <c r="H51" s="23">
        <v>3716</v>
      </c>
      <c r="I51" s="23">
        <v>1999</v>
      </c>
      <c r="J51" s="23">
        <v>1916</v>
      </c>
      <c r="K51" s="23">
        <v>1177</v>
      </c>
    </row>
    <row r="52" spans="1:11" ht="15">
      <c r="A52" s="12" t="s">
        <v>56</v>
      </c>
      <c r="B52" s="23">
        <f t="shared" si="5"/>
        <v>7231</v>
      </c>
      <c r="C52" s="23">
        <v>558</v>
      </c>
      <c r="D52" s="23">
        <v>106</v>
      </c>
      <c r="E52" s="23">
        <v>79</v>
      </c>
      <c r="F52" s="23">
        <v>191</v>
      </c>
      <c r="G52" s="23">
        <v>1415</v>
      </c>
      <c r="H52" s="23">
        <v>1787</v>
      </c>
      <c r="I52" s="23">
        <v>1113</v>
      </c>
      <c r="J52" s="23">
        <v>1206</v>
      </c>
      <c r="K52" s="23">
        <v>776</v>
      </c>
    </row>
    <row r="53" spans="1:11" ht="15">
      <c r="A53" s="12" t="s">
        <v>57</v>
      </c>
      <c r="B53" s="23">
        <f aca="true" t="shared" si="6" ref="B53:B58">SUM(C53:K53)</f>
        <v>9803</v>
      </c>
      <c r="C53" s="23">
        <v>879</v>
      </c>
      <c r="D53" s="23">
        <v>117</v>
      </c>
      <c r="E53" s="23">
        <v>151</v>
      </c>
      <c r="F53" s="23">
        <v>199</v>
      </c>
      <c r="G53" s="23">
        <v>2146</v>
      </c>
      <c r="H53" s="23">
        <v>2612</v>
      </c>
      <c r="I53" s="23">
        <v>1478</v>
      </c>
      <c r="J53" s="23">
        <v>1319</v>
      </c>
      <c r="K53" s="23">
        <v>902</v>
      </c>
    </row>
    <row r="54" spans="1:11" ht="15">
      <c r="A54" s="12" t="s">
        <v>58</v>
      </c>
      <c r="B54" s="23">
        <f t="shared" si="6"/>
        <v>18637</v>
      </c>
      <c r="C54" s="23">
        <v>1655</v>
      </c>
      <c r="D54" s="23">
        <v>336</v>
      </c>
      <c r="E54" s="23">
        <v>212</v>
      </c>
      <c r="F54" s="23">
        <v>451</v>
      </c>
      <c r="G54" s="23">
        <v>4532</v>
      </c>
      <c r="H54" s="23">
        <v>4766</v>
      </c>
      <c r="I54" s="23">
        <v>2474</v>
      </c>
      <c r="J54" s="23">
        <v>2540</v>
      </c>
      <c r="K54" s="23">
        <v>1671</v>
      </c>
    </row>
    <row r="55" spans="1:11" ht="15">
      <c r="A55" s="12" t="s">
        <v>59</v>
      </c>
      <c r="B55" s="23">
        <f t="shared" si="6"/>
        <v>35668</v>
      </c>
      <c r="C55" s="23">
        <v>4420</v>
      </c>
      <c r="D55" s="23">
        <v>999</v>
      </c>
      <c r="E55" s="23">
        <v>679</v>
      </c>
      <c r="F55" s="23">
        <v>733</v>
      </c>
      <c r="G55" s="23">
        <v>8645</v>
      </c>
      <c r="H55" s="23">
        <v>7569</v>
      </c>
      <c r="I55" s="23">
        <v>4230</v>
      </c>
      <c r="J55" s="23">
        <v>4830</v>
      </c>
      <c r="K55" s="23">
        <v>3563</v>
      </c>
    </row>
    <row r="56" spans="1:11" ht="15">
      <c r="A56" s="12" t="s">
        <v>60</v>
      </c>
      <c r="B56" s="23">
        <f t="shared" si="6"/>
        <v>14315</v>
      </c>
      <c r="C56" s="23">
        <v>1154</v>
      </c>
      <c r="D56" s="23">
        <v>207</v>
      </c>
      <c r="E56" s="23">
        <v>173</v>
      </c>
      <c r="F56" s="23">
        <v>439</v>
      </c>
      <c r="G56" s="23">
        <v>3725</v>
      </c>
      <c r="H56" s="23">
        <v>3736</v>
      </c>
      <c r="I56" s="23">
        <v>1908</v>
      </c>
      <c r="J56" s="23">
        <v>1903</v>
      </c>
      <c r="K56" s="23">
        <v>1070</v>
      </c>
    </row>
    <row r="57" spans="1:11" ht="15">
      <c r="A57" s="12" t="s">
        <v>61</v>
      </c>
      <c r="B57" s="23">
        <f t="shared" si="6"/>
        <v>22087</v>
      </c>
      <c r="C57" s="23">
        <v>2303</v>
      </c>
      <c r="D57" s="23">
        <v>337</v>
      </c>
      <c r="E57" s="23">
        <v>328</v>
      </c>
      <c r="F57" s="23">
        <v>467</v>
      </c>
      <c r="G57" s="23">
        <v>5211</v>
      </c>
      <c r="H57" s="23">
        <v>5345</v>
      </c>
      <c r="I57" s="23">
        <v>3057</v>
      </c>
      <c r="J57" s="23">
        <v>3027</v>
      </c>
      <c r="K57" s="23">
        <v>2012</v>
      </c>
    </row>
    <row r="58" spans="1:11" ht="15">
      <c r="A58" s="12" t="s">
        <v>62</v>
      </c>
      <c r="B58" s="23">
        <f t="shared" si="6"/>
        <v>19581</v>
      </c>
      <c r="C58" s="23">
        <v>2031</v>
      </c>
      <c r="D58" s="23">
        <v>368</v>
      </c>
      <c r="E58" s="23">
        <v>417</v>
      </c>
      <c r="F58" s="23">
        <v>637</v>
      </c>
      <c r="G58" s="23">
        <v>4922</v>
      </c>
      <c r="H58" s="23">
        <v>4667</v>
      </c>
      <c r="I58" s="23">
        <v>2125</v>
      </c>
      <c r="J58" s="23">
        <v>2456</v>
      </c>
      <c r="K58" s="23">
        <v>1958</v>
      </c>
    </row>
    <row r="59" spans="1:11" ht="15">
      <c r="A59" s="12" t="s">
        <v>63</v>
      </c>
      <c r="B59" s="23">
        <f aca="true" t="shared" si="7" ref="B59:B64">SUM(C59:K59)</f>
        <v>3187</v>
      </c>
      <c r="C59" s="23">
        <v>274</v>
      </c>
      <c r="D59" s="23">
        <v>59</v>
      </c>
      <c r="E59" s="23">
        <v>55</v>
      </c>
      <c r="F59" s="23">
        <v>86</v>
      </c>
      <c r="G59" s="23">
        <v>656</v>
      </c>
      <c r="H59" s="23">
        <v>771</v>
      </c>
      <c r="I59" s="23">
        <v>578</v>
      </c>
      <c r="J59" s="23">
        <v>462</v>
      </c>
      <c r="K59" s="23">
        <v>246</v>
      </c>
    </row>
    <row r="60" spans="1:11" ht="15">
      <c r="A60" s="12" t="s">
        <v>64</v>
      </c>
      <c r="B60" s="23">
        <f t="shared" si="7"/>
        <v>2132</v>
      </c>
      <c r="C60" s="23">
        <v>159</v>
      </c>
      <c r="D60" s="23">
        <v>46</v>
      </c>
      <c r="E60" s="23">
        <v>29</v>
      </c>
      <c r="F60" s="23">
        <v>54</v>
      </c>
      <c r="G60" s="23">
        <v>431</v>
      </c>
      <c r="H60" s="23">
        <v>531</v>
      </c>
      <c r="I60" s="23">
        <v>344</v>
      </c>
      <c r="J60" s="23">
        <v>319</v>
      </c>
      <c r="K60" s="23">
        <v>219</v>
      </c>
    </row>
    <row r="61" spans="1:11" ht="15">
      <c r="A61" s="12" t="s">
        <v>65</v>
      </c>
      <c r="B61" s="23">
        <f t="shared" si="7"/>
        <v>3545</v>
      </c>
      <c r="C61" s="23">
        <v>311</v>
      </c>
      <c r="D61" s="23">
        <v>29</v>
      </c>
      <c r="E61" s="23">
        <v>31</v>
      </c>
      <c r="F61" s="23">
        <v>95</v>
      </c>
      <c r="G61" s="23">
        <v>760</v>
      </c>
      <c r="H61" s="23">
        <v>866</v>
      </c>
      <c r="I61" s="23">
        <v>552</v>
      </c>
      <c r="J61" s="23">
        <v>579</v>
      </c>
      <c r="K61" s="23">
        <v>322</v>
      </c>
    </row>
    <row r="62" spans="1:11" ht="15">
      <c r="A62" s="12" t="s">
        <v>66</v>
      </c>
      <c r="B62" s="23">
        <f t="shared" si="7"/>
        <v>12559</v>
      </c>
      <c r="C62" s="23">
        <v>1152</v>
      </c>
      <c r="D62" s="23">
        <v>241</v>
      </c>
      <c r="E62" s="23">
        <v>232</v>
      </c>
      <c r="F62" s="23">
        <v>411</v>
      </c>
      <c r="G62" s="23">
        <v>2774</v>
      </c>
      <c r="H62" s="23">
        <v>2930</v>
      </c>
      <c r="I62" s="23">
        <v>1638</v>
      </c>
      <c r="J62" s="23">
        <v>1931</v>
      </c>
      <c r="K62" s="23">
        <v>1250</v>
      </c>
    </row>
    <row r="63" spans="1:11" ht="15">
      <c r="A63" s="12" t="s">
        <v>67</v>
      </c>
      <c r="B63" s="23">
        <f t="shared" si="7"/>
        <v>196797</v>
      </c>
      <c r="C63" s="23">
        <v>16877</v>
      </c>
      <c r="D63" s="23">
        <v>4172</v>
      </c>
      <c r="E63" s="23">
        <v>3175</v>
      </c>
      <c r="F63" s="23">
        <v>4457</v>
      </c>
      <c r="G63" s="23">
        <v>45782</v>
      </c>
      <c r="H63" s="23">
        <v>49993</v>
      </c>
      <c r="I63" s="23">
        <v>26413</v>
      </c>
      <c r="J63" s="23">
        <v>27901</v>
      </c>
      <c r="K63" s="23">
        <v>18027</v>
      </c>
    </row>
    <row r="64" spans="1:11" ht="15">
      <c r="A64" s="12" t="s">
        <v>68</v>
      </c>
      <c r="B64" s="23">
        <f t="shared" si="7"/>
        <v>10000</v>
      </c>
      <c r="C64" s="23">
        <v>772</v>
      </c>
      <c r="D64" s="23">
        <v>203</v>
      </c>
      <c r="E64" s="23">
        <v>182</v>
      </c>
      <c r="F64" s="23">
        <v>285</v>
      </c>
      <c r="G64" s="23">
        <v>2433</v>
      </c>
      <c r="H64" s="23">
        <v>2902</v>
      </c>
      <c r="I64" s="23">
        <v>1400</v>
      </c>
      <c r="J64" s="23">
        <v>1143</v>
      </c>
      <c r="K64" s="23">
        <v>680</v>
      </c>
    </row>
    <row r="65" spans="1:11" ht="15">
      <c r="A65" s="12" t="s">
        <v>69</v>
      </c>
      <c r="B65" s="23">
        <f aca="true" t="shared" si="8" ref="B65:B70">SUM(C65:K65)</f>
        <v>2962</v>
      </c>
      <c r="C65" s="23">
        <v>331</v>
      </c>
      <c r="D65" s="23">
        <v>80</v>
      </c>
      <c r="E65" s="23">
        <v>53</v>
      </c>
      <c r="F65" s="23">
        <v>81</v>
      </c>
      <c r="G65" s="23">
        <v>712</v>
      </c>
      <c r="H65" s="23">
        <v>815</v>
      </c>
      <c r="I65" s="23">
        <v>387</v>
      </c>
      <c r="J65" s="23">
        <v>349</v>
      </c>
      <c r="K65" s="23">
        <v>154</v>
      </c>
    </row>
    <row r="66" spans="1:11" ht="15">
      <c r="A66" s="12" t="s">
        <v>70</v>
      </c>
      <c r="B66" s="23">
        <f t="shared" si="8"/>
        <v>7160</v>
      </c>
      <c r="C66" s="23">
        <v>893</v>
      </c>
      <c r="D66" s="23">
        <v>139</v>
      </c>
      <c r="E66" s="23">
        <v>92</v>
      </c>
      <c r="F66" s="23">
        <v>230</v>
      </c>
      <c r="G66" s="23">
        <v>1776</v>
      </c>
      <c r="H66" s="23">
        <v>1579</v>
      </c>
      <c r="I66" s="23">
        <v>818</v>
      </c>
      <c r="J66" s="23">
        <v>939</v>
      </c>
      <c r="K66" s="23">
        <v>694</v>
      </c>
    </row>
    <row r="67" spans="1:11" ht="15">
      <c r="A67" s="12" t="s">
        <v>71</v>
      </c>
      <c r="B67" s="23">
        <f t="shared" si="8"/>
        <v>22956</v>
      </c>
      <c r="C67" s="23">
        <v>1694</v>
      </c>
      <c r="D67" s="23">
        <v>372</v>
      </c>
      <c r="E67" s="23">
        <v>270</v>
      </c>
      <c r="F67" s="23">
        <v>452</v>
      </c>
      <c r="G67" s="23">
        <v>4833</v>
      </c>
      <c r="H67" s="23">
        <v>6464</v>
      </c>
      <c r="I67" s="23">
        <v>3322</v>
      </c>
      <c r="J67" s="23">
        <v>3427</v>
      </c>
      <c r="K67" s="23">
        <v>2122</v>
      </c>
    </row>
    <row r="68" spans="1:11" ht="15">
      <c r="A68" s="12" t="s">
        <v>72</v>
      </c>
      <c r="B68" s="23">
        <f t="shared" si="8"/>
        <v>9040</v>
      </c>
      <c r="C68" s="23">
        <v>652</v>
      </c>
      <c r="D68" s="23">
        <v>123</v>
      </c>
      <c r="E68" s="23">
        <v>99</v>
      </c>
      <c r="F68" s="23">
        <v>227</v>
      </c>
      <c r="G68" s="23">
        <v>1999</v>
      </c>
      <c r="H68" s="23">
        <v>2371</v>
      </c>
      <c r="I68" s="23">
        <v>1384</v>
      </c>
      <c r="J68" s="23">
        <v>1319</v>
      </c>
      <c r="K68" s="23">
        <v>866</v>
      </c>
    </row>
    <row r="69" spans="1:11" ht="15">
      <c r="A69" s="12" t="s">
        <v>73</v>
      </c>
      <c r="B69" s="23">
        <f t="shared" si="8"/>
        <v>7723</v>
      </c>
      <c r="C69" s="23">
        <v>574</v>
      </c>
      <c r="D69" s="23">
        <v>147</v>
      </c>
      <c r="E69" s="23">
        <v>131</v>
      </c>
      <c r="F69" s="23">
        <v>244</v>
      </c>
      <c r="G69" s="23">
        <v>1709</v>
      </c>
      <c r="H69" s="23">
        <v>2024</v>
      </c>
      <c r="I69" s="23">
        <v>1149</v>
      </c>
      <c r="J69" s="23">
        <v>1147</v>
      </c>
      <c r="K69" s="23">
        <v>598</v>
      </c>
    </row>
    <row r="70" spans="1:11" ht="15">
      <c r="A70" s="12" t="s">
        <v>74</v>
      </c>
      <c r="B70" s="23">
        <f t="shared" si="8"/>
        <v>10962</v>
      </c>
      <c r="C70" s="23">
        <v>1000</v>
      </c>
      <c r="D70" s="23">
        <v>191</v>
      </c>
      <c r="E70" s="23">
        <v>167</v>
      </c>
      <c r="F70" s="23">
        <v>259</v>
      </c>
      <c r="G70" s="23">
        <v>2237</v>
      </c>
      <c r="H70" s="23">
        <v>2931</v>
      </c>
      <c r="I70" s="23">
        <v>1657</v>
      </c>
      <c r="J70" s="23">
        <v>1624</v>
      </c>
      <c r="K70" s="23">
        <v>896</v>
      </c>
    </row>
    <row r="71" spans="1:11" ht="15">
      <c r="A71" s="12" t="s">
        <v>75</v>
      </c>
      <c r="B71" s="23">
        <f>SUM(C71:K71)</f>
        <v>93009</v>
      </c>
      <c r="C71" s="23">
        <v>8522</v>
      </c>
      <c r="D71" s="23">
        <v>1998</v>
      </c>
      <c r="E71" s="23">
        <v>2047</v>
      </c>
      <c r="F71" s="23">
        <v>2437</v>
      </c>
      <c r="G71" s="23">
        <v>21201</v>
      </c>
      <c r="H71" s="23">
        <v>23357</v>
      </c>
      <c r="I71" s="23">
        <v>11622</v>
      </c>
      <c r="J71" s="23">
        <v>13125</v>
      </c>
      <c r="K71" s="23">
        <v>8700</v>
      </c>
    </row>
    <row r="72" spans="1:11" ht="15">
      <c r="A72" s="12" t="s">
        <v>76</v>
      </c>
      <c r="B72" s="23">
        <f>SUM(C72:K72)</f>
        <v>4698</v>
      </c>
      <c r="C72" s="23">
        <v>397</v>
      </c>
      <c r="D72" s="23">
        <v>72</v>
      </c>
      <c r="E72" s="23">
        <v>56</v>
      </c>
      <c r="F72" s="23">
        <v>106</v>
      </c>
      <c r="G72" s="23">
        <v>980</v>
      </c>
      <c r="H72" s="23">
        <v>1271</v>
      </c>
      <c r="I72" s="23">
        <v>671</v>
      </c>
      <c r="J72" s="23">
        <v>705</v>
      </c>
      <c r="K72" s="23">
        <v>440</v>
      </c>
    </row>
    <row r="73" spans="1:11" ht="15">
      <c r="A73" s="13" t="s">
        <v>77</v>
      </c>
      <c r="B73" s="23">
        <f>SUM(C73:K73)</f>
        <v>2591</v>
      </c>
      <c r="C73" s="23">
        <v>232</v>
      </c>
      <c r="D73" s="23">
        <v>45</v>
      </c>
      <c r="E73" s="23">
        <v>30</v>
      </c>
      <c r="F73" s="23">
        <v>54</v>
      </c>
      <c r="G73" s="23">
        <v>495</v>
      </c>
      <c r="H73" s="23">
        <v>581</v>
      </c>
      <c r="I73" s="23">
        <v>462</v>
      </c>
      <c r="J73" s="23">
        <v>455</v>
      </c>
      <c r="K73" s="23">
        <v>237</v>
      </c>
    </row>
    <row r="74" spans="1:11" ht="15">
      <c r="A74" s="3"/>
      <c r="B74" s="10"/>
      <c r="C74" s="10"/>
      <c r="D74" s="10"/>
      <c r="E74" s="10"/>
      <c r="F74" s="10"/>
      <c r="G74" s="10"/>
      <c r="H74" s="10"/>
      <c r="I74" s="10"/>
      <c r="J74" s="10"/>
      <c r="K74" s="10"/>
    </row>
    <row r="75" spans="1:11" ht="15">
      <c r="A75" s="14" t="s">
        <v>78</v>
      </c>
      <c r="B75" s="23">
        <f>SUM(C75:K75)</f>
        <v>49449</v>
      </c>
      <c r="C75" s="23">
        <v>2778</v>
      </c>
      <c r="D75" s="23">
        <v>1294</v>
      </c>
      <c r="E75" s="23">
        <v>1159</v>
      </c>
      <c r="F75" s="23">
        <v>1235</v>
      </c>
      <c r="G75" s="23">
        <v>10889</v>
      </c>
      <c r="H75" s="23">
        <v>15606</v>
      </c>
      <c r="I75" s="23">
        <v>8538</v>
      </c>
      <c r="J75" s="23">
        <v>5808</v>
      </c>
      <c r="K75" s="23">
        <v>2142</v>
      </c>
    </row>
    <row r="76" spans="1:11" ht="15">
      <c r="A76" s="16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15">
      <c r="A77" s="17" t="s">
        <v>86</v>
      </c>
      <c r="B77" s="10"/>
      <c r="C77" s="10"/>
      <c r="D77" s="10"/>
      <c r="E77" s="10"/>
      <c r="F77" s="10"/>
      <c r="G77" s="10"/>
      <c r="H77" s="10"/>
      <c r="I77" s="10"/>
      <c r="J77" s="10"/>
      <c r="K77" s="10"/>
    </row>
    <row r="78" spans="1:11" ht="1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</row>
    <row r="79" spans="1:11" ht="15">
      <c r="A79" s="10" t="s">
        <v>87</v>
      </c>
      <c r="B79" s="10"/>
      <c r="C79" s="10"/>
      <c r="D79" s="10"/>
      <c r="E79" s="10"/>
      <c r="F79" s="10"/>
      <c r="G79" s="10"/>
      <c r="H79" s="10"/>
      <c r="I79" s="10"/>
      <c r="J79" s="10"/>
      <c r="K79" s="10"/>
    </row>
    <row r="80" spans="1:11" ht="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</row>
    <row r="81" spans="1:11" ht="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</row>
  </sheetData>
  <sheetProtection/>
  <mergeCells count="1">
    <mergeCell ref="B4:K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16384" width="12.7109375" style="0" customWidth="1"/>
  </cols>
  <sheetData>
    <row r="1" spans="1:11" ht="20.25">
      <c r="A1" s="19" t="s">
        <v>1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1" ht="20.25">
      <c r="A2" s="19" t="s">
        <v>89</v>
      </c>
      <c r="B2" s="2"/>
      <c r="C2" s="3"/>
      <c r="D2" s="3"/>
      <c r="E2" s="3"/>
      <c r="F2" s="3"/>
      <c r="G2" s="3"/>
      <c r="H2" s="3"/>
      <c r="I2" s="3"/>
      <c r="J2" s="3"/>
      <c r="K2" s="3"/>
    </row>
    <row r="3" spans="1:11" ht="15">
      <c r="A3" s="2"/>
      <c r="B3" s="2"/>
      <c r="C3" s="3"/>
      <c r="D3" s="3"/>
      <c r="E3" s="3"/>
      <c r="F3" s="3"/>
      <c r="G3" s="3"/>
      <c r="H3" s="3"/>
      <c r="I3" s="3"/>
      <c r="J3" s="3"/>
      <c r="K3" s="3"/>
    </row>
    <row r="4" spans="1:11" ht="15">
      <c r="A4" s="4"/>
      <c r="B4" s="5" t="s">
        <v>2</v>
      </c>
      <c r="C4" s="5"/>
      <c r="D4" s="5"/>
      <c r="E4" s="5"/>
      <c r="F4" s="5"/>
      <c r="G4" s="5"/>
      <c r="H4" s="5"/>
      <c r="I4" s="5"/>
      <c r="J4" s="5"/>
      <c r="K4" s="5"/>
    </row>
    <row r="5" spans="1:11" ht="15">
      <c r="A5" s="6" t="s">
        <v>3</v>
      </c>
      <c r="B5" s="7" t="s">
        <v>4</v>
      </c>
      <c r="C5" s="8" t="s">
        <v>5</v>
      </c>
      <c r="D5" s="8" t="s">
        <v>6</v>
      </c>
      <c r="E5" s="9" t="s">
        <v>7</v>
      </c>
      <c r="F5" s="8" t="s">
        <v>8</v>
      </c>
      <c r="G5" s="8" t="s">
        <v>9</v>
      </c>
      <c r="H5" s="8" t="s">
        <v>10</v>
      </c>
      <c r="I5" s="8" t="s">
        <v>11</v>
      </c>
      <c r="J5" s="8" t="s">
        <v>12</v>
      </c>
      <c r="K5" s="8" t="s">
        <v>13</v>
      </c>
    </row>
    <row r="6" spans="1:11" ht="15">
      <c r="A6" s="10"/>
      <c r="B6" s="10"/>
      <c r="C6" s="10"/>
      <c r="D6" s="10"/>
      <c r="E6" s="10"/>
      <c r="F6" s="10"/>
      <c r="G6" s="10"/>
      <c r="H6" s="10"/>
      <c r="I6" s="10"/>
      <c r="J6" s="20"/>
      <c r="K6" s="20"/>
    </row>
    <row r="7" spans="1:11" ht="15">
      <c r="A7" s="10" t="s">
        <v>0</v>
      </c>
      <c r="B7" s="21">
        <f>SUM(B10:B75)</f>
        <v>2607753</v>
      </c>
      <c r="C7" s="21">
        <f aca="true" t="shared" si="0" ref="C7:K7">SUM(C10:C75)</f>
        <v>249661</v>
      </c>
      <c r="D7" s="21">
        <f t="shared" si="0"/>
        <v>69753</v>
      </c>
      <c r="E7" s="21">
        <f t="shared" si="0"/>
        <v>44003</v>
      </c>
      <c r="F7" s="21">
        <f t="shared" si="0"/>
        <v>64252</v>
      </c>
      <c r="G7" s="21">
        <f t="shared" si="0"/>
        <v>642296</v>
      </c>
      <c r="H7" s="21">
        <f t="shared" si="0"/>
        <v>655293</v>
      </c>
      <c r="I7" s="21">
        <f t="shared" si="0"/>
        <v>323529</v>
      </c>
      <c r="J7" s="21">
        <f t="shared" si="0"/>
        <v>340188</v>
      </c>
      <c r="K7" s="21">
        <f t="shared" si="0"/>
        <v>218778</v>
      </c>
    </row>
    <row r="8" spans="1:11" ht="15">
      <c r="A8" s="10"/>
      <c r="B8" s="10"/>
      <c r="C8" s="10"/>
      <c r="D8" s="10"/>
      <c r="E8" s="10"/>
      <c r="F8" s="10"/>
      <c r="G8" s="10"/>
      <c r="H8" s="10"/>
      <c r="I8" s="10"/>
      <c r="J8" s="20"/>
      <c r="K8" s="20"/>
    </row>
    <row r="9" spans="1:11" ht="15">
      <c r="A9" s="12" t="s">
        <v>14</v>
      </c>
      <c r="B9" s="10"/>
      <c r="C9" s="10"/>
      <c r="D9" s="10"/>
      <c r="E9" s="10"/>
      <c r="F9" s="10"/>
      <c r="G9" s="10"/>
      <c r="H9" s="10"/>
      <c r="I9" s="10"/>
      <c r="J9" s="20"/>
      <c r="K9" s="20"/>
    </row>
    <row r="10" spans="1:11" ht="15">
      <c r="A10" s="12" t="s">
        <v>15</v>
      </c>
      <c r="B10" s="23">
        <v>249896</v>
      </c>
      <c r="C10" s="23">
        <v>23069</v>
      </c>
      <c r="D10" s="23">
        <v>10437</v>
      </c>
      <c r="E10" s="23">
        <v>5779</v>
      </c>
      <c r="F10" s="23">
        <v>7936</v>
      </c>
      <c r="G10" s="23">
        <v>71721</v>
      </c>
      <c r="H10" s="23">
        <v>69798</v>
      </c>
      <c r="I10" s="23">
        <v>26876</v>
      </c>
      <c r="J10" s="23">
        <v>21760</v>
      </c>
      <c r="K10" s="23">
        <v>12520</v>
      </c>
    </row>
    <row r="11" spans="1:11" ht="15">
      <c r="A11" s="12" t="s">
        <v>16</v>
      </c>
      <c r="B11" s="23">
        <v>372285</v>
      </c>
      <c r="C11" s="23">
        <v>42785</v>
      </c>
      <c r="D11" s="23">
        <v>12814</v>
      </c>
      <c r="E11" s="23">
        <v>7248</v>
      </c>
      <c r="F11" s="23">
        <v>9079</v>
      </c>
      <c r="G11" s="23">
        <v>101730</v>
      </c>
      <c r="H11" s="23">
        <v>89563</v>
      </c>
      <c r="I11" s="23">
        <v>41494</v>
      </c>
      <c r="J11" s="23">
        <v>41193</v>
      </c>
      <c r="K11" s="23">
        <v>26379</v>
      </c>
    </row>
    <row r="12" spans="1:11" ht="15">
      <c r="A12" s="12" t="s">
        <v>17</v>
      </c>
      <c r="B12" s="23">
        <v>216753</v>
      </c>
      <c r="C12" s="23">
        <v>20711</v>
      </c>
      <c r="D12" s="23">
        <v>4402</v>
      </c>
      <c r="E12" s="23">
        <v>2798</v>
      </c>
      <c r="F12" s="23">
        <v>4081</v>
      </c>
      <c r="G12" s="23">
        <v>57298</v>
      </c>
      <c r="H12" s="23">
        <v>57739</v>
      </c>
      <c r="I12" s="23">
        <v>26342</v>
      </c>
      <c r="J12" s="23">
        <v>25922</v>
      </c>
      <c r="K12" s="23">
        <v>17460</v>
      </c>
    </row>
    <row r="13" spans="1:11" ht="15">
      <c r="A13" s="12" t="s">
        <v>18</v>
      </c>
      <c r="B13" s="23">
        <v>284605</v>
      </c>
      <c r="C13" s="23">
        <v>31033</v>
      </c>
      <c r="D13" s="23">
        <v>8739</v>
      </c>
      <c r="E13" s="23">
        <v>4677</v>
      </c>
      <c r="F13" s="23">
        <v>5852</v>
      </c>
      <c r="G13" s="23">
        <v>72080</v>
      </c>
      <c r="H13" s="23">
        <v>68285</v>
      </c>
      <c r="I13" s="23">
        <v>34780</v>
      </c>
      <c r="J13" s="23">
        <v>35537</v>
      </c>
      <c r="K13" s="23">
        <v>23622</v>
      </c>
    </row>
    <row r="14" spans="1:11" ht="15">
      <c r="A14" s="12" t="s">
        <v>19</v>
      </c>
      <c r="B14" s="23">
        <v>66752</v>
      </c>
      <c r="C14" s="23">
        <v>5776</v>
      </c>
      <c r="D14" s="23">
        <v>1989</v>
      </c>
      <c r="E14" s="23">
        <v>1208</v>
      </c>
      <c r="F14" s="23">
        <v>1523</v>
      </c>
      <c r="G14" s="23">
        <v>16631</v>
      </c>
      <c r="H14" s="23">
        <v>18901</v>
      </c>
      <c r="I14" s="23">
        <v>8080</v>
      </c>
      <c r="J14" s="23">
        <v>8020</v>
      </c>
      <c r="K14" s="23">
        <v>4624</v>
      </c>
    </row>
    <row r="15" spans="1:11" ht="15">
      <c r="A15" s="12"/>
      <c r="B15" s="10"/>
      <c r="C15" s="10"/>
      <c r="D15" s="10"/>
      <c r="E15" s="10"/>
      <c r="F15" s="10"/>
      <c r="G15" s="10"/>
      <c r="H15" s="10"/>
      <c r="I15" s="10"/>
      <c r="J15" s="20"/>
      <c r="K15" s="20"/>
    </row>
    <row r="16" spans="1:11" ht="15">
      <c r="A16" s="12" t="s">
        <v>20</v>
      </c>
      <c r="B16" s="10"/>
      <c r="C16" s="10"/>
      <c r="D16" s="10"/>
      <c r="E16" s="10"/>
      <c r="F16" s="10"/>
      <c r="G16" s="10"/>
      <c r="H16" s="10"/>
      <c r="I16" s="10"/>
      <c r="J16" s="20"/>
      <c r="K16" s="20"/>
    </row>
    <row r="17" spans="1:11" ht="15">
      <c r="A17" s="12" t="s">
        <v>21</v>
      </c>
      <c r="B17" s="23">
        <v>34263</v>
      </c>
      <c r="C17" s="23">
        <v>3149</v>
      </c>
      <c r="D17" s="23">
        <v>689</v>
      </c>
      <c r="E17" s="23">
        <v>502</v>
      </c>
      <c r="F17" s="23">
        <v>813</v>
      </c>
      <c r="G17" s="23">
        <v>8238</v>
      </c>
      <c r="H17" s="23">
        <v>8840</v>
      </c>
      <c r="I17" s="23">
        <v>3952</v>
      </c>
      <c r="J17" s="23">
        <v>4749</v>
      </c>
      <c r="K17" s="23">
        <v>3331</v>
      </c>
    </row>
    <row r="18" spans="1:11" ht="15">
      <c r="A18" s="12" t="s">
        <v>22</v>
      </c>
      <c r="B18" s="23">
        <v>6066</v>
      </c>
      <c r="C18" s="23">
        <v>560</v>
      </c>
      <c r="D18" s="23">
        <v>198</v>
      </c>
      <c r="E18" s="23">
        <v>92</v>
      </c>
      <c r="F18" s="23">
        <v>190</v>
      </c>
      <c r="G18" s="23">
        <v>1326</v>
      </c>
      <c r="H18" s="23">
        <v>1449</v>
      </c>
      <c r="I18" s="23">
        <v>830</v>
      </c>
      <c r="J18" s="23">
        <v>900</v>
      </c>
      <c r="K18" s="23">
        <v>521</v>
      </c>
    </row>
    <row r="19" spans="1:11" ht="15">
      <c r="A19" s="12" t="s">
        <v>23</v>
      </c>
      <c r="B19" s="23">
        <v>23440</v>
      </c>
      <c r="C19" s="23">
        <v>2150</v>
      </c>
      <c r="D19" s="23">
        <v>505</v>
      </c>
      <c r="E19" s="23">
        <v>290</v>
      </c>
      <c r="F19" s="23">
        <v>497</v>
      </c>
      <c r="G19" s="23">
        <v>5030</v>
      </c>
      <c r="H19" s="23">
        <v>5381</v>
      </c>
      <c r="I19" s="23">
        <v>3148</v>
      </c>
      <c r="J19" s="23">
        <v>3774</v>
      </c>
      <c r="K19" s="23">
        <v>2665</v>
      </c>
    </row>
    <row r="20" spans="1:11" ht="15">
      <c r="A20" s="12" t="s">
        <v>24</v>
      </c>
      <c r="B20" s="23">
        <v>11425</v>
      </c>
      <c r="C20" s="23">
        <v>841</v>
      </c>
      <c r="D20" s="23">
        <v>386</v>
      </c>
      <c r="E20" s="23">
        <v>166</v>
      </c>
      <c r="F20" s="23">
        <v>312</v>
      </c>
      <c r="G20" s="23">
        <v>2350</v>
      </c>
      <c r="H20" s="23">
        <v>2848</v>
      </c>
      <c r="I20" s="23">
        <v>1765</v>
      </c>
      <c r="J20" s="23">
        <v>1682</v>
      </c>
      <c r="K20" s="23">
        <v>1075</v>
      </c>
    </row>
    <row r="21" spans="1:11" ht="15">
      <c r="A21" s="12" t="s">
        <v>25</v>
      </c>
      <c r="B21" s="23">
        <v>9296</v>
      </c>
      <c r="C21" s="23">
        <v>825</v>
      </c>
      <c r="D21" s="23">
        <v>171</v>
      </c>
      <c r="E21" s="23">
        <v>99</v>
      </c>
      <c r="F21" s="23">
        <v>266</v>
      </c>
      <c r="G21" s="23">
        <v>1906</v>
      </c>
      <c r="H21" s="23">
        <v>2209</v>
      </c>
      <c r="I21" s="23">
        <v>1228</v>
      </c>
      <c r="J21" s="23">
        <v>1467</v>
      </c>
      <c r="K21" s="23">
        <v>1125</v>
      </c>
    </row>
    <row r="22" spans="1:11" ht="15">
      <c r="A22" s="12" t="s">
        <v>26</v>
      </c>
      <c r="B22" s="23">
        <v>13848</v>
      </c>
      <c r="C22" s="23">
        <v>1472</v>
      </c>
      <c r="D22" s="23">
        <v>335</v>
      </c>
      <c r="E22" s="23">
        <v>301</v>
      </c>
      <c r="F22" s="23">
        <v>456</v>
      </c>
      <c r="G22" s="23">
        <v>3100</v>
      </c>
      <c r="H22" s="23">
        <v>3142</v>
      </c>
      <c r="I22" s="23">
        <v>1668</v>
      </c>
      <c r="J22" s="23">
        <v>1971</v>
      </c>
      <c r="K22" s="23">
        <v>1403</v>
      </c>
    </row>
    <row r="23" spans="1:11" ht="15">
      <c r="A23" s="12" t="s">
        <v>27</v>
      </c>
      <c r="B23" s="23">
        <v>13027</v>
      </c>
      <c r="C23" s="23">
        <v>987</v>
      </c>
      <c r="D23" s="23">
        <v>361</v>
      </c>
      <c r="E23" s="23">
        <v>177</v>
      </c>
      <c r="F23" s="23">
        <v>320</v>
      </c>
      <c r="G23" s="23">
        <v>2912</v>
      </c>
      <c r="H23" s="23">
        <v>3182</v>
      </c>
      <c r="I23" s="23">
        <v>1716</v>
      </c>
      <c r="J23" s="23">
        <v>2104</v>
      </c>
      <c r="K23" s="23">
        <v>1268</v>
      </c>
    </row>
    <row r="24" spans="1:11" ht="15">
      <c r="A24" s="12" t="s">
        <v>28</v>
      </c>
      <c r="B24" s="23">
        <v>6142</v>
      </c>
      <c r="C24" s="23">
        <v>573</v>
      </c>
      <c r="D24" s="23">
        <v>97</v>
      </c>
      <c r="E24" s="23">
        <v>74</v>
      </c>
      <c r="F24" s="23">
        <v>139</v>
      </c>
      <c r="G24" s="23">
        <v>1430</v>
      </c>
      <c r="H24" s="23">
        <v>1594</v>
      </c>
      <c r="I24" s="23">
        <v>871</v>
      </c>
      <c r="J24" s="23">
        <v>826</v>
      </c>
      <c r="K24" s="23">
        <v>538</v>
      </c>
    </row>
    <row r="25" spans="1:11" ht="15">
      <c r="A25" s="12" t="s">
        <v>29</v>
      </c>
      <c r="B25" s="23">
        <v>9768</v>
      </c>
      <c r="C25" s="23">
        <v>759</v>
      </c>
      <c r="D25" s="23">
        <v>118</v>
      </c>
      <c r="E25" s="23">
        <v>150</v>
      </c>
      <c r="F25" s="23">
        <v>239</v>
      </c>
      <c r="G25" s="23">
        <v>2093</v>
      </c>
      <c r="H25" s="23">
        <v>2511</v>
      </c>
      <c r="I25" s="23">
        <v>1441</v>
      </c>
      <c r="J25" s="23">
        <v>1639</v>
      </c>
      <c r="K25" s="23">
        <v>818</v>
      </c>
    </row>
    <row r="26" spans="1:11" ht="15">
      <c r="A26" s="12" t="s">
        <v>30</v>
      </c>
      <c r="B26" s="23">
        <v>7056</v>
      </c>
      <c r="C26" s="23">
        <v>521</v>
      </c>
      <c r="D26" s="23">
        <v>98</v>
      </c>
      <c r="E26" s="23">
        <v>114</v>
      </c>
      <c r="F26" s="23">
        <v>170</v>
      </c>
      <c r="G26" s="23">
        <v>1476</v>
      </c>
      <c r="H26" s="23">
        <v>1741</v>
      </c>
      <c r="I26" s="23">
        <v>1110</v>
      </c>
      <c r="J26" s="23">
        <v>1107</v>
      </c>
      <c r="K26" s="23">
        <v>719</v>
      </c>
    </row>
    <row r="27" spans="1:11" ht="15">
      <c r="A27" s="12" t="s">
        <v>31</v>
      </c>
      <c r="B27" s="23">
        <v>6029</v>
      </c>
      <c r="C27" s="23">
        <v>582</v>
      </c>
      <c r="D27" s="23">
        <v>87</v>
      </c>
      <c r="E27" s="23">
        <v>74</v>
      </c>
      <c r="F27" s="23">
        <v>165</v>
      </c>
      <c r="G27" s="23">
        <v>1311</v>
      </c>
      <c r="H27" s="23">
        <v>1514</v>
      </c>
      <c r="I27" s="23">
        <v>829</v>
      </c>
      <c r="J27" s="23">
        <v>875</v>
      </c>
      <c r="K27" s="23">
        <v>592</v>
      </c>
    </row>
    <row r="28" spans="1:11" ht="15">
      <c r="A28" s="12" t="s">
        <v>32</v>
      </c>
      <c r="B28" s="23">
        <v>5640</v>
      </c>
      <c r="C28" s="23">
        <v>418</v>
      </c>
      <c r="D28" s="23">
        <v>102</v>
      </c>
      <c r="E28" s="23">
        <v>51</v>
      </c>
      <c r="F28" s="23">
        <v>97</v>
      </c>
      <c r="G28" s="23">
        <v>969</v>
      </c>
      <c r="H28" s="23">
        <v>1351</v>
      </c>
      <c r="I28" s="23">
        <v>917</v>
      </c>
      <c r="J28" s="23">
        <v>1069</v>
      </c>
      <c r="K28" s="23">
        <v>666</v>
      </c>
    </row>
    <row r="29" spans="1:11" ht="15">
      <c r="A29" s="12" t="s">
        <v>33</v>
      </c>
      <c r="B29" s="23">
        <v>34069</v>
      </c>
      <c r="C29" s="23">
        <v>2843</v>
      </c>
      <c r="D29" s="23">
        <v>831</v>
      </c>
      <c r="E29" s="23">
        <v>626</v>
      </c>
      <c r="F29" s="23">
        <v>861</v>
      </c>
      <c r="G29" s="23">
        <v>7944</v>
      </c>
      <c r="H29" s="23">
        <v>8848</v>
      </c>
      <c r="I29" s="23">
        <v>4360</v>
      </c>
      <c r="J29" s="23">
        <v>4717</v>
      </c>
      <c r="K29" s="23">
        <v>3039</v>
      </c>
    </row>
    <row r="30" spans="1:11" ht="15">
      <c r="A30" s="12" t="s">
        <v>34</v>
      </c>
      <c r="B30" s="23">
        <v>114037</v>
      </c>
      <c r="C30" s="23">
        <v>10129</v>
      </c>
      <c r="D30" s="23">
        <v>2881</v>
      </c>
      <c r="E30" s="23">
        <v>1843</v>
      </c>
      <c r="F30" s="23">
        <v>3123</v>
      </c>
      <c r="G30" s="23">
        <v>25364</v>
      </c>
      <c r="H30" s="23">
        <v>28195</v>
      </c>
      <c r="I30" s="23">
        <v>14906</v>
      </c>
      <c r="J30" s="23">
        <v>17012</v>
      </c>
      <c r="K30" s="23">
        <v>10584</v>
      </c>
    </row>
    <row r="31" spans="1:11" ht="15">
      <c r="A31" s="12" t="s">
        <v>35</v>
      </c>
      <c r="B31" s="23">
        <v>3769</v>
      </c>
      <c r="C31" s="23">
        <v>262</v>
      </c>
      <c r="D31" s="23">
        <v>18</v>
      </c>
      <c r="E31" s="23">
        <v>50</v>
      </c>
      <c r="F31" s="23">
        <v>72</v>
      </c>
      <c r="G31" s="23">
        <v>682</v>
      </c>
      <c r="H31" s="23">
        <v>886</v>
      </c>
      <c r="I31" s="23">
        <v>687</v>
      </c>
      <c r="J31" s="23">
        <v>668</v>
      </c>
      <c r="K31" s="23">
        <v>444</v>
      </c>
    </row>
    <row r="32" spans="1:11" ht="15">
      <c r="A32" s="12" t="s">
        <v>36</v>
      </c>
      <c r="B32" s="23">
        <v>6472</v>
      </c>
      <c r="C32" s="23">
        <v>555</v>
      </c>
      <c r="D32" s="23">
        <v>88</v>
      </c>
      <c r="E32" s="23">
        <v>77</v>
      </c>
      <c r="F32" s="23">
        <v>191</v>
      </c>
      <c r="G32" s="23">
        <v>1526</v>
      </c>
      <c r="H32" s="23">
        <v>1746</v>
      </c>
      <c r="I32" s="23">
        <v>869</v>
      </c>
      <c r="J32" s="23">
        <v>859</v>
      </c>
      <c r="K32" s="23">
        <v>561</v>
      </c>
    </row>
    <row r="33" spans="1:11" ht="15">
      <c r="A33" s="12" t="s">
        <v>37</v>
      </c>
      <c r="B33" s="23">
        <v>7668</v>
      </c>
      <c r="C33" s="23">
        <v>561</v>
      </c>
      <c r="D33" s="23">
        <v>247</v>
      </c>
      <c r="E33" s="23">
        <v>122</v>
      </c>
      <c r="F33" s="23">
        <v>240</v>
      </c>
      <c r="G33" s="23">
        <v>1698</v>
      </c>
      <c r="H33" s="23">
        <v>1914</v>
      </c>
      <c r="I33" s="23">
        <v>1038</v>
      </c>
      <c r="J33" s="23">
        <v>1115</v>
      </c>
      <c r="K33" s="23">
        <v>733</v>
      </c>
    </row>
    <row r="34" spans="1:11" ht="15">
      <c r="A34" s="12" t="s">
        <v>38</v>
      </c>
      <c r="B34" s="23">
        <v>7772</v>
      </c>
      <c r="C34" s="23">
        <v>663</v>
      </c>
      <c r="D34" s="23">
        <v>167</v>
      </c>
      <c r="E34" s="23">
        <v>97</v>
      </c>
      <c r="F34" s="23">
        <v>181</v>
      </c>
      <c r="G34" s="23">
        <v>1538</v>
      </c>
      <c r="H34" s="23">
        <v>1897</v>
      </c>
      <c r="I34" s="23">
        <v>1137</v>
      </c>
      <c r="J34" s="23">
        <v>1274</v>
      </c>
      <c r="K34" s="23">
        <v>818</v>
      </c>
    </row>
    <row r="35" spans="1:11" ht="15">
      <c r="A35" s="12" t="s">
        <v>39</v>
      </c>
      <c r="B35" s="23">
        <v>5919</v>
      </c>
      <c r="C35" s="23">
        <v>390</v>
      </c>
      <c r="D35" s="23">
        <v>83</v>
      </c>
      <c r="E35" s="23">
        <v>73</v>
      </c>
      <c r="F35" s="23">
        <v>153</v>
      </c>
      <c r="G35" s="23">
        <v>1330</v>
      </c>
      <c r="H35" s="23">
        <v>1545</v>
      </c>
      <c r="I35" s="23">
        <v>917</v>
      </c>
      <c r="J35" s="23">
        <v>913</v>
      </c>
      <c r="K35" s="23">
        <v>515</v>
      </c>
    </row>
    <row r="36" spans="1:11" ht="15">
      <c r="A36" s="12" t="s">
        <v>40</v>
      </c>
      <c r="B36" s="23">
        <v>574</v>
      </c>
      <c r="C36" s="23">
        <v>30</v>
      </c>
      <c r="D36" s="23">
        <v>4</v>
      </c>
      <c r="E36" s="23">
        <v>3</v>
      </c>
      <c r="F36" s="23">
        <v>6</v>
      </c>
      <c r="G36" s="23">
        <v>77</v>
      </c>
      <c r="H36" s="23">
        <v>155</v>
      </c>
      <c r="I36" s="23">
        <v>137</v>
      </c>
      <c r="J36" s="23">
        <v>116</v>
      </c>
      <c r="K36" s="23">
        <v>46</v>
      </c>
    </row>
    <row r="37" spans="1:11" ht="15">
      <c r="A37" s="12" t="s">
        <v>41</v>
      </c>
      <c r="B37" s="23">
        <v>8345</v>
      </c>
      <c r="C37" s="23">
        <v>654</v>
      </c>
      <c r="D37" s="23">
        <v>127</v>
      </c>
      <c r="E37" s="23">
        <v>97</v>
      </c>
      <c r="F37" s="23">
        <v>221</v>
      </c>
      <c r="G37" s="23">
        <v>1614</v>
      </c>
      <c r="H37" s="23">
        <v>1812</v>
      </c>
      <c r="I37" s="23">
        <v>1360</v>
      </c>
      <c r="J37" s="23">
        <v>1466</v>
      </c>
      <c r="K37" s="23">
        <v>994</v>
      </c>
    </row>
    <row r="38" spans="1:11" ht="15">
      <c r="A38" s="12" t="s">
        <v>42</v>
      </c>
      <c r="B38" s="23">
        <v>13893</v>
      </c>
      <c r="C38" s="23">
        <v>2078</v>
      </c>
      <c r="D38" s="23">
        <v>442</v>
      </c>
      <c r="E38" s="23">
        <v>175</v>
      </c>
      <c r="F38" s="23">
        <v>444</v>
      </c>
      <c r="G38" s="23">
        <v>4210</v>
      </c>
      <c r="H38" s="23">
        <v>2626</v>
      </c>
      <c r="I38" s="23">
        <v>1510</v>
      </c>
      <c r="J38" s="23">
        <v>1577</v>
      </c>
      <c r="K38" s="23">
        <v>831</v>
      </c>
    </row>
    <row r="39" spans="1:11" ht="15">
      <c r="A39" s="12" t="s">
        <v>43</v>
      </c>
      <c r="B39" s="23">
        <v>3465</v>
      </c>
      <c r="C39" s="23">
        <v>360</v>
      </c>
      <c r="D39" s="23">
        <v>49</v>
      </c>
      <c r="E39" s="23">
        <v>47</v>
      </c>
      <c r="F39" s="23">
        <v>99</v>
      </c>
      <c r="G39" s="23">
        <v>805</v>
      </c>
      <c r="H39" s="23">
        <v>784</v>
      </c>
      <c r="I39" s="23">
        <v>452</v>
      </c>
      <c r="J39" s="23">
        <v>567</v>
      </c>
      <c r="K39" s="23">
        <v>302</v>
      </c>
    </row>
    <row r="40" spans="1:11" ht="15">
      <c r="A40" s="12" t="s">
        <v>44</v>
      </c>
      <c r="B40" s="23">
        <v>6887</v>
      </c>
      <c r="C40" s="23">
        <v>584</v>
      </c>
      <c r="D40" s="23">
        <v>109</v>
      </c>
      <c r="E40" s="23">
        <v>112</v>
      </c>
      <c r="F40" s="23">
        <v>169</v>
      </c>
      <c r="G40" s="23">
        <v>1359</v>
      </c>
      <c r="H40" s="23">
        <v>1888</v>
      </c>
      <c r="I40" s="23">
        <v>959</v>
      </c>
      <c r="J40" s="23">
        <v>1078</v>
      </c>
      <c r="K40" s="23">
        <v>629</v>
      </c>
    </row>
    <row r="41" spans="1:11" ht="15">
      <c r="A41" s="12" t="s">
        <v>45</v>
      </c>
      <c r="B41" s="23">
        <v>6977</v>
      </c>
      <c r="C41" s="23">
        <v>720</v>
      </c>
      <c r="D41" s="23">
        <v>125</v>
      </c>
      <c r="E41" s="23">
        <v>103</v>
      </c>
      <c r="F41" s="23">
        <v>202</v>
      </c>
      <c r="G41" s="23">
        <v>1646</v>
      </c>
      <c r="H41" s="23">
        <v>1606</v>
      </c>
      <c r="I41" s="23">
        <v>995</v>
      </c>
      <c r="J41" s="23">
        <v>1045</v>
      </c>
      <c r="K41" s="23">
        <v>535</v>
      </c>
    </row>
    <row r="42" spans="1:11" ht="15">
      <c r="A42" s="12" t="s">
        <v>46</v>
      </c>
      <c r="B42" s="23">
        <v>85792</v>
      </c>
      <c r="C42" s="23">
        <v>8803</v>
      </c>
      <c r="D42" s="23">
        <v>1601</v>
      </c>
      <c r="E42" s="23">
        <v>1090</v>
      </c>
      <c r="F42" s="23">
        <v>2356</v>
      </c>
      <c r="G42" s="23">
        <v>20214</v>
      </c>
      <c r="H42" s="23">
        <v>21178</v>
      </c>
      <c r="I42" s="23">
        <v>10410</v>
      </c>
      <c r="J42" s="23">
        <v>11850</v>
      </c>
      <c r="K42" s="23">
        <v>8290</v>
      </c>
    </row>
    <row r="43" spans="1:11" ht="15">
      <c r="A43" s="12" t="s">
        <v>47</v>
      </c>
      <c r="B43" s="23">
        <v>7599</v>
      </c>
      <c r="C43" s="23">
        <v>633</v>
      </c>
      <c r="D43" s="23">
        <v>187</v>
      </c>
      <c r="E43" s="23">
        <v>110</v>
      </c>
      <c r="F43" s="23">
        <v>189</v>
      </c>
      <c r="G43" s="23">
        <v>1600</v>
      </c>
      <c r="H43" s="23">
        <v>1655</v>
      </c>
      <c r="I43" s="23">
        <v>981</v>
      </c>
      <c r="J43" s="23">
        <v>1257</v>
      </c>
      <c r="K43" s="23">
        <v>987</v>
      </c>
    </row>
    <row r="44" spans="1:11" ht="15">
      <c r="A44" s="12" t="s">
        <v>48</v>
      </c>
      <c r="B44" s="23">
        <v>184112</v>
      </c>
      <c r="C44" s="23">
        <v>14853</v>
      </c>
      <c r="D44" s="23">
        <v>3853</v>
      </c>
      <c r="E44" s="23">
        <v>2816</v>
      </c>
      <c r="F44" s="23">
        <v>4053</v>
      </c>
      <c r="G44" s="23">
        <v>38730</v>
      </c>
      <c r="H44" s="23">
        <v>43332</v>
      </c>
      <c r="I44" s="23">
        <v>23200</v>
      </c>
      <c r="J44" s="23">
        <v>31088</v>
      </c>
      <c r="K44" s="23">
        <v>22187</v>
      </c>
    </row>
    <row r="45" spans="1:11" ht="15">
      <c r="A45" s="12" t="s">
        <v>49</v>
      </c>
      <c r="B45" s="23">
        <v>32139</v>
      </c>
      <c r="C45" s="23">
        <v>2344</v>
      </c>
      <c r="D45" s="23">
        <v>583</v>
      </c>
      <c r="E45" s="23">
        <v>414</v>
      </c>
      <c r="F45" s="23">
        <v>667</v>
      </c>
      <c r="G45" s="23">
        <v>7194</v>
      </c>
      <c r="H45" s="23">
        <v>8735</v>
      </c>
      <c r="I45" s="23">
        <v>4407</v>
      </c>
      <c r="J45" s="23">
        <v>4801</v>
      </c>
      <c r="K45" s="23">
        <v>2994</v>
      </c>
    </row>
    <row r="46" spans="1:11" ht="15">
      <c r="A46" s="12" t="s">
        <v>50</v>
      </c>
      <c r="B46" s="23">
        <v>34082</v>
      </c>
      <c r="C46" s="23">
        <v>2805</v>
      </c>
      <c r="D46" s="23">
        <v>630</v>
      </c>
      <c r="E46" s="23">
        <v>356</v>
      </c>
      <c r="F46" s="23">
        <v>754</v>
      </c>
      <c r="G46" s="23">
        <v>7382</v>
      </c>
      <c r="H46" s="23">
        <v>8307</v>
      </c>
      <c r="I46" s="23">
        <v>4591</v>
      </c>
      <c r="J46" s="23">
        <v>5328</v>
      </c>
      <c r="K46" s="23">
        <v>3929</v>
      </c>
    </row>
    <row r="47" spans="1:11" ht="15">
      <c r="A47" s="12" t="s">
        <v>51</v>
      </c>
      <c r="B47" s="23">
        <v>50900</v>
      </c>
      <c r="C47" s="23">
        <v>5656</v>
      </c>
      <c r="D47" s="23">
        <v>1077</v>
      </c>
      <c r="E47" s="23">
        <v>677</v>
      </c>
      <c r="F47" s="23">
        <v>1433</v>
      </c>
      <c r="G47" s="23">
        <v>12527</v>
      </c>
      <c r="H47" s="23">
        <v>12025</v>
      </c>
      <c r="I47" s="23">
        <v>5767</v>
      </c>
      <c r="J47" s="23">
        <v>6846</v>
      </c>
      <c r="K47" s="23">
        <v>4892</v>
      </c>
    </row>
    <row r="48" spans="1:11" ht="15">
      <c r="A48" s="12" t="s">
        <v>52</v>
      </c>
      <c r="B48" s="23">
        <v>11995</v>
      </c>
      <c r="C48" s="23">
        <v>1069</v>
      </c>
      <c r="D48" s="23">
        <v>146</v>
      </c>
      <c r="E48" s="23">
        <v>120</v>
      </c>
      <c r="F48" s="23">
        <v>277</v>
      </c>
      <c r="G48" s="23">
        <v>2323</v>
      </c>
      <c r="H48" s="23">
        <v>3083</v>
      </c>
      <c r="I48" s="23">
        <v>1789</v>
      </c>
      <c r="J48" s="23">
        <v>1886</v>
      </c>
      <c r="K48" s="23">
        <v>1302</v>
      </c>
    </row>
    <row r="49" spans="1:11" ht="15">
      <c r="A49" s="12" t="s">
        <v>53</v>
      </c>
      <c r="B49" s="23">
        <v>48156</v>
      </c>
      <c r="C49" s="23">
        <v>4885</v>
      </c>
      <c r="D49" s="23">
        <v>1457</v>
      </c>
      <c r="E49" s="23">
        <v>886</v>
      </c>
      <c r="F49" s="23">
        <v>1249</v>
      </c>
      <c r="G49" s="23">
        <v>12171</v>
      </c>
      <c r="H49" s="23">
        <v>12259</v>
      </c>
      <c r="I49" s="23">
        <v>5733</v>
      </c>
      <c r="J49" s="23">
        <v>5887</v>
      </c>
      <c r="K49" s="23">
        <v>3629</v>
      </c>
    </row>
    <row r="50" spans="1:11" ht="15">
      <c r="A50" s="12" t="s">
        <v>54</v>
      </c>
      <c r="B50" s="23">
        <v>5280</v>
      </c>
      <c r="C50" s="23">
        <v>453</v>
      </c>
      <c r="D50" s="23">
        <v>61</v>
      </c>
      <c r="E50" s="23">
        <v>44</v>
      </c>
      <c r="F50" s="23">
        <v>172</v>
      </c>
      <c r="G50" s="23">
        <v>1155</v>
      </c>
      <c r="H50" s="23">
        <v>1260</v>
      </c>
      <c r="I50" s="23">
        <v>839</v>
      </c>
      <c r="J50" s="23">
        <v>782</v>
      </c>
      <c r="K50" s="23">
        <v>514</v>
      </c>
    </row>
    <row r="51" spans="1:11" ht="15">
      <c r="A51" s="12" t="s">
        <v>55</v>
      </c>
      <c r="B51" s="23">
        <v>14378</v>
      </c>
      <c r="C51" s="23">
        <v>1465</v>
      </c>
      <c r="D51" s="23">
        <v>346</v>
      </c>
      <c r="E51" s="23">
        <v>185</v>
      </c>
      <c r="F51" s="23">
        <v>522</v>
      </c>
      <c r="G51" s="23">
        <v>3583</v>
      </c>
      <c r="H51" s="23">
        <v>3579</v>
      </c>
      <c r="I51" s="23">
        <v>1854</v>
      </c>
      <c r="J51" s="23">
        <v>1789</v>
      </c>
      <c r="K51" s="23">
        <v>1055</v>
      </c>
    </row>
    <row r="52" spans="1:11" ht="15">
      <c r="A52" s="12" t="s">
        <v>56</v>
      </c>
      <c r="B52" s="23">
        <v>7062</v>
      </c>
      <c r="C52" s="23">
        <v>520</v>
      </c>
      <c r="D52" s="23">
        <v>124</v>
      </c>
      <c r="E52" s="23">
        <v>100</v>
      </c>
      <c r="F52" s="23">
        <v>150</v>
      </c>
      <c r="G52" s="23">
        <v>1374</v>
      </c>
      <c r="H52" s="23">
        <v>1745</v>
      </c>
      <c r="I52" s="23">
        <v>1084</v>
      </c>
      <c r="J52" s="23">
        <v>1215</v>
      </c>
      <c r="K52" s="23">
        <v>750</v>
      </c>
    </row>
    <row r="53" spans="1:11" ht="15">
      <c r="A53" s="12" t="s">
        <v>57</v>
      </c>
      <c r="B53" s="23">
        <v>10138</v>
      </c>
      <c r="C53" s="23">
        <v>844</v>
      </c>
      <c r="D53" s="23">
        <v>178</v>
      </c>
      <c r="E53" s="23">
        <v>155</v>
      </c>
      <c r="F53" s="23">
        <v>209</v>
      </c>
      <c r="G53" s="23">
        <v>2256</v>
      </c>
      <c r="H53" s="23">
        <v>2859</v>
      </c>
      <c r="I53" s="23">
        <v>1461</v>
      </c>
      <c r="J53" s="23">
        <v>1403</v>
      </c>
      <c r="K53" s="23">
        <v>773</v>
      </c>
    </row>
    <row r="54" spans="1:11" ht="15">
      <c r="A54" s="12" t="s">
        <v>58</v>
      </c>
      <c r="B54" s="23">
        <v>19349</v>
      </c>
      <c r="C54" s="23">
        <v>1733</v>
      </c>
      <c r="D54" s="23">
        <v>374</v>
      </c>
      <c r="E54" s="23">
        <v>217</v>
      </c>
      <c r="F54" s="23">
        <v>528</v>
      </c>
      <c r="G54" s="23">
        <v>4653</v>
      </c>
      <c r="H54" s="23">
        <v>4998</v>
      </c>
      <c r="I54" s="23">
        <v>2467</v>
      </c>
      <c r="J54" s="23">
        <v>2718</v>
      </c>
      <c r="K54" s="23">
        <v>1661</v>
      </c>
    </row>
    <row r="55" spans="1:11" ht="15">
      <c r="A55" s="12" t="s">
        <v>59</v>
      </c>
      <c r="B55" s="23">
        <v>36067</v>
      </c>
      <c r="C55" s="23">
        <v>4465</v>
      </c>
      <c r="D55" s="23">
        <v>1021</v>
      </c>
      <c r="E55" s="23">
        <v>690</v>
      </c>
      <c r="F55" s="23">
        <v>855</v>
      </c>
      <c r="G55" s="23">
        <v>8899</v>
      </c>
      <c r="H55" s="23">
        <v>7606</v>
      </c>
      <c r="I55" s="23">
        <v>4220</v>
      </c>
      <c r="J55" s="23">
        <v>5031</v>
      </c>
      <c r="K55" s="23">
        <v>3280</v>
      </c>
    </row>
    <row r="56" spans="1:11" ht="15">
      <c r="A56" s="12" t="s">
        <v>60</v>
      </c>
      <c r="B56" s="23">
        <v>14953</v>
      </c>
      <c r="C56" s="23">
        <v>1159</v>
      </c>
      <c r="D56" s="23">
        <v>319</v>
      </c>
      <c r="E56" s="23">
        <v>186</v>
      </c>
      <c r="F56" s="23">
        <v>489</v>
      </c>
      <c r="G56" s="23">
        <v>3706</v>
      </c>
      <c r="H56" s="23">
        <v>3740</v>
      </c>
      <c r="I56" s="23">
        <v>2199</v>
      </c>
      <c r="J56" s="23">
        <v>2042</v>
      </c>
      <c r="K56" s="23">
        <v>1113</v>
      </c>
    </row>
    <row r="57" spans="1:11" ht="15">
      <c r="A57" s="12" t="s">
        <v>61</v>
      </c>
      <c r="B57" s="23">
        <v>21648</v>
      </c>
      <c r="C57" s="23">
        <v>2088</v>
      </c>
      <c r="D57" s="23">
        <v>358</v>
      </c>
      <c r="E57" s="23">
        <v>346</v>
      </c>
      <c r="F57" s="23">
        <v>414</v>
      </c>
      <c r="G57" s="23">
        <v>5042</v>
      </c>
      <c r="H57" s="23">
        <v>5317</v>
      </c>
      <c r="I57" s="23">
        <v>3092</v>
      </c>
      <c r="J57" s="23">
        <v>3029</v>
      </c>
      <c r="K57" s="23">
        <v>1962</v>
      </c>
    </row>
    <row r="58" spans="1:11" ht="15">
      <c r="A58" s="12" t="s">
        <v>62</v>
      </c>
      <c r="B58" s="23">
        <v>19857</v>
      </c>
      <c r="C58" s="23">
        <v>1909</v>
      </c>
      <c r="D58" s="23">
        <v>368</v>
      </c>
      <c r="E58" s="23">
        <v>434</v>
      </c>
      <c r="F58" s="23">
        <v>666</v>
      </c>
      <c r="G58" s="23">
        <v>4846</v>
      </c>
      <c r="H58" s="23">
        <v>4731</v>
      </c>
      <c r="I58" s="23">
        <v>2024</v>
      </c>
      <c r="J58" s="23">
        <v>2790</v>
      </c>
      <c r="K58" s="23">
        <v>2089</v>
      </c>
    </row>
    <row r="59" spans="1:11" ht="15">
      <c r="A59" s="12" t="s">
        <v>63</v>
      </c>
      <c r="B59" s="23">
        <v>3231</v>
      </c>
      <c r="C59" s="23">
        <v>261</v>
      </c>
      <c r="D59" s="23">
        <v>53</v>
      </c>
      <c r="E59" s="23">
        <v>45</v>
      </c>
      <c r="F59" s="23">
        <v>83</v>
      </c>
      <c r="G59" s="23">
        <v>693</v>
      </c>
      <c r="H59" s="23">
        <v>804</v>
      </c>
      <c r="I59" s="23">
        <v>481</v>
      </c>
      <c r="J59" s="23">
        <v>543</v>
      </c>
      <c r="K59" s="23">
        <v>268</v>
      </c>
    </row>
    <row r="60" spans="1:11" ht="15">
      <c r="A60" s="12" t="s">
        <v>64</v>
      </c>
      <c r="B60" s="23">
        <v>2044</v>
      </c>
      <c r="C60" s="23">
        <v>151</v>
      </c>
      <c r="D60" s="23">
        <v>41</v>
      </c>
      <c r="E60" s="23">
        <v>24</v>
      </c>
      <c r="F60" s="23">
        <v>44</v>
      </c>
      <c r="G60" s="23">
        <v>417</v>
      </c>
      <c r="H60" s="23">
        <v>467</v>
      </c>
      <c r="I60" s="23">
        <v>337</v>
      </c>
      <c r="J60" s="23">
        <v>301</v>
      </c>
      <c r="K60" s="23">
        <v>262</v>
      </c>
    </row>
    <row r="61" spans="1:11" ht="15">
      <c r="A61" s="12" t="s">
        <v>65</v>
      </c>
      <c r="B61" s="23">
        <v>3669</v>
      </c>
      <c r="C61" s="23">
        <v>299</v>
      </c>
      <c r="D61" s="23">
        <v>46</v>
      </c>
      <c r="E61" s="23">
        <v>29</v>
      </c>
      <c r="F61" s="23">
        <v>80</v>
      </c>
      <c r="G61" s="23">
        <v>747</v>
      </c>
      <c r="H61" s="23">
        <v>1001</v>
      </c>
      <c r="I61" s="23">
        <v>545</v>
      </c>
      <c r="J61" s="23">
        <v>606</v>
      </c>
      <c r="K61" s="23">
        <v>316</v>
      </c>
    </row>
    <row r="62" spans="1:11" ht="15">
      <c r="A62" s="12" t="s">
        <v>66</v>
      </c>
      <c r="B62" s="23">
        <v>12487</v>
      </c>
      <c r="C62" s="23">
        <v>1091</v>
      </c>
      <c r="D62" s="23">
        <v>257</v>
      </c>
      <c r="E62" s="23">
        <v>226</v>
      </c>
      <c r="F62" s="23">
        <v>374</v>
      </c>
      <c r="G62" s="23">
        <v>2759</v>
      </c>
      <c r="H62" s="23">
        <v>2925</v>
      </c>
      <c r="I62" s="23">
        <v>1738</v>
      </c>
      <c r="J62" s="23">
        <v>1980</v>
      </c>
      <c r="K62" s="23">
        <v>1137</v>
      </c>
    </row>
    <row r="63" spans="1:11" ht="15">
      <c r="A63" s="12" t="s">
        <v>67</v>
      </c>
      <c r="B63" s="23">
        <v>199198</v>
      </c>
      <c r="C63" s="23">
        <v>17473</v>
      </c>
      <c r="D63" s="23">
        <v>4827</v>
      </c>
      <c r="E63" s="23">
        <v>3437</v>
      </c>
      <c r="F63" s="23">
        <v>4720</v>
      </c>
      <c r="G63" s="23">
        <v>46855</v>
      </c>
      <c r="H63" s="23">
        <v>49780</v>
      </c>
      <c r="I63" s="23">
        <v>26121</v>
      </c>
      <c r="J63" s="23">
        <v>28371</v>
      </c>
      <c r="K63" s="23">
        <v>17614</v>
      </c>
    </row>
    <row r="64" spans="1:11" ht="15">
      <c r="A64" s="12" t="s">
        <v>68</v>
      </c>
      <c r="B64" s="23">
        <v>9948</v>
      </c>
      <c r="C64" s="23">
        <v>794</v>
      </c>
      <c r="D64" s="23">
        <v>310</v>
      </c>
      <c r="E64" s="23">
        <v>201</v>
      </c>
      <c r="F64" s="23">
        <v>319</v>
      </c>
      <c r="G64" s="23">
        <v>2375</v>
      </c>
      <c r="H64" s="23">
        <v>2829</v>
      </c>
      <c r="I64" s="23">
        <v>1364</v>
      </c>
      <c r="J64" s="23">
        <v>1118</v>
      </c>
      <c r="K64" s="23">
        <v>638</v>
      </c>
    </row>
    <row r="65" spans="1:11" ht="15">
      <c r="A65" s="12" t="s">
        <v>69</v>
      </c>
      <c r="B65" s="23">
        <v>3082</v>
      </c>
      <c r="C65" s="23">
        <v>337</v>
      </c>
      <c r="D65" s="23">
        <v>74</v>
      </c>
      <c r="E65" s="23">
        <v>64</v>
      </c>
      <c r="F65" s="23">
        <v>72</v>
      </c>
      <c r="G65" s="23">
        <v>725</v>
      </c>
      <c r="H65" s="23">
        <v>730</v>
      </c>
      <c r="I65" s="23">
        <v>463</v>
      </c>
      <c r="J65" s="23">
        <v>426</v>
      </c>
      <c r="K65" s="23">
        <v>191</v>
      </c>
    </row>
    <row r="66" spans="1:11" ht="15">
      <c r="A66" s="12" t="s">
        <v>70</v>
      </c>
      <c r="B66" s="23">
        <v>7664</v>
      </c>
      <c r="C66" s="23">
        <v>965</v>
      </c>
      <c r="D66" s="23">
        <v>170</v>
      </c>
      <c r="E66" s="23">
        <v>117</v>
      </c>
      <c r="F66" s="23">
        <v>248</v>
      </c>
      <c r="G66" s="23">
        <v>1984</v>
      </c>
      <c r="H66" s="23">
        <v>1578</v>
      </c>
      <c r="I66" s="23">
        <v>842</v>
      </c>
      <c r="J66" s="23">
        <v>927</v>
      </c>
      <c r="K66" s="23">
        <v>833</v>
      </c>
    </row>
    <row r="67" spans="1:11" ht="15">
      <c r="A67" s="12" t="s">
        <v>71</v>
      </c>
      <c r="B67" s="23">
        <v>24006</v>
      </c>
      <c r="C67" s="23">
        <v>1687</v>
      </c>
      <c r="D67" s="23">
        <v>392</v>
      </c>
      <c r="E67" s="23">
        <v>249</v>
      </c>
      <c r="F67" s="23">
        <v>566</v>
      </c>
      <c r="G67" s="23">
        <v>5194</v>
      </c>
      <c r="H67" s="23">
        <v>6727</v>
      </c>
      <c r="I67" s="23">
        <v>3316</v>
      </c>
      <c r="J67" s="23">
        <v>3695</v>
      </c>
      <c r="K67" s="23">
        <v>2180</v>
      </c>
    </row>
    <row r="68" spans="1:11" ht="15">
      <c r="A68" s="12" t="s">
        <v>72</v>
      </c>
      <c r="B68" s="23">
        <v>9011</v>
      </c>
      <c r="C68" s="23">
        <v>678</v>
      </c>
      <c r="D68" s="23">
        <v>144</v>
      </c>
      <c r="E68" s="23">
        <v>87</v>
      </c>
      <c r="F68" s="23">
        <v>233</v>
      </c>
      <c r="G68" s="23">
        <v>2014</v>
      </c>
      <c r="H68" s="23">
        <v>2219</v>
      </c>
      <c r="I68" s="23">
        <v>1291</v>
      </c>
      <c r="J68" s="23">
        <v>1425</v>
      </c>
      <c r="K68" s="23">
        <v>920</v>
      </c>
    </row>
    <row r="69" spans="1:11" ht="15">
      <c r="A69" s="12" t="s">
        <v>73</v>
      </c>
      <c r="B69" s="23">
        <v>7625</v>
      </c>
      <c r="C69" s="23">
        <v>630</v>
      </c>
      <c r="D69" s="23">
        <v>148</v>
      </c>
      <c r="E69" s="23">
        <v>102</v>
      </c>
      <c r="F69" s="23">
        <v>230</v>
      </c>
      <c r="G69" s="23">
        <v>1731</v>
      </c>
      <c r="H69" s="23">
        <v>1906</v>
      </c>
      <c r="I69" s="23">
        <v>1135</v>
      </c>
      <c r="J69" s="23">
        <v>1084</v>
      </c>
      <c r="K69" s="23">
        <v>659</v>
      </c>
    </row>
    <row r="70" spans="1:11" ht="15">
      <c r="A70" s="12" t="s">
        <v>74</v>
      </c>
      <c r="B70" s="23">
        <v>11153</v>
      </c>
      <c r="C70" s="23">
        <v>1081</v>
      </c>
      <c r="D70" s="23">
        <v>188</v>
      </c>
      <c r="E70" s="23">
        <v>143</v>
      </c>
      <c r="F70" s="23">
        <v>326</v>
      </c>
      <c r="G70" s="23">
        <v>2425</v>
      </c>
      <c r="H70" s="23">
        <v>2851</v>
      </c>
      <c r="I70" s="23">
        <v>1548</v>
      </c>
      <c r="J70" s="23">
        <v>1696</v>
      </c>
      <c r="K70" s="23">
        <v>895</v>
      </c>
    </row>
    <row r="71" spans="1:11" ht="15">
      <c r="A71" s="12" t="s">
        <v>75</v>
      </c>
      <c r="B71" s="23">
        <v>97958</v>
      </c>
      <c r="C71" s="23">
        <v>9115</v>
      </c>
      <c r="D71" s="23">
        <v>2297</v>
      </c>
      <c r="E71" s="23">
        <v>2004</v>
      </c>
      <c r="F71" s="23">
        <v>2589</v>
      </c>
      <c r="G71" s="23">
        <v>22465</v>
      </c>
      <c r="H71" s="23">
        <v>24053</v>
      </c>
      <c r="I71" s="23">
        <v>12308</v>
      </c>
      <c r="J71" s="23">
        <v>13938</v>
      </c>
      <c r="K71" s="23">
        <v>9189</v>
      </c>
    </row>
    <row r="72" spans="1:11" ht="15">
      <c r="A72" s="12" t="s">
        <v>76</v>
      </c>
      <c r="B72" s="23">
        <v>4704</v>
      </c>
      <c r="C72" s="23">
        <v>397</v>
      </c>
      <c r="D72" s="23">
        <v>71</v>
      </c>
      <c r="E72" s="23">
        <v>55</v>
      </c>
      <c r="F72" s="23">
        <v>75</v>
      </c>
      <c r="G72" s="23">
        <v>941</v>
      </c>
      <c r="H72" s="23">
        <v>1255</v>
      </c>
      <c r="I72" s="23">
        <v>661</v>
      </c>
      <c r="J72" s="23">
        <v>764</v>
      </c>
      <c r="K72" s="23">
        <v>485</v>
      </c>
    </row>
    <row r="73" spans="1:11" ht="15">
      <c r="A73" s="13" t="s">
        <v>77</v>
      </c>
      <c r="B73" s="23">
        <v>2966</v>
      </c>
      <c r="C73" s="23">
        <v>261</v>
      </c>
      <c r="D73" s="23">
        <v>33</v>
      </c>
      <c r="E73" s="23">
        <v>50</v>
      </c>
      <c r="F73" s="23">
        <v>86</v>
      </c>
      <c r="G73" s="23">
        <v>552</v>
      </c>
      <c r="H73" s="23">
        <v>674</v>
      </c>
      <c r="I73" s="23">
        <v>447</v>
      </c>
      <c r="J73" s="23">
        <v>570</v>
      </c>
      <c r="K73" s="23">
        <v>293</v>
      </c>
    </row>
    <row r="74" spans="1:11" ht="15">
      <c r="A74" s="3"/>
      <c r="B74" s="10"/>
      <c r="C74" s="10"/>
      <c r="D74" s="10"/>
      <c r="E74" s="10"/>
      <c r="F74" s="10"/>
      <c r="G74" s="10"/>
      <c r="H74" s="10"/>
      <c r="I74" s="10"/>
      <c r="J74" s="10"/>
      <c r="K74" s="10"/>
    </row>
    <row r="75" spans="1:11" ht="15">
      <c r="A75" s="14" t="s">
        <v>78</v>
      </c>
      <c r="B75" s="23">
        <v>49362</v>
      </c>
      <c r="C75" s="23">
        <v>2717</v>
      </c>
      <c r="D75" s="23">
        <v>1320</v>
      </c>
      <c r="E75" s="23">
        <v>1119</v>
      </c>
      <c r="F75" s="23">
        <v>1127</v>
      </c>
      <c r="G75" s="23">
        <v>11370</v>
      </c>
      <c r="H75" s="23">
        <v>15135</v>
      </c>
      <c r="I75" s="23">
        <v>8440</v>
      </c>
      <c r="J75" s="23">
        <v>6000</v>
      </c>
      <c r="K75" s="23">
        <v>2134</v>
      </c>
    </row>
    <row r="76" spans="1:11" ht="15">
      <c r="A76" s="16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15">
      <c r="A77" s="10" t="s">
        <v>87</v>
      </c>
      <c r="B77" s="10"/>
      <c r="C77" s="10"/>
      <c r="D77" s="10"/>
      <c r="E77" s="10"/>
      <c r="F77" s="10"/>
      <c r="G77" s="10"/>
      <c r="H77" s="10"/>
      <c r="I77" s="10"/>
      <c r="J77" s="10"/>
      <c r="K77" s="10"/>
    </row>
    <row r="78" spans="1:11" ht="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</row>
    <row r="79" spans="1:11" ht="1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</row>
    <row r="80" spans="1:11" ht="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</row>
    <row r="81" spans="1:11" ht="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</row>
    <row r="82" spans="1:11" ht="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</row>
    <row r="83" spans="1:11" ht="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</row>
    <row r="84" spans="1:11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</row>
    <row r="85" spans="1:11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</row>
    <row r="86" spans="1:11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</row>
    <row r="87" spans="1:11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</row>
    <row r="88" spans="1:11" ht="15">
      <c r="A88" s="18"/>
      <c r="B88" s="18"/>
      <c r="C88" s="10"/>
      <c r="D88" s="10"/>
      <c r="E88" s="10"/>
      <c r="F88" s="10"/>
      <c r="G88" s="10"/>
      <c r="H88" s="10"/>
      <c r="I88" s="10"/>
      <c r="J88" s="10"/>
      <c r="K88" s="10"/>
    </row>
    <row r="89" spans="1:11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</row>
    <row r="90" spans="1:11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</row>
    <row r="91" spans="1:11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</row>
    <row r="92" spans="1:11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</row>
    <row r="93" spans="1:11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</row>
    <row r="94" spans="1:11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</row>
    <row r="95" spans="1:11" ht="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</row>
    <row r="96" spans="1:11" ht="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</row>
    <row r="97" spans="1:11" ht="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</row>
    <row r="98" spans="1:11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</row>
    <row r="99" spans="1:11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</row>
    <row r="100" spans="1:11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</row>
    <row r="101" spans="1:11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</row>
    <row r="102" spans="1:11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</row>
    <row r="103" spans="1:11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</row>
    <row r="104" spans="1:11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</row>
    <row r="105" spans="1:11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</row>
    <row r="106" spans="1:11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</row>
    <row r="107" spans="1:11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</row>
    <row r="108" spans="1:11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</row>
  </sheetData>
  <sheetProtection/>
  <mergeCells count="1">
    <mergeCell ref="B4:K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16384" width="12.7109375" style="0" customWidth="1"/>
  </cols>
  <sheetData>
    <row r="1" spans="1:11" ht="20.25">
      <c r="A1" s="19" t="s">
        <v>1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1" ht="20.25">
      <c r="A2" s="19" t="s">
        <v>156</v>
      </c>
      <c r="B2" s="2"/>
      <c r="C2" s="3"/>
      <c r="D2" s="3"/>
      <c r="E2" s="3"/>
      <c r="F2" s="3"/>
      <c r="G2" s="3"/>
      <c r="H2" s="3"/>
      <c r="I2" s="3"/>
      <c r="J2" s="3"/>
      <c r="K2" s="3"/>
    </row>
    <row r="3" spans="1:11" ht="15">
      <c r="A3" s="2"/>
      <c r="B3" s="2"/>
      <c r="C3" s="3"/>
      <c r="D3" s="3"/>
      <c r="E3" s="3"/>
      <c r="F3" s="3"/>
      <c r="G3" s="3"/>
      <c r="H3" s="3"/>
      <c r="I3" s="3"/>
      <c r="J3" s="3"/>
      <c r="K3" s="3"/>
    </row>
    <row r="4" spans="1:11" ht="15">
      <c r="A4" s="4"/>
      <c r="B4" s="5" t="s">
        <v>2</v>
      </c>
      <c r="C4" s="5"/>
      <c r="D4" s="5"/>
      <c r="E4" s="5"/>
      <c r="F4" s="5"/>
      <c r="G4" s="5"/>
      <c r="H4" s="5"/>
      <c r="I4" s="5"/>
      <c r="J4" s="5"/>
      <c r="K4" s="5"/>
    </row>
    <row r="5" spans="1:11" ht="15">
      <c r="A5" s="6" t="s">
        <v>3</v>
      </c>
      <c r="B5" s="7" t="s">
        <v>4</v>
      </c>
      <c r="C5" s="8" t="s">
        <v>5</v>
      </c>
      <c r="D5" s="8" t="s">
        <v>6</v>
      </c>
      <c r="E5" s="9" t="s">
        <v>7</v>
      </c>
      <c r="F5" s="8" t="s">
        <v>8</v>
      </c>
      <c r="G5" s="8" t="s">
        <v>9</v>
      </c>
      <c r="H5" s="8" t="s">
        <v>10</v>
      </c>
      <c r="I5" s="8" t="s">
        <v>11</v>
      </c>
      <c r="J5" s="8" t="s">
        <v>12</v>
      </c>
      <c r="K5" s="8" t="s">
        <v>13</v>
      </c>
    </row>
    <row r="6" spans="1:11" ht="15">
      <c r="A6" s="10"/>
      <c r="B6" s="10"/>
      <c r="C6" s="10"/>
      <c r="D6" s="10"/>
      <c r="E6" s="10"/>
      <c r="F6" s="10"/>
      <c r="G6" s="10"/>
      <c r="H6" s="10"/>
      <c r="I6" s="10"/>
      <c r="J6" s="20"/>
      <c r="K6" s="20"/>
    </row>
    <row r="7" spans="1:11" ht="15">
      <c r="A7" s="14" t="s">
        <v>90</v>
      </c>
      <c r="B7" s="21">
        <f>SUM(B10:B75)</f>
        <v>2613236</v>
      </c>
      <c r="C7" s="21">
        <f>SUM(C10:C75)</f>
        <v>252248</v>
      </c>
      <c r="D7" s="21">
        <f>SUM(D10:D75)</f>
        <v>66128</v>
      </c>
      <c r="E7" s="21">
        <f>SUM(E10:E75)</f>
        <v>42859</v>
      </c>
      <c r="F7" s="21">
        <f>SUM(F10:F75)</f>
        <v>65268</v>
      </c>
      <c r="G7" s="21">
        <f>SUM(G10:G75)</f>
        <v>651150</v>
      </c>
      <c r="H7" s="21">
        <f>SUM(H10:H75)</f>
        <v>642708</v>
      </c>
      <c r="I7" s="21">
        <f>SUM(I10:I75)</f>
        <v>321016</v>
      </c>
      <c r="J7" s="21">
        <f>SUM(J10:J75)</f>
        <v>351544</v>
      </c>
      <c r="K7" s="21">
        <f>SUM(K10:K75)</f>
        <v>220315</v>
      </c>
    </row>
    <row r="8" spans="1:11" ht="15">
      <c r="A8" s="10"/>
      <c r="B8" s="21"/>
      <c r="C8" s="21"/>
      <c r="D8" s="21"/>
      <c r="E8" s="21"/>
      <c r="F8" s="21"/>
      <c r="G8" s="21"/>
      <c r="H8" s="21"/>
      <c r="I8" s="21"/>
      <c r="J8" s="21"/>
      <c r="K8" s="21"/>
    </row>
    <row r="9" spans="1:11" ht="15">
      <c r="A9" s="10" t="s">
        <v>91</v>
      </c>
      <c r="B9" s="21"/>
      <c r="C9" s="21"/>
      <c r="D9" s="21"/>
      <c r="E9" s="21"/>
      <c r="F9" s="21"/>
      <c r="G9" s="21"/>
      <c r="H9" s="21"/>
      <c r="I9" s="21"/>
      <c r="J9" s="21"/>
      <c r="K9" s="21"/>
    </row>
    <row r="10" spans="1:11" ht="15">
      <c r="A10" s="14" t="s">
        <v>92</v>
      </c>
      <c r="B10" s="23">
        <f>SUM(C10:K10)</f>
        <v>248735</v>
      </c>
      <c r="C10" s="23">
        <v>22774</v>
      </c>
      <c r="D10" s="23">
        <v>9688</v>
      </c>
      <c r="E10" s="23">
        <v>5416</v>
      </c>
      <c r="F10" s="23">
        <v>7916</v>
      </c>
      <c r="G10" s="23">
        <v>73197</v>
      </c>
      <c r="H10" s="23">
        <v>68408</v>
      </c>
      <c r="I10" s="23">
        <v>26419</v>
      </c>
      <c r="J10" s="23">
        <v>22062</v>
      </c>
      <c r="K10" s="23">
        <v>12855</v>
      </c>
    </row>
    <row r="11" spans="1:11" ht="15">
      <c r="A11" s="14" t="s">
        <v>93</v>
      </c>
      <c r="B11" s="23">
        <f>SUM(C11:K11)</f>
        <v>372231</v>
      </c>
      <c r="C11" s="23">
        <v>43283</v>
      </c>
      <c r="D11" s="23">
        <v>11974</v>
      </c>
      <c r="E11" s="23">
        <v>6933</v>
      </c>
      <c r="F11" s="23">
        <v>9559</v>
      </c>
      <c r="G11" s="23">
        <v>101943</v>
      </c>
      <c r="H11" s="23">
        <v>87660</v>
      </c>
      <c r="I11" s="23">
        <v>41965</v>
      </c>
      <c r="J11" s="23">
        <v>42503</v>
      </c>
      <c r="K11" s="23">
        <v>26411</v>
      </c>
    </row>
    <row r="12" spans="1:11" ht="15">
      <c r="A12" s="14" t="s">
        <v>94</v>
      </c>
      <c r="B12" s="23">
        <f>SUM(C12:K12)</f>
        <v>216868</v>
      </c>
      <c r="C12" s="23">
        <v>20529</v>
      </c>
      <c r="D12" s="23">
        <v>4300</v>
      </c>
      <c r="E12" s="23">
        <v>2812</v>
      </c>
      <c r="F12" s="23">
        <v>4173</v>
      </c>
      <c r="G12" s="23">
        <v>57997</v>
      </c>
      <c r="H12" s="23">
        <v>57056</v>
      </c>
      <c r="I12" s="23">
        <v>26218</v>
      </c>
      <c r="J12" s="23">
        <v>26365</v>
      </c>
      <c r="K12" s="23">
        <v>17418</v>
      </c>
    </row>
    <row r="13" spans="1:11" ht="15">
      <c r="A13" s="14" t="s">
        <v>95</v>
      </c>
      <c r="B13" s="23">
        <f>SUM(C13:K13)</f>
        <v>288972</v>
      </c>
      <c r="C13" s="23">
        <v>30863</v>
      </c>
      <c r="D13" s="23">
        <v>9204</v>
      </c>
      <c r="E13" s="23">
        <v>4968</v>
      </c>
      <c r="F13" s="23">
        <v>6200</v>
      </c>
      <c r="G13" s="23">
        <v>74609</v>
      </c>
      <c r="H13" s="23">
        <v>68015</v>
      </c>
      <c r="I13" s="23">
        <v>34878</v>
      </c>
      <c r="J13" s="23">
        <v>36529</v>
      </c>
      <c r="K13" s="23">
        <v>23706</v>
      </c>
    </row>
    <row r="14" spans="1:11" ht="15">
      <c r="A14" s="14" t="s">
        <v>96</v>
      </c>
      <c r="B14" s="23">
        <f>SUM(C14:K14)</f>
        <v>65505</v>
      </c>
      <c r="C14" s="23">
        <v>5801</v>
      </c>
      <c r="D14" s="23">
        <v>1972</v>
      </c>
      <c r="E14" s="23">
        <v>1285</v>
      </c>
      <c r="F14" s="23">
        <v>1552</v>
      </c>
      <c r="G14" s="23">
        <v>16733</v>
      </c>
      <c r="H14" s="23">
        <v>17960</v>
      </c>
      <c r="I14" s="23">
        <v>7664</v>
      </c>
      <c r="J14" s="23">
        <v>8033</v>
      </c>
      <c r="K14" s="23">
        <v>4505</v>
      </c>
    </row>
    <row r="15" spans="1:11" ht="15">
      <c r="A15" s="10"/>
      <c r="B15" s="10"/>
      <c r="C15" s="10"/>
      <c r="D15" s="10"/>
      <c r="E15" s="10"/>
      <c r="F15" s="10"/>
      <c r="G15" s="10"/>
      <c r="H15" s="10"/>
      <c r="I15" s="10"/>
      <c r="J15" s="20"/>
      <c r="K15" s="20"/>
    </row>
    <row r="16" spans="1:11" ht="15">
      <c r="A16" s="14" t="s">
        <v>97</v>
      </c>
      <c r="B16" s="10"/>
      <c r="C16" s="10"/>
      <c r="D16" s="10"/>
      <c r="E16" s="10"/>
      <c r="F16" s="10"/>
      <c r="G16" s="10"/>
      <c r="H16" s="10"/>
      <c r="I16" s="10"/>
      <c r="J16" s="20"/>
      <c r="K16" s="20"/>
    </row>
    <row r="17" spans="1:11" ht="15">
      <c r="A17" s="14" t="s">
        <v>98</v>
      </c>
      <c r="B17" s="23">
        <f aca="true" t="shared" si="0" ref="B17:B22">SUM(C17:K17)</f>
        <v>34037</v>
      </c>
      <c r="C17" s="23">
        <v>3103</v>
      </c>
      <c r="D17" s="23">
        <v>549</v>
      </c>
      <c r="E17" s="23">
        <v>452</v>
      </c>
      <c r="F17" s="23">
        <v>693</v>
      </c>
      <c r="G17" s="23">
        <v>8211</v>
      </c>
      <c r="H17" s="23">
        <v>8541</v>
      </c>
      <c r="I17" s="23">
        <v>4088</v>
      </c>
      <c r="J17" s="23">
        <v>5014</v>
      </c>
      <c r="K17" s="23">
        <v>3386</v>
      </c>
    </row>
    <row r="18" spans="1:11" ht="15">
      <c r="A18" s="14" t="s">
        <v>99</v>
      </c>
      <c r="B18" s="23">
        <f t="shared" si="0"/>
        <v>6287</v>
      </c>
      <c r="C18" s="23">
        <v>574</v>
      </c>
      <c r="D18" s="23">
        <v>143</v>
      </c>
      <c r="E18" s="23">
        <v>122</v>
      </c>
      <c r="F18" s="23">
        <v>201</v>
      </c>
      <c r="G18" s="23">
        <v>1323</v>
      </c>
      <c r="H18" s="23">
        <v>1510</v>
      </c>
      <c r="I18" s="23">
        <v>932</v>
      </c>
      <c r="J18" s="23">
        <v>953</v>
      </c>
      <c r="K18" s="23">
        <v>529</v>
      </c>
    </row>
    <row r="19" spans="1:11" ht="15">
      <c r="A19" s="14" t="s">
        <v>100</v>
      </c>
      <c r="B19" s="23">
        <f t="shared" si="0"/>
        <v>23682</v>
      </c>
      <c r="C19" s="23">
        <v>2161</v>
      </c>
      <c r="D19" s="23">
        <v>507</v>
      </c>
      <c r="E19" s="23">
        <v>301</v>
      </c>
      <c r="F19" s="23">
        <v>524</v>
      </c>
      <c r="G19" s="23">
        <v>5104</v>
      </c>
      <c r="H19" s="23">
        <v>5239</v>
      </c>
      <c r="I19" s="23">
        <v>3299</v>
      </c>
      <c r="J19" s="23">
        <v>3853</v>
      </c>
      <c r="K19" s="23">
        <v>2694</v>
      </c>
    </row>
    <row r="20" spans="1:11" ht="15">
      <c r="A20" s="14" t="s">
        <v>101</v>
      </c>
      <c r="B20" s="23">
        <f t="shared" si="0"/>
        <v>11475</v>
      </c>
      <c r="C20" s="23">
        <v>887</v>
      </c>
      <c r="D20" s="23">
        <v>283</v>
      </c>
      <c r="E20" s="23">
        <v>182</v>
      </c>
      <c r="F20" s="23">
        <v>340</v>
      </c>
      <c r="G20" s="23">
        <v>2401</v>
      </c>
      <c r="H20" s="23">
        <v>2832</v>
      </c>
      <c r="I20" s="23">
        <v>1712</v>
      </c>
      <c r="J20" s="23">
        <v>1899</v>
      </c>
      <c r="K20" s="23">
        <v>939</v>
      </c>
    </row>
    <row r="21" spans="1:11" ht="15">
      <c r="A21" s="14" t="s">
        <v>102</v>
      </c>
      <c r="B21" s="23">
        <f t="shared" si="0"/>
        <v>9143</v>
      </c>
      <c r="C21" s="23">
        <v>837</v>
      </c>
      <c r="D21" s="23">
        <v>179</v>
      </c>
      <c r="E21" s="23">
        <v>106</v>
      </c>
      <c r="F21" s="23">
        <v>284</v>
      </c>
      <c r="G21" s="23">
        <v>1907</v>
      </c>
      <c r="H21" s="23">
        <v>2072</v>
      </c>
      <c r="I21" s="23">
        <v>1207</v>
      </c>
      <c r="J21" s="23">
        <v>1538</v>
      </c>
      <c r="K21" s="23">
        <v>1013</v>
      </c>
    </row>
    <row r="22" spans="1:11" ht="15">
      <c r="A22" s="14" t="s">
        <v>103</v>
      </c>
      <c r="B22" s="23">
        <f t="shared" si="0"/>
        <v>13823</v>
      </c>
      <c r="C22" s="23">
        <v>1350</v>
      </c>
      <c r="D22" s="23">
        <v>288</v>
      </c>
      <c r="E22" s="23">
        <v>296</v>
      </c>
      <c r="F22" s="23">
        <v>453</v>
      </c>
      <c r="G22" s="23">
        <v>3113</v>
      </c>
      <c r="H22" s="23">
        <v>3127</v>
      </c>
      <c r="I22" s="23">
        <v>1725</v>
      </c>
      <c r="J22" s="23">
        <v>2078</v>
      </c>
      <c r="K22" s="23">
        <v>1393</v>
      </c>
    </row>
    <row r="23" spans="1:11" ht="15">
      <c r="A23" s="14" t="s">
        <v>104</v>
      </c>
      <c r="B23" s="23">
        <f aca="true" t="shared" si="1" ref="B23:B28">SUM(C23:K23)</f>
        <v>12764</v>
      </c>
      <c r="C23" s="23">
        <v>957</v>
      </c>
      <c r="D23" s="23">
        <v>280</v>
      </c>
      <c r="E23" s="23">
        <v>179</v>
      </c>
      <c r="F23" s="23">
        <v>343</v>
      </c>
      <c r="G23" s="23">
        <v>2802</v>
      </c>
      <c r="H23" s="23">
        <v>3057</v>
      </c>
      <c r="I23" s="23">
        <v>1618</v>
      </c>
      <c r="J23" s="23">
        <v>2151</v>
      </c>
      <c r="K23" s="23">
        <v>1377</v>
      </c>
    </row>
    <row r="24" spans="1:11" ht="15">
      <c r="A24" s="14" t="s">
        <v>105</v>
      </c>
      <c r="B24" s="23">
        <f t="shared" si="1"/>
        <v>6113</v>
      </c>
      <c r="C24" s="23">
        <v>582</v>
      </c>
      <c r="D24" s="23">
        <v>110</v>
      </c>
      <c r="E24" s="23">
        <v>72</v>
      </c>
      <c r="F24" s="23">
        <v>154</v>
      </c>
      <c r="G24" s="23">
        <v>1352</v>
      </c>
      <c r="H24" s="23">
        <v>1544</v>
      </c>
      <c r="I24" s="23">
        <v>832</v>
      </c>
      <c r="J24" s="23">
        <v>934</v>
      </c>
      <c r="K24" s="23">
        <v>533</v>
      </c>
    </row>
    <row r="25" spans="1:11" ht="15">
      <c r="A25" s="14" t="s">
        <v>106</v>
      </c>
      <c r="B25" s="23">
        <f t="shared" si="1"/>
        <v>9076</v>
      </c>
      <c r="C25" s="23">
        <v>757</v>
      </c>
      <c r="D25" s="23">
        <v>130</v>
      </c>
      <c r="E25" s="23">
        <v>129</v>
      </c>
      <c r="F25" s="23">
        <v>255</v>
      </c>
      <c r="G25" s="23">
        <v>1916</v>
      </c>
      <c r="H25" s="23">
        <v>2200</v>
      </c>
      <c r="I25" s="23">
        <v>1394</v>
      </c>
      <c r="J25" s="23">
        <v>1516</v>
      </c>
      <c r="K25" s="23">
        <v>779</v>
      </c>
    </row>
    <row r="26" spans="1:11" ht="15">
      <c r="A26" s="14" t="s">
        <v>107</v>
      </c>
      <c r="B26" s="23">
        <f t="shared" si="1"/>
        <v>6884</v>
      </c>
      <c r="C26" s="23">
        <v>557</v>
      </c>
      <c r="D26" s="23">
        <v>87</v>
      </c>
      <c r="E26" s="23">
        <v>105</v>
      </c>
      <c r="F26" s="23">
        <v>165</v>
      </c>
      <c r="G26" s="23">
        <v>1424</v>
      </c>
      <c r="H26" s="23">
        <v>1647</v>
      </c>
      <c r="I26" s="23">
        <v>1048</v>
      </c>
      <c r="J26" s="23">
        <v>1163</v>
      </c>
      <c r="K26" s="23">
        <v>688</v>
      </c>
    </row>
    <row r="27" spans="1:11" ht="15">
      <c r="A27" s="14" t="s">
        <v>108</v>
      </c>
      <c r="B27" s="23">
        <f t="shared" si="1"/>
        <v>6084</v>
      </c>
      <c r="C27" s="23">
        <v>589</v>
      </c>
      <c r="D27" s="23">
        <v>101</v>
      </c>
      <c r="E27" s="23">
        <v>63</v>
      </c>
      <c r="F27" s="23">
        <v>153</v>
      </c>
      <c r="G27" s="23">
        <v>1369</v>
      </c>
      <c r="H27" s="23">
        <v>1438</v>
      </c>
      <c r="I27" s="23">
        <v>777</v>
      </c>
      <c r="J27" s="23">
        <v>936</v>
      </c>
      <c r="K27" s="23">
        <v>658</v>
      </c>
    </row>
    <row r="28" spans="1:11" ht="15">
      <c r="A28" s="14" t="s">
        <v>109</v>
      </c>
      <c r="B28" s="23">
        <f t="shared" si="1"/>
        <v>5738</v>
      </c>
      <c r="C28" s="23">
        <v>416</v>
      </c>
      <c r="D28" s="23">
        <v>92</v>
      </c>
      <c r="E28" s="23">
        <v>77</v>
      </c>
      <c r="F28" s="23">
        <v>123</v>
      </c>
      <c r="G28" s="23">
        <v>1063</v>
      </c>
      <c r="H28" s="23">
        <v>1367</v>
      </c>
      <c r="I28" s="23">
        <v>972</v>
      </c>
      <c r="J28" s="23">
        <v>1045</v>
      </c>
      <c r="K28" s="23">
        <v>583</v>
      </c>
    </row>
    <row r="29" spans="1:11" ht="15">
      <c r="A29" s="14" t="s">
        <v>110</v>
      </c>
      <c r="B29" s="23">
        <f aca="true" t="shared" si="2" ref="B29:B34">SUM(C29:K29)</f>
        <v>33572</v>
      </c>
      <c r="C29" s="23">
        <v>2788</v>
      </c>
      <c r="D29" s="23">
        <v>727</v>
      </c>
      <c r="E29" s="23">
        <v>716</v>
      </c>
      <c r="F29" s="23">
        <v>1020</v>
      </c>
      <c r="G29" s="23">
        <v>7880</v>
      </c>
      <c r="H29" s="23">
        <v>8474</v>
      </c>
      <c r="I29" s="23">
        <v>4159</v>
      </c>
      <c r="J29" s="23">
        <v>4800</v>
      </c>
      <c r="K29" s="23">
        <v>3008</v>
      </c>
    </row>
    <row r="30" spans="1:11" ht="15">
      <c r="A30" s="14" t="s">
        <v>111</v>
      </c>
      <c r="B30" s="23">
        <f t="shared" si="2"/>
        <v>114099</v>
      </c>
      <c r="C30" s="23">
        <v>10024</v>
      </c>
      <c r="D30" s="23">
        <v>2375</v>
      </c>
      <c r="E30" s="23">
        <v>1627</v>
      </c>
      <c r="F30" s="23">
        <v>2974</v>
      </c>
      <c r="G30" s="23">
        <v>25565</v>
      </c>
      <c r="H30" s="23">
        <v>28000</v>
      </c>
      <c r="I30" s="23">
        <v>14641</v>
      </c>
      <c r="J30" s="23">
        <v>18054</v>
      </c>
      <c r="K30" s="23">
        <v>10839</v>
      </c>
    </row>
    <row r="31" spans="1:11" ht="15">
      <c r="A31" s="14" t="s">
        <v>112</v>
      </c>
      <c r="B31" s="23">
        <f t="shared" si="2"/>
        <v>3709</v>
      </c>
      <c r="C31" s="23">
        <v>279</v>
      </c>
      <c r="D31" s="23">
        <v>32</v>
      </c>
      <c r="E31" s="23">
        <v>32</v>
      </c>
      <c r="F31" s="23">
        <v>77</v>
      </c>
      <c r="G31" s="23">
        <v>663</v>
      </c>
      <c r="H31" s="23">
        <v>861</v>
      </c>
      <c r="I31" s="23">
        <v>597</v>
      </c>
      <c r="J31" s="23">
        <v>729</v>
      </c>
      <c r="K31" s="23">
        <v>439</v>
      </c>
    </row>
    <row r="32" spans="1:11" ht="15">
      <c r="A32" s="14" t="s">
        <v>113</v>
      </c>
      <c r="B32" s="23">
        <f t="shared" si="2"/>
        <v>6120</v>
      </c>
      <c r="C32" s="23">
        <v>568</v>
      </c>
      <c r="D32" s="23">
        <v>66</v>
      </c>
      <c r="E32" s="23">
        <v>68</v>
      </c>
      <c r="F32" s="23">
        <v>156</v>
      </c>
      <c r="G32" s="23">
        <v>1403</v>
      </c>
      <c r="H32" s="23">
        <v>1644</v>
      </c>
      <c r="I32" s="23">
        <v>765</v>
      </c>
      <c r="J32" s="23">
        <v>893</v>
      </c>
      <c r="K32" s="23">
        <v>557</v>
      </c>
    </row>
    <row r="33" spans="1:11" ht="15">
      <c r="A33" s="14" t="s">
        <v>114</v>
      </c>
      <c r="B33" s="23">
        <f t="shared" si="2"/>
        <v>7655</v>
      </c>
      <c r="C33" s="23">
        <v>631</v>
      </c>
      <c r="D33" s="23">
        <v>164</v>
      </c>
      <c r="E33" s="23">
        <v>126</v>
      </c>
      <c r="F33" s="23">
        <v>228</v>
      </c>
      <c r="G33" s="23">
        <v>1780</v>
      </c>
      <c r="H33" s="23">
        <v>1900</v>
      </c>
      <c r="I33" s="23">
        <v>1047</v>
      </c>
      <c r="J33" s="23">
        <v>1114</v>
      </c>
      <c r="K33" s="23">
        <v>665</v>
      </c>
    </row>
    <row r="34" spans="1:11" ht="15">
      <c r="A34" s="14" t="s">
        <v>115</v>
      </c>
      <c r="B34" s="23">
        <f t="shared" si="2"/>
        <v>7699</v>
      </c>
      <c r="C34" s="23">
        <v>624</v>
      </c>
      <c r="D34" s="23">
        <v>107</v>
      </c>
      <c r="E34" s="23">
        <v>92</v>
      </c>
      <c r="F34" s="23">
        <v>176</v>
      </c>
      <c r="G34" s="23">
        <v>1559</v>
      </c>
      <c r="H34" s="23">
        <v>1863</v>
      </c>
      <c r="I34" s="23">
        <v>1082</v>
      </c>
      <c r="J34" s="23">
        <v>1372</v>
      </c>
      <c r="K34" s="23">
        <v>824</v>
      </c>
    </row>
    <row r="35" spans="1:11" ht="15">
      <c r="A35" s="14" t="s">
        <v>116</v>
      </c>
      <c r="B35" s="23">
        <f aca="true" t="shared" si="3" ref="B35:B40">SUM(C35:K35)</f>
        <v>5950</v>
      </c>
      <c r="C35" s="23">
        <v>420</v>
      </c>
      <c r="D35" s="23">
        <v>65</v>
      </c>
      <c r="E35" s="23">
        <v>82</v>
      </c>
      <c r="F35" s="23">
        <v>151</v>
      </c>
      <c r="G35" s="23">
        <v>1277</v>
      </c>
      <c r="H35" s="23">
        <v>1709</v>
      </c>
      <c r="I35" s="23">
        <v>898</v>
      </c>
      <c r="J35" s="23">
        <v>827</v>
      </c>
      <c r="K35" s="23">
        <v>521</v>
      </c>
    </row>
    <row r="36" spans="1:11" ht="15">
      <c r="A36" s="14" t="s">
        <v>117</v>
      </c>
      <c r="B36" s="23">
        <f t="shared" si="3"/>
        <v>585</v>
      </c>
      <c r="C36" s="23">
        <v>30</v>
      </c>
      <c r="D36" s="23">
        <v>2</v>
      </c>
      <c r="E36" s="23">
        <v>4</v>
      </c>
      <c r="F36" s="23">
        <v>6</v>
      </c>
      <c r="G36" s="23">
        <v>107</v>
      </c>
      <c r="H36" s="23">
        <v>150</v>
      </c>
      <c r="I36" s="23">
        <v>118</v>
      </c>
      <c r="J36" s="23">
        <v>120</v>
      </c>
      <c r="K36" s="23">
        <v>48</v>
      </c>
    </row>
    <row r="37" spans="1:11" ht="15">
      <c r="A37" s="14" t="s">
        <v>118</v>
      </c>
      <c r="B37" s="23">
        <f t="shared" si="3"/>
        <v>8171</v>
      </c>
      <c r="C37" s="23">
        <v>626</v>
      </c>
      <c r="D37" s="23">
        <v>133</v>
      </c>
      <c r="E37" s="23">
        <v>90</v>
      </c>
      <c r="F37" s="23">
        <v>175</v>
      </c>
      <c r="G37" s="23">
        <v>1627</v>
      </c>
      <c r="H37" s="23">
        <v>1889</v>
      </c>
      <c r="I37" s="23">
        <v>1282</v>
      </c>
      <c r="J37" s="23">
        <v>1354</v>
      </c>
      <c r="K37" s="23">
        <v>995</v>
      </c>
    </row>
    <row r="38" spans="1:11" ht="15">
      <c r="A38" s="14" t="s">
        <v>119</v>
      </c>
      <c r="B38" s="23">
        <f t="shared" si="3"/>
        <v>13811</v>
      </c>
      <c r="C38" s="23">
        <v>2218</v>
      </c>
      <c r="D38" s="23">
        <v>362</v>
      </c>
      <c r="E38" s="23">
        <v>177</v>
      </c>
      <c r="F38" s="23">
        <v>462</v>
      </c>
      <c r="G38" s="23">
        <v>4307</v>
      </c>
      <c r="H38" s="23">
        <v>2454</v>
      </c>
      <c r="I38" s="23">
        <v>1376</v>
      </c>
      <c r="J38" s="23">
        <v>1597</v>
      </c>
      <c r="K38" s="23">
        <v>858</v>
      </c>
    </row>
    <row r="39" spans="1:11" ht="15">
      <c r="A39" s="14" t="s">
        <v>120</v>
      </c>
      <c r="B39" s="23">
        <f t="shared" si="3"/>
        <v>3279</v>
      </c>
      <c r="C39" s="23">
        <v>323</v>
      </c>
      <c r="D39" s="23">
        <v>58</v>
      </c>
      <c r="E39" s="23">
        <v>41</v>
      </c>
      <c r="F39" s="23">
        <v>87</v>
      </c>
      <c r="G39" s="23">
        <v>754</v>
      </c>
      <c r="H39" s="23">
        <v>717</v>
      </c>
      <c r="I39" s="23">
        <v>452</v>
      </c>
      <c r="J39" s="23">
        <v>573</v>
      </c>
      <c r="K39" s="23">
        <v>274</v>
      </c>
    </row>
    <row r="40" spans="1:11" ht="15">
      <c r="A40" s="14" t="s">
        <v>121</v>
      </c>
      <c r="B40" s="23">
        <f t="shared" si="3"/>
        <v>6931</v>
      </c>
      <c r="C40" s="23">
        <v>624</v>
      </c>
      <c r="D40" s="23">
        <v>98</v>
      </c>
      <c r="E40" s="23">
        <v>78</v>
      </c>
      <c r="F40" s="23">
        <v>182</v>
      </c>
      <c r="G40" s="23">
        <v>1459</v>
      </c>
      <c r="H40" s="23">
        <v>1801</v>
      </c>
      <c r="I40" s="23">
        <v>952</v>
      </c>
      <c r="J40" s="23">
        <v>1074</v>
      </c>
      <c r="K40" s="23">
        <v>663</v>
      </c>
    </row>
    <row r="41" spans="1:11" ht="15">
      <c r="A41" s="14" t="s">
        <v>122</v>
      </c>
      <c r="B41" s="23">
        <f aca="true" t="shared" si="4" ref="B41:B46">SUM(C41:K41)</f>
        <v>7121</v>
      </c>
      <c r="C41" s="23">
        <v>721</v>
      </c>
      <c r="D41" s="23">
        <v>179</v>
      </c>
      <c r="E41" s="23">
        <v>99</v>
      </c>
      <c r="F41" s="23">
        <v>177</v>
      </c>
      <c r="G41" s="23">
        <v>1624</v>
      </c>
      <c r="H41" s="23">
        <v>1673</v>
      </c>
      <c r="I41" s="23">
        <v>1074</v>
      </c>
      <c r="J41" s="23">
        <v>1068</v>
      </c>
      <c r="K41" s="23">
        <v>506</v>
      </c>
    </row>
    <row r="42" spans="1:11" ht="15">
      <c r="A42" s="14" t="s">
        <v>123</v>
      </c>
      <c r="B42" s="23">
        <f t="shared" si="4"/>
        <v>84150</v>
      </c>
      <c r="C42" s="23">
        <v>8644</v>
      </c>
      <c r="D42" s="23">
        <v>1350</v>
      </c>
      <c r="E42" s="23">
        <v>1142</v>
      </c>
      <c r="F42" s="23">
        <v>2400</v>
      </c>
      <c r="G42" s="23">
        <v>20487</v>
      </c>
      <c r="H42" s="23">
        <v>20186</v>
      </c>
      <c r="I42" s="23">
        <v>9986</v>
      </c>
      <c r="J42" s="23">
        <v>11919</v>
      </c>
      <c r="K42" s="23">
        <v>8036</v>
      </c>
    </row>
    <row r="43" spans="1:11" ht="15">
      <c r="A43" s="14" t="s">
        <v>124</v>
      </c>
      <c r="B43" s="23">
        <f t="shared" si="4"/>
        <v>7623</v>
      </c>
      <c r="C43" s="23">
        <v>679</v>
      </c>
      <c r="D43" s="23">
        <v>168</v>
      </c>
      <c r="E43" s="23">
        <v>83</v>
      </c>
      <c r="F43" s="23">
        <v>200</v>
      </c>
      <c r="G43" s="23">
        <v>1658</v>
      </c>
      <c r="H43" s="23">
        <v>1571</v>
      </c>
      <c r="I43" s="23">
        <v>995</v>
      </c>
      <c r="J43" s="23">
        <v>1297</v>
      </c>
      <c r="K43" s="23">
        <v>972</v>
      </c>
    </row>
    <row r="44" spans="1:11" ht="15">
      <c r="A44" s="14" t="s">
        <v>125</v>
      </c>
      <c r="B44" s="23">
        <f t="shared" si="4"/>
        <v>183668</v>
      </c>
      <c r="C44" s="23">
        <v>15245</v>
      </c>
      <c r="D44" s="23">
        <v>3744</v>
      </c>
      <c r="E44" s="23">
        <v>2656</v>
      </c>
      <c r="F44" s="23">
        <v>3953</v>
      </c>
      <c r="G44" s="23">
        <v>39457</v>
      </c>
      <c r="H44" s="23">
        <v>42164</v>
      </c>
      <c r="I44" s="23">
        <v>22475</v>
      </c>
      <c r="J44" s="23">
        <v>31971</v>
      </c>
      <c r="K44" s="23">
        <v>22003</v>
      </c>
    </row>
    <row r="45" spans="1:11" ht="15">
      <c r="A45" s="14" t="s">
        <v>126</v>
      </c>
      <c r="B45" s="23">
        <f t="shared" si="4"/>
        <v>32196</v>
      </c>
      <c r="C45" s="23">
        <v>2335</v>
      </c>
      <c r="D45" s="23">
        <v>457</v>
      </c>
      <c r="E45" s="23">
        <v>375</v>
      </c>
      <c r="F45" s="23">
        <v>835</v>
      </c>
      <c r="G45" s="23">
        <v>7066</v>
      </c>
      <c r="H45" s="23">
        <v>8516</v>
      </c>
      <c r="I45" s="23">
        <v>4342</v>
      </c>
      <c r="J45" s="23">
        <v>5175</v>
      </c>
      <c r="K45" s="23">
        <v>3095</v>
      </c>
    </row>
    <row r="46" spans="1:11" ht="15">
      <c r="A46" s="14" t="s">
        <v>127</v>
      </c>
      <c r="B46" s="23">
        <f t="shared" si="4"/>
        <v>34436</v>
      </c>
      <c r="C46" s="23">
        <v>2848</v>
      </c>
      <c r="D46" s="23">
        <v>566</v>
      </c>
      <c r="E46" s="23">
        <v>312</v>
      </c>
      <c r="F46" s="23">
        <v>863</v>
      </c>
      <c r="G46" s="23">
        <v>7342</v>
      </c>
      <c r="H46" s="23">
        <v>8196</v>
      </c>
      <c r="I46" s="23">
        <v>4627</v>
      </c>
      <c r="J46" s="23">
        <v>5685</v>
      </c>
      <c r="K46" s="23">
        <v>3997</v>
      </c>
    </row>
    <row r="47" spans="1:11" ht="15">
      <c r="A47" s="14" t="s">
        <v>128</v>
      </c>
      <c r="B47" s="23">
        <f aca="true" t="shared" si="5" ref="B47:B52">SUM(C47:K47)</f>
        <v>49891</v>
      </c>
      <c r="C47" s="23">
        <v>5680</v>
      </c>
      <c r="D47" s="23">
        <v>1067</v>
      </c>
      <c r="E47" s="23">
        <v>674</v>
      </c>
      <c r="F47" s="23">
        <v>1463</v>
      </c>
      <c r="G47" s="23">
        <v>12255</v>
      </c>
      <c r="H47" s="23">
        <v>11304</v>
      </c>
      <c r="I47" s="23">
        <v>5811</v>
      </c>
      <c r="J47" s="23">
        <v>7040</v>
      </c>
      <c r="K47" s="23">
        <v>4597</v>
      </c>
    </row>
    <row r="48" spans="1:11" ht="15">
      <c r="A48" s="14" t="s">
        <v>129</v>
      </c>
      <c r="B48" s="23">
        <f t="shared" si="5"/>
        <v>11666</v>
      </c>
      <c r="C48" s="23">
        <v>1091</v>
      </c>
      <c r="D48" s="23">
        <v>142</v>
      </c>
      <c r="E48" s="23">
        <v>107</v>
      </c>
      <c r="F48" s="23">
        <v>278</v>
      </c>
      <c r="G48" s="23">
        <v>2325</v>
      </c>
      <c r="H48" s="23">
        <v>2999</v>
      </c>
      <c r="I48" s="23">
        <v>1601</v>
      </c>
      <c r="J48" s="23">
        <v>1868</v>
      </c>
      <c r="K48" s="23">
        <v>1255</v>
      </c>
    </row>
    <row r="49" spans="1:11" ht="15">
      <c r="A49" s="14" t="s">
        <v>130</v>
      </c>
      <c r="B49" s="23">
        <f t="shared" si="5"/>
        <v>48413</v>
      </c>
      <c r="C49" s="23">
        <v>5085</v>
      </c>
      <c r="D49" s="23">
        <v>1345</v>
      </c>
      <c r="E49" s="23">
        <v>797</v>
      </c>
      <c r="F49" s="23">
        <v>1339</v>
      </c>
      <c r="G49" s="23">
        <v>12643</v>
      </c>
      <c r="H49" s="23">
        <v>11843</v>
      </c>
      <c r="I49" s="23">
        <v>5679</v>
      </c>
      <c r="J49" s="23">
        <v>6104</v>
      </c>
      <c r="K49" s="23">
        <v>3578</v>
      </c>
    </row>
    <row r="50" spans="1:11" ht="15">
      <c r="A50" s="14" t="s">
        <v>131</v>
      </c>
      <c r="B50" s="23">
        <f t="shared" si="5"/>
        <v>5323</v>
      </c>
      <c r="C50" s="23">
        <v>413</v>
      </c>
      <c r="D50" s="23">
        <v>63</v>
      </c>
      <c r="E50" s="23">
        <v>86</v>
      </c>
      <c r="F50" s="23">
        <v>182</v>
      </c>
      <c r="G50" s="23">
        <v>1069</v>
      </c>
      <c r="H50" s="23">
        <v>1392</v>
      </c>
      <c r="I50" s="23">
        <v>870</v>
      </c>
      <c r="J50" s="23">
        <v>756</v>
      </c>
      <c r="K50" s="23">
        <v>492</v>
      </c>
    </row>
    <row r="51" spans="1:11" ht="15">
      <c r="A51" s="14" t="s">
        <v>132</v>
      </c>
      <c r="B51" s="23">
        <f t="shared" si="5"/>
        <v>15204</v>
      </c>
      <c r="C51" s="23">
        <v>1444</v>
      </c>
      <c r="D51" s="23">
        <v>360</v>
      </c>
      <c r="E51" s="23">
        <v>251</v>
      </c>
      <c r="F51" s="23">
        <v>573</v>
      </c>
      <c r="G51" s="23">
        <v>3622</v>
      </c>
      <c r="H51" s="23">
        <v>3675</v>
      </c>
      <c r="I51" s="23">
        <v>1965</v>
      </c>
      <c r="J51" s="23">
        <v>2157</v>
      </c>
      <c r="K51" s="23">
        <v>1157</v>
      </c>
    </row>
    <row r="52" spans="1:11" ht="15">
      <c r="A52" s="14" t="s">
        <v>133</v>
      </c>
      <c r="B52" s="23">
        <f t="shared" si="5"/>
        <v>7233</v>
      </c>
      <c r="C52" s="23">
        <v>585</v>
      </c>
      <c r="D52" s="23">
        <v>110</v>
      </c>
      <c r="E52" s="23">
        <v>95</v>
      </c>
      <c r="F52" s="23">
        <v>191</v>
      </c>
      <c r="G52" s="23">
        <v>1476</v>
      </c>
      <c r="H52" s="23">
        <v>1655</v>
      </c>
      <c r="I52" s="23">
        <v>1141</v>
      </c>
      <c r="J52" s="23">
        <v>1227</v>
      </c>
      <c r="K52" s="23">
        <v>753</v>
      </c>
    </row>
    <row r="53" spans="1:11" ht="15">
      <c r="A53" s="14" t="s">
        <v>134</v>
      </c>
      <c r="B53" s="23">
        <f aca="true" t="shared" si="6" ref="B53:B58">SUM(C53:K53)</f>
        <v>10397</v>
      </c>
      <c r="C53" s="23">
        <v>953</v>
      </c>
      <c r="D53" s="23">
        <v>182</v>
      </c>
      <c r="E53" s="23">
        <v>157</v>
      </c>
      <c r="F53" s="23">
        <v>227</v>
      </c>
      <c r="G53" s="23">
        <v>2593</v>
      </c>
      <c r="H53" s="23">
        <v>2599</v>
      </c>
      <c r="I53" s="23">
        <v>1466</v>
      </c>
      <c r="J53" s="23">
        <v>1403</v>
      </c>
      <c r="K53" s="23">
        <v>817</v>
      </c>
    </row>
    <row r="54" spans="1:11" ht="15">
      <c r="A54" s="14" t="s">
        <v>135</v>
      </c>
      <c r="B54" s="23">
        <f t="shared" si="6"/>
        <v>19362</v>
      </c>
      <c r="C54" s="23">
        <v>1687</v>
      </c>
      <c r="D54" s="23">
        <v>329</v>
      </c>
      <c r="E54" s="23">
        <v>206</v>
      </c>
      <c r="F54" s="23">
        <v>434</v>
      </c>
      <c r="G54" s="23">
        <v>4714</v>
      </c>
      <c r="H54" s="23">
        <v>4986</v>
      </c>
      <c r="I54" s="23">
        <v>2510</v>
      </c>
      <c r="J54" s="23">
        <v>2781</v>
      </c>
      <c r="K54" s="23">
        <v>1715</v>
      </c>
    </row>
    <row r="55" spans="1:11" ht="15">
      <c r="A55" s="14" t="s">
        <v>136</v>
      </c>
      <c r="B55" s="23">
        <f t="shared" si="6"/>
        <v>35393</v>
      </c>
      <c r="C55" s="23">
        <v>4489</v>
      </c>
      <c r="D55" s="23">
        <v>912</v>
      </c>
      <c r="E55" s="23">
        <v>546</v>
      </c>
      <c r="F55" s="23">
        <v>835</v>
      </c>
      <c r="G55" s="23">
        <v>8724</v>
      </c>
      <c r="H55" s="23">
        <v>7319</v>
      </c>
      <c r="I55" s="23">
        <v>4197</v>
      </c>
      <c r="J55" s="23">
        <v>5053</v>
      </c>
      <c r="K55" s="23">
        <v>3318</v>
      </c>
    </row>
    <row r="56" spans="1:11" ht="15">
      <c r="A56" s="14" t="s">
        <v>137</v>
      </c>
      <c r="B56" s="23">
        <f t="shared" si="6"/>
        <v>14990</v>
      </c>
      <c r="C56" s="23">
        <v>1231</v>
      </c>
      <c r="D56" s="23">
        <v>247</v>
      </c>
      <c r="E56" s="23">
        <v>168</v>
      </c>
      <c r="F56" s="23">
        <v>440</v>
      </c>
      <c r="G56" s="23">
        <v>3620</v>
      </c>
      <c r="H56" s="23">
        <v>3880</v>
      </c>
      <c r="I56" s="23">
        <v>1996</v>
      </c>
      <c r="J56" s="23">
        <v>2203</v>
      </c>
      <c r="K56" s="23">
        <v>1205</v>
      </c>
    </row>
    <row r="57" spans="1:11" ht="15">
      <c r="A57" s="14" t="s">
        <v>138</v>
      </c>
      <c r="B57" s="23">
        <f t="shared" si="6"/>
        <v>21667</v>
      </c>
      <c r="C57" s="23">
        <v>2105</v>
      </c>
      <c r="D57" s="23">
        <v>351</v>
      </c>
      <c r="E57" s="23">
        <v>348</v>
      </c>
      <c r="F57" s="23">
        <v>432</v>
      </c>
      <c r="G57" s="23">
        <v>5139</v>
      </c>
      <c r="H57" s="23">
        <v>5322</v>
      </c>
      <c r="I57" s="23">
        <v>2955</v>
      </c>
      <c r="J57" s="23">
        <v>3085</v>
      </c>
      <c r="K57" s="23">
        <v>1930</v>
      </c>
    </row>
    <row r="58" spans="1:11" ht="15">
      <c r="A58" s="14" t="s">
        <v>139</v>
      </c>
      <c r="B58" s="23">
        <f t="shared" si="6"/>
        <v>20624</v>
      </c>
      <c r="C58" s="23">
        <v>1881</v>
      </c>
      <c r="D58" s="23">
        <v>382</v>
      </c>
      <c r="E58" s="23">
        <v>307</v>
      </c>
      <c r="F58" s="23">
        <v>542</v>
      </c>
      <c r="G58" s="23">
        <v>5015</v>
      </c>
      <c r="H58" s="23">
        <v>4772</v>
      </c>
      <c r="I58" s="23">
        <v>2413</v>
      </c>
      <c r="J58" s="23">
        <v>3169</v>
      </c>
      <c r="K58" s="23">
        <v>2143</v>
      </c>
    </row>
    <row r="59" spans="1:11" ht="15">
      <c r="A59" s="14" t="s">
        <v>140</v>
      </c>
      <c r="B59" s="23">
        <f aca="true" t="shared" si="7" ref="B59:B64">SUM(C59:K59)</f>
        <v>3464</v>
      </c>
      <c r="C59" s="23">
        <v>320</v>
      </c>
      <c r="D59" s="23">
        <v>56</v>
      </c>
      <c r="E59" s="23">
        <v>56</v>
      </c>
      <c r="F59" s="23">
        <v>114</v>
      </c>
      <c r="G59" s="23">
        <v>741</v>
      </c>
      <c r="H59" s="23">
        <v>797</v>
      </c>
      <c r="I59" s="23">
        <v>554</v>
      </c>
      <c r="J59" s="23">
        <v>522</v>
      </c>
      <c r="K59" s="23">
        <v>304</v>
      </c>
    </row>
    <row r="60" spans="1:11" ht="15">
      <c r="A60" s="14" t="s">
        <v>141</v>
      </c>
      <c r="B60" s="23">
        <f t="shared" si="7"/>
        <v>2152</v>
      </c>
      <c r="C60" s="23">
        <v>167</v>
      </c>
      <c r="D60" s="23">
        <v>31</v>
      </c>
      <c r="E60" s="23">
        <v>23</v>
      </c>
      <c r="F60" s="23">
        <v>51</v>
      </c>
      <c r="G60" s="23">
        <v>423</v>
      </c>
      <c r="H60" s="23">
        <v>494</v>
      </c>
      <c r="I60" s="23">
        <v>369</v>
      </c>
      <c r="J60" s="23">
        <v>335</v>
      </c>
      <c r="K60" s="23">
        <v>259</v>
      </c>
    </row>
    <row r="61" spans="1:11" ht="15">
      <c r="A61" s="14" t="s">
        <v>142</v>
      </c>
      <c r="B61" s="23">
        <f t="shared" si="7"/>
        <v>3781</v>
      </c>
      <c r="C61" s="23">
        <v>332</v>
      </c>
      <c r="D61" s="23">
        <v>43</v>
      </c>
      <c r="E61" s="23">
        <v>42</v>
      </c>
      <c r="F61" s="23">
        <v>101</v>
      </c>
      <c r="G61" s="23">
        <v>769</v>
      </c>
      <c r="H61" s="23">
        <v>924</v>
      </c>
      <c r="I61" s="23">
        <v>551</v>
      </c>
      <c r="J61" s="23">
        <v>666</v>
      </c>
      <c r="K61" s="23">
        <v>353</v>
      </c>
    </row>
    <row r="62" spans="1:11" ht="15">
      <c r="A62" s="14" t="s">
        <v>143</v>
      </c>
      <c r="B62" s="23">
        <f t="shared" si="7"/>
        <v>12385</v>
      </c>
      <c r="C62" s="23">
        <v>1013</v>
      </c>
      <c r="D62" s="23">
        <v>241</v>
      </c>
      <c r="E62" s="23">
        <v>229</v>
      </c>
      <c r="F62" s="23">
        <v>372</v>
      </c>
      <c r="G62" s="23">
        <v>2700</v>
      </c>
      <c r="H62" s="23">
        <v>2793</v>
      </c>
      <c r="I62" s="23">
        <v>1734</v>
      </c>
      <c r="J62" s="23">
        <v>2074</v>
      </c>
      <c r="K62" s="23">
        <v>1229</v>
      </c>
    </row>
    <row r="63" spans="1:11" ht="15">
      <c r="A63" s="14" t="s">
        <v>144</v>
      </c>
      <c r="B63" s="23">
        <f t="shared" si="7"/>
        <v>196884</v>
      </c>
      <c r="C63" s="23">
        <v>18318</v>
      </c>
      <c r="D63" s="23">
        <v>4748</v>
      </c>
      <c r="E63" s="23">
        <v>3372</v>
      </c>
      <c r="F63" s="23">
        <v>4564</v>
      </c>
      <c r="G63" s="23">
        <v>47159</v>
      </c>
      <c r="H63" s="23">
        <v>48297</v>
      </c>
      <c r="I63" s="23">
        <v>25184</v>
      </c>
      <c r="J63" s="23">
        <v>28054</v>
      </c>
      <c r="K63" s="23">
        <v>17188</v>
      </c>
    </row>
    <row r="64" spans="1:11" ht="15">
      <c r="A64" s="14" t="s">
        <v>145</v>
      </c>
      <c r="B64" s="23">
        <f t="shared" si="7"/>
        <v>10427</v>
      </c>
      <c r="C64" s="23">
        <v>860</v>
      </c>
      <c r="D64" s="23">
        <v>292</v>
      </c>
      <c r="E64" s="23">
        <v>195</v>
      </c>
      <c r="F64" s="23">
        <v>269</v>
      </c>
      <c r="G64" s="23">
        <v>2544</v>
      </c>
      <c r="H64" s="23">
        <v>2920</v>
      </c>
      <c r="I64" s="23">
        <v>1322</v>
      </c>
      <c r="J64" s="23">
        <v>1313</v>
      </c>
      <c r="K64" s="23">
        <v>712</v>
      </c>
    </row>
    <row r="65" spans="1:11" ht="15">
      <c r="A65" s="14" t="s">
        <v>146</v>
      </c>
      <c r="B65" s="23">
        <f aca="true" t="shared" si="8" ref="B65:B70">SUM(C65:K65)</f>
        <v>2968</v>
      </c>
      <c r="C65" s="23">
        <v>358</v>
      </c>
      <c r="D65" s="23">
        <v>61</v>
      </c>
      <c r="E65" s="23">
        <v>64</v>
      </c>
      <c r="F65" s="23">
        <v>96</v>
      </c>
      <c r="G65" s="23">
        <v>742</v>
      </c>
      <c r="H65" s="23">
        <v>725</v>
      </c>
      <c r="I65" s="23">
        <v>395</v>
      </c>
      <c r="J65" s="23">
        <v>358</v>
      </c>
      <c r="K65" s="23">
        <v>169</v>
      </c>
    </row>
    <row r="66" spans="1:11" ht="15">
      <c r="A66" s="14" t="s">
        <v>147</v>
      </c>
      <c r="B66" s="23">
        <f t="shared" si="8"/>
        <v>7699</v>
      </c>
      <c r="C66" s="23">
        <v>896</v>
      </c>
      <c r="D66" s="23">
        <v>174</v>
      </c>
      <c r="E66" s="23">
        <v>114</v>
      </c>
      <c r="F66" s="23">
        <v>250</v>
      </c>
      <c r="G66" s="23">
        <v>1850</v>
      </c>
      <c r="H66" s="23">
        <v>1628</v>
      </c>
      <c r="I66" s="23">
        <v>876</v>
      </c>
      <c r="J66" s="23">
        <v>1106</v>
      </c>
      <c r="K66" s="23">
        <v>805</v>
      </c>
    </row>
    <row r="67" spans="1:11" ht="15">
      <c r="A67" s="14" t="s">
        <v>148</v>
      </c>
      <c r="B67" s="23">
        <f t="shared" si="8"/>
        <v>23579</v>
      </c>
      <c r="C67" s="23">
        <v>1825</v>
      </c>
      <c r="D67" s="23">
        <v>382</v>
      </c>
      <c r="E67" s="23">
        <v>328</v>
      </c>
      <c r="F67" s="23">
        <v>619</v>
      </c>
      <c r="G67" s="23">
        <v>5159</v>
      </c>
      <c r="H67" s="23">
        <v>6193</v>
      </c>
      <c r="I67" s="23">
        <v>3317</v>
      </c>
      <c r="J67" s="23">
        <v>3654</v>
      </c>
      <c r="K67" s="23">
        <v>2102</v>
      </c>
    </row>
    <row r="68" spans="1:11" ht="15">
      <c r="A68" s="14" t="s">
        <v>149</v>
      </c>
      <c r="B68" s="23">
        <f t="shared" si="8"/>
        <v>8942</v>
      </c>
      <c r="C68" s="23">
        <v>694</v>
      </c>
      <c r="D68" s="23">
        <v>147</v>
      </c>
      <c r="E68" s="23">
        <v>93</v>
      </c>
      <c r="F68" s="23">
        <v>234</v>
      </c>
      <c r="G68" s="23">
        <v>1943</v>
      </c>
      <c r="H68" s="23">
        <v>2166</v>
      </c>
      <c r="I68" s="23">
        <v>1265</v>
      </c>
      <c r="J68" s="23">
        <v>1470</v>
      </c>
      <c r="K68" s="23">
        <v>930</v>
      </c>
    </row>
    <row r="69" spans="1:11" ht="15">
      <c r="A69" s="14" t="s">
        <v>150</v>
      </c>
      <c r="B69" s="23">
        <f t="shared" si="8"/>
        <v>7412</v>
      </c>
      <c r="C69" s="23">
        <v>620</v>
      </c>
      <c r="D69" s="23">
        <v>116</v>
      </c>
      <c r="E69" s="23">
        <v>131</v>
      </c>
      <c r="F69" s="23">
        <v>206</v>
      </c>
      <c r="G69" s="23">
        <v>1696</v>
      </c>
      <c r="H69" s="23">
        <v>1849</v>
      </c>
      <c r="I69" s="23">
        <v>1113</v>
      </c>
      <c r="J69" s="23">
        <v>1044</v>
      </c>
      <c r="K69" s="23">
        <v>637</v>
      </c>
    </row>
    <row r="70" spans="1:11" ht="15">
      <c r="A70" s="14" t="s">
        <v>151</v>
      </c>
      <c r="B70" s="23">
        <f t="shared" si="8"/>
        <v>10807</v>
      </c>
      <c r="C70" s="23">
        <v>1070</v>
      </c>
      <c r="D70" s="23">
        <v>159</v>
      </c>
      <c r="E70" s="23">
        <v>142</v>
      </c>
      <c r="F70" s="23">
        <v>284</v>
      </c>
      <c r="G70" s="23">
        <v>2374</v>
      </c>
      <c r="H70" s="23">
        <v>2640</v>
      </c>
      <c r="I70" s="23">
        <v>1622</v>
      </c>
      <c r="J70" s="23">
        <v>1628</v>
      </c>
      <c r="K70" s="23">
        <v>888</v>
      </c>
    </row>
    <row r="71" spans="1:11" ht="15">
      <c r="A71" s="14" t="s">
        <v>152</v>
      </c>
      <c r="B71" s="23">
        <f>SUM(C71:K71)</f>
        <v>112318</v>
      </c>
      <c r="C71" s="23">
        <v>10596</v>
      </c>
      <c r="D71" s="23">
        <v>2438</v>
      </c>
      <c r="E71" s="23">
        <v>2036</v>
      </c>
      <c r="F71" s="23">
        <v>2782</v>
      </c>
      <c r="G71" s="23">
        <v>25703</v>
      </c>
      <c r="H71" s="23">
        <v>26325</v>
      </c>
      <c r="I71" s="23">
        <v>13761</v>
      </c>
      <c r="J71" s="23">
        <v>17376</v>
      </c>
      <c r="K71" s="23">
        <v>11301</v>
      </c>
    </row>
    <row r="72" spans="1:11" ht="15">
      <c r="A72" s="14" t="s">
        <v>153</v>
      </c>
      <c r="B72" s="23">
        <f>SUM(C72:K72)</f>
        <v>4710</v>
      </c>
      <c r="C72" s="23">
        <v>378</v>
      </c>
      <c r="D72" s="23">
        <v>53</v>
      </c>
      <c r="E72" s="23">
        <v>53</v>
      </c>
      <c r="F72" s="23">
        <v>79</v>
      </c>
      <c r="G72" s="23">
        <v>1056</v>
      </c>
      <c r="H72" s="23">
        <v>1199</v>
      </c>
      <c r="I72" s="23">
        <v>704</v>
      </c>
      <c r="J72" s="23">
        <v>742</v>
      </c>
      <c r="K72" s="23">
        <v>446</v>
      </c>
    </row>
    <row r="73" spans="1:11" ht="15">
      <c r="A73" s="14" t="s">
        <v>154</v>
      </c>
      <c r="B73" s="23">
        <f>SUM(C73:K73)</f>
        <v>2961</v>
      </c>
      <c r="C73" s="23">
        <v>212</v>
      </c>
      <c r="D73" s="23">
        <v>35</v>
      </c>
      <c r="E73" s="23">
        <v>37</v>
      </c>
      <c r="F73" s="23">
        <v>75</v>
      </c>
      <c r="G73" s="23">
        <v>493</v>
      </c>
      <c r="H73" s="23">
        <v>742</v>
      </c>
      <c r="I73" s="23">
        <v>472</v>
      </c>
      <c r="J73" s="23">
        <v>560</v>
      </c>
      <c r="K73" s="23">
        <v>335</v>
      </c>
    </row>
    <row r="74" spans="1:11" ht="15">
      <c r="A74" s="1"/>
      <c r="B74" s="23"/>
      <c r="C74" s="23"/>
      <c r="D74" s="23"/>
      <c r="E74" s="23"/>
      <c r="F74" s="23"/>
      <c r="G74" s="23"/>
      <c r="H74" s="23"/>
      <c r="I74" s="23"/>
      <c r="J74" s="23"/>
      <c r="K74" s="23"/>
    </row>
    <row r="75" spans="1:11" ht="15">
      <c r="A75" s="10" t="s">
        <v>155</v>
      </c>
      <c r="B75" s="23">
        <f>SUM(C75:K75)</f>
        <v>44392</v>
      </c>
      <c r="C75" s="23">
        <v>2298</v>
      </c>
      <c r="D75" s="23">
        <v>1122</v>
      </c>
      <c r="E75" s="23">
        <v>904</v>
      </c>
      <c r="F75" s="23">
        <v>1026</v>
      </c>
      <c r="G75" s="23">
        <v>10124</v>
      </c>
      <c r="H75" s="23">
        <v>13829</v>
      </c>
      <c r="I75" s="23">
        <v>7557</v>
      </c>
      <c r="J75" s="23">
        <v>5602</v>
      </c>
      <c r="K75" s="23">
        <v>1930</v>
      </c>
    </row>
    <row r="76" spans="1:11" ht="1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</row>
    <row r="77" spans="1:11" ht="15">
      <c r="A77" s="10" t="s">
        <v>87</v>
      </c>
      <c r="B77" s="10"/>
      <c r="C77" s="10"/>
      <c r="D77" s="10"/>
      <c r="E77" s="10"/>
      <c r="F77" s="10"/>
      <c r="G77" s="10"/>
      <c r="H77" s="10"/>
      <c r="I77" s="10"/>
      <c r="J77" s="10"/>
      <c r="K77" s="10"/>
    </row>
    <row r="78" spans="1:11" ht="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</row>
    <row r="79" spans="1:11" ht="1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</row>
    <row r="80" spans="1:11" ht="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</row>
    <row r="81" spans="1:11" ht="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</row>
    <row r="82" spans="1:11" ht="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</row>
    <row r="83" spans="1:11" ht="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</row>
    <row r="84" spans="1:11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</row>
    <row r="85" spans="1:11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</row>
    <row r="86" spans="1:11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</row>
    <row r="87" spans="1:11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</row>
    <row r="88" spans="1:11" ht="15">
      <c r="A88" s="18"/>
      <c r="B88" s="18"/>
      <c r="C88" s="10"/>
      <c r="D88" s="10"/>
      <c r="E88" s="10"/>
      <c r="F88" s="10"/>
      <c r="G88" s="10"/>
      <c r="H88" s="10"/>
      <c r="I88" s="10"/>
      <c r="J88" s="10"/>
      <c r="K88" s="10"/>
    </row>
    <row r="89" spans="1:11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</row>
    <row r="90" spans="1:11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</row>
    <row r="91" spans="1:11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</row>
    <row r="92" spans="1:11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</row>
    <row r="93" spans="1:11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</row>
    <row r="94" spans="1:11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</row>
    <row r="95" spans="1:11" ht="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</row>
    <row r="96" spans="1:11" ht="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</row>
  </sheetData>
  <sheetProtection/>
  <mergeCells count="1">
    <mergeCell ref="B4:K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9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16384" width="12.7109375" style="0" customWidth="1"/>
  </cols>
  <sheetData>
    <row r="1" spans="1:11" ht="20.25">
      <c r="A1" s="19" t="s">
        <v>1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1" ht="20.25">
      <c r="A2" s="19" t="s">
        <v>157</v>
      </c>
      <c r="B2" s="2"/>
      <c r="C2" s="3"/>
      <c r="D2" s="3"/>
      <c r="E2" s="3"/>
      <c r="F2" s="3"/>
      <c r="G2" s="3"/>
      <c r="H2" s="3"/>
      <c r="I2" s="3"/>
      <c r="J2" s="3"/>
      <c r="K2" s="3"/>
    </row>
    <row r="3" spans="1:11" ht="15">
      <c r="A3" s="2"/>
      <c r="B3" s="2"/>
      <c r="C3" s="3"/>
      <c r="D3" s="3"/>
      <c r="E3" s="3"/>
      <c r="F3" s="3"/>
      <c r="G3" s="3"/>
      <c r="H3" s="3"/>
      <c r="I3" s="3"/>
      <c r="J3" s="3"/>
      <c r="K3" s="3"/>
    </row>
    <row r="4" spans="1:11" ht="15">
      <c r="A4" s="4"/>
      <c r="B4" s="5" t="s">
        <v>2</v>
      </c>
      <c r="C4" s="5"/>
      <c r="D4" s="5"/>
      <c r="E4" s="5"/>
      <c r="F4" s="5"/>
      <c r="G4" s="5"/>
      <c r="H4" s="5"/>
      <c r="I4" s="5"/>
      <c r="J4" s="5"/>
      <c r="K4" s="5"/>
    </row>
    <row r="5" spans="1:11" ht="15">
      <c r="A5" s="6" t="s">
        <v>3</v>
      </c>
      <c r="B5" s="7" t="s">
        <v>4</v>
      </c>
      <c r="C5" s="8" t="s">
        <v>5</v>
      </c>
      <c r="D5" s="8" t="s">
        <v>6</v>
      </c>
      <c r="E5" s="9" t="s">
        <v>7</v>
      </c>
      <c r="F5" s="8" t="s">
        <v>8</v>
      </c>
      <c r="G5" s="8" t="s">
        <v>9</v>
      </c>
      <c r="H5" s="8" t="s">
        <v>10</v>
      </c>
      <c r="I5" s="8" t="s">
        <v>11</v>
      </c>
      <c r="J5" s="8" t="s">
        <v>12</v>
      </c>
      <c r="K5" s="8" t="s">
        <v>13</v>
      </c>
    </row>
    <row r="6" spans="1:11" ht="15">
      <c r="A6" s="10"/>
      <c r="B6" s="10"/>
      <c r="C6" s="10"/>
      <c r="D6" s="10"/>
      <c r="E6" s="10"/>
      <c r="F6" s="10"/>
      <c r="G6" s="10"/>
      <c r="H6" s="10"/>
      <c r="I6" s="10"/>
      <c r="J6" s="20"/>
      <c r="K6" s="20"/>
    </row>
    <row r="7" spans="1:11" ht="15">
      <c r="A7" s="14" t="s">
        <v>90</v>
      </c>
      <c r="B7" s="21">
        <f>+B9+B16+B75</f>
        <v>2595885</v>
      </c>
      <c r="C7" s="21">
        <f>+C9+C16+C75</f>
        <v>241138</v>
      </c>
      <c r="D7" s="21">
        <f>+D9+D16+D75</f>
        <v>79147</v>
      </c>
      <c r="E7" s="21">
        <f>+E9+E16+E75</f>
        <v>45466</v>
      </c>
      <c r="F7" s="21">
        <f>+F9+F16+F75</f>
        <v>65180</v>
      </c>
      <c r="G7" s="21">
        <f>+G9+G16+G75</f>
        <v>657765</v>
      </c>
      <c r="H7" s="21">
        <f>+H9+H16+H75</f>
        <v>630934</v>
      </c>
      <c r="I7" s="21">
        <f>+I9+I16+I75</f>
        <v>314328</v>
      </c>
      <c r="J7" s="21">
        <f>+J9+J16+J75</f>
        <v>350886</v>
      </c>
      <c r="K7" s="21">
        <f>+K9+K16+K75</f>
        <v>211041</v>
      </c>
    </row>
    <row r="8" spans="1:11" ht="15">
      <c r="A8" s="10"/>
      <c r="B8" s="10"/>
      <c r="C8" s="10"/>
      <c r="D8" s="10"/>
      <c r="E8" s="10"/>
      <c r="F8" s="10"/>
      <c r="G8" s="10"/>
      <c r="H8" s="10"/>
      <c r="I8" s="10"/>
      <c r="J8" s="20"/>
      <c r="K8" s="20"/>
    </row>
    <row r="9" spans="1:11" ht="15">
      <c r="A9" s="10" t="s">
        <v>91</v>
      </c>
      <c r="B9" s="21">
        <f>SUM(B10:B14)</f>
        <v>1175834</v>
      </c>
      <c r="C9" s="21">
        <f aca="true" t="shared" si="0" ref="C9:K9">SUM(C10:C14)</f>
        <v>116078</v>
      </c>
      <c r="D9" s="21">
        <f t="shared" si="0"/>
        <v>42458</v>
      </c>
      <c r="E9" s="21">
        <f t="shared" si="0"/>
        <v>22505</v>
      </c>
      <c r="F9" s="21">
        <f t="shared" si="0"/>
        <v>29167</v>
      </c>
      <c r="G9" s="21">
        <f t="shared" si="0"/>
        <v>326522</v>
      </c>
      <c r="H9" s="21">
        <f t="shared" si="0"/>
        <v>291534</v>
      </c>
      <c r="I9" s="21">
        <f t="shared" si="0"/>
        <v>133479</v>
      </c>
      <c r="J9" s="21">
        <f t="shared" si="0"/>
        <v>133360</v>
      </c>
      <c r="K9" s="21">
        <f t="shared" si="0"/>
        <v>80731</v>
      </c>
    </row>
    <row r="10" spans="1:11" ht="15">
      <c r="A10" s="14" t="s">
        <v>92</v>
      </c>
      <c r="B10" s="21">
        <f>SUM(C10:K10)</f>
        <v>247171</v>
      </c>
      <c r="C10" s="21">
        <v>22147</v>
      </c>
      <c r="D10" s="21">
        <v>10831</v>
      </c>
      <c r="E10" s="21">
        <v>5745</v>
      </c>
      <c r="F10" s="21">
        <v>7945</v>
      </c>
      <c r="G10" s="21">
        <v>74865</v>
      </c>
      <c r="H10" s="21">
        <v>66467</v>
      </c>
      <c r="I10" s="21">
        <v>25906</v>
      </c>
      <c r="J10" s="21">
        <v>21217</v>
      </c>
      <c r="K10" s="21">
        <v>12048</v>
      </c>
    </row>
    <row r="11" spans="1:11" ht="15">
      <c r="A11" s="14" t="s">
        <v>93</v>
      </c>
      <c r="B11" s="21">
        <f>SUM(C11:K11)</f>
        <v>362402</v>
      </c>
      <c r="C11" s="21">
        <v>39207</v>
      </c>
      <c r="D11" s="21">
        <v>13679</v>
      </c>
      <c r="E11" s="21">
        <v>7377</v>
      </c>
      <c r="F11" s="21">
        <v>9280</v>
      </c>
      <c r="G11" s="21">
        <v>100503</v>
      </c>
      <c r="H11" s="21">
        <v>85497</v>
      </c>
      <c r="I11" s="21">
        <v>40620</v>
      </c>
      <c r="J11" s="21">
        <v>41311</v>
      </c>
      <c r="K11" s="21">
        <v>24928</v>
      </c>
    </row>
    <row r="12" spans="1:11" ht="15">
      <c r="A12" s="14" t="s">
        <v>94</v>
      </c>
      <c r="B12" s="21">
        <f>SUM(C12:K12)</f>
        <v>215084</v>
      </c>
      <c r="C12" s="21">
        <v>19421</v>
      </c>
      <c r="D12" s="21">
        <v>5141</v>
      </c>
      <c r="E12" s="21">
        <v>3040</v>
      </c>
      <c r="F12" s="21">
        <v>4330</v>
      </c>
      <c r="G12" s="21">
        <v>58941</v>
      </c>
      <c r="H12" s="21">
        <v>55950</v>
      </c>
      <c r="I12" s="21">
        <v>25946</v>
      </c>
      <c r="J12" s="21">
        <v>26205</v>
      </c>
      <c r="K12" s="21">
        <v>16110</v>
      </c>
    </row>
    <row r="13" spans="1:11" ht="15">
      <c r="A13" s="14" t="s">
        <v>95</v>
      </c>
      <c r="B13" s="21">
        <f>SUM(C13:K13)</f>
        <v>288625</v>
      </c>
      <c r="C13" s="21">
        <v>30353</v>
      </c>
      <c r="D13" s="21">
        <v>10756</v>
      </c>
      <c r="E13" s="21">
        <v>5024</v>
      </c>
      <c r="F13" s="21">
        <v>6129</v>
      </c>
      <c r="G13" s="21">
        <v>75795</v>
      </c>
      <c r="H13" s="21">
        <v>66758</v>
      </c>
      <c r="I13" s="21">
        <v>33561</v>
      </c>
      <c r="J13" s="21">
        <v>36832</v>
      </c>
      <c r="K13" s="21">
        <v>23417</v>
      </c>
    </row>
    <row r="14" spans="1:11" ht="15">
      <c r="A14" s="14" t="s">
        <v>96</v>
      </c>
      <c r="B14" s="21">
        <f>SUM(C14:K14)</f>
        <v>62552</v>
      </c>
      <c r="C14" s="21">
        <v>4950</v>
      </c>
      <c r="D14" s="21">
        <v>2051</v>
      </c>
      <c r="E14" s="21">
        <v>1319</v>
      </c>
      <c r="F14" s="21">
        <v>1483</v>
      </c>
      <c r="G14" s="21">
        <v>16418</v>
      </c>
      <c r="H14" s="21">
        <v>16862</v>
      </c>
      <c r="I14" s="21">
        <v>7446</v>
      </c>
      <c r="J14" s="21">
        <v>7795</v>
      </c>
      <c r="K14" s="21">
        <v>4228</v>
      </c>
    </row>
    <row r="15" spans="1:11" ht="15">
      <c r="A15" s="10"/>
      <c r="B15" s="10"/>
      <c r="C15" s="10"/>
      <c r="D15" s="10"/>
      <c r="E15" s="10"/>
      <c r="F15" s="10"/>
      <c r="G15" s="10"/>
      <c r="H15" s="10"/>
      <c r="I15" s="10"/>
      <c r="J15" s="20"/>
      <c r="K15" s="20"/>
    </row>
    <row r="16" spans="1:11" ht="15">
      <c r="A16" s="14" t="s">
        <v>97</v>
      </c>
      <c r="B16" s="21">
        <f>SUM(B17:B73)</f>
        <v>1370217</v>
      </c>
      <c r="C16" s="21">
        <f>SUM(C17:C73)</f>
        <v>122400</v>
      </c>
      <c r="D16" s="21">
        <f>SUM(D17:D73)</f>
        <v>35168</v>
      </c>
      <c r="E16" s="21">
        <f>SUM(E17:E73)</f>
        <v>21818</v>
      </c>
      <c r="F16" s="21">
        <f>SUM(F17:F73)</f>
        <v>34701</v>
      </c>
      <c r="G16" s="21">
        <f>SUM(G17:G73)</f>
        <v>319342</v>
      </c>
      <c r="H16" s="21">
        <f>SUM(H17:H73)</f>
        <v>324141</v>
      </c>
      <c r="I16" s="21">
        <f>SUM(I17:I73)</f>
        <v>172858</v>
      </c>
      <c r="J16" s="21">
        <f>SUM(J17:J73)</f>
        <v>211455</v>
      </c>
      <c r="K16" s="21">
        <f>SUM(K17:K73)</f>
        <v>128334</v>
      </c>
    </row>
    <row r="17" spans="1:11" ht="15">
      <c r="A17" s="14" t="s">
        <v>98</v>
      </c>
      <c r="B17" s="21">
        <f aca="true" t="shared" si="1" ref="B17:B22">SUM(C17:K17)</f>
        <v>34764</v>
      </c>
      <c r="C17" s="21">
        <v>2950</v>
      </c>
      <c r="D17" s="21">
        <v>736</v>
      </c>
      <c r="E17" s="21">
        <v>472</v>
      </c>
      <c r="F17" s="21">
        <v>831</v>
      </c>
      <c r="G17" s="21">
        <v>8610</v>
      </c>
      <c r="H17" s="21">
        <v>8273</v>
      </c>
      <c r="I17" s="21">
        <v>4090</v>
      </c>
      <c r="J17" s="21">
        <v>5430</v>
      </c>
      <c r="K17" s="21">
        <v>3372</v>
      </c>
    </row>
    <row r="18" spans="1:11" ht="15">
      <c r="A18" s="14" t="s">
        <v>99</v>
      </c>
      <c r="B18" s="21">
        <f t="shared" si="1"/>
        <v>6251</v>
      </c>
      <c r="C18" s="21">
        <v>514</v>
      </c>
      <c r="D18" s="21">
        <v>224</v>
      </c>
      <c r="E18" s="21">
        <v>145</v>
      </c>
      <c r="F18" s="21">
        <v>173</v>
      </c>
      <c r="G18" s="21">
        <v>1317</v>
      </c>
      <c r="H18" s="21">
        <v>1463</v>
      </c>
      <c r="I18" s="21">
        <v>887</v>
      </c>
      <c r="J18" s="21">
        <v>940</v>
      </c>
      <c r="K18" s="21">
        <v>588</v>
      </c>
    </row>
    <row r="19" spans="1:11" ht="15">
      <c r="A19" s="14" t="s">
        <v>100</v>
      </c>
      <c r="B19" s="21">
        <f t="shared" si="1"/>
        <v>22784</v>
      </c>
      <c r="C19" s="21">
        <v>2142</v>
      </c>
      <c r="D19" s="21">
        <v>553</v>
      </c>
      <c r="E19" s="21">
        <v>294</v>
      </c>
      <c r="F19" s="21">
        <v>464</v>
      </c>
      <c r="G19" s="21">
        <v>4956</v>
      </c>
      <c r="H19" s="21">
        <v>5000</v>
      </c>
      <c r="I19" s="21">
        <v>3069</v>
      </c>
      <c r="J19" s="21">
        <v>3872</v>
      </c>
      <c r="K19" s="21">
        <v>2434</v>
      </c>
    </row>
    <row r="20" spans="1:11" ht="15">
      <c r="A20" s="14" t="s">
        <v>101</v>
      </c>
      <c r="B20" s="21">
        <f t="shared" si="1"/>
        <v>10806</v>
      </c>
      <c r="C20" s="21">
        <v>824</v>
      </c>
      <c r="D20" s="21">
        <v>316</v>
      </c>
      <c r="E20" s="21">
        <v>187</v>
      </c>
      <c r="F20" s="21">
        <v>304</v>
      </c>
      <c r="G20" s="21">
        <v>2288</v>
      </c>
      <c r="H20" s="21">
        <v>2718</v>
      </c>
      <c r="I20" s="21">
        <v>1531</v>
      </c>
      <c r="J20" s="21">
        <v>1689</v>
      </c>
      <c r="K20" s="21">
        <v>949</v>
      </c>
    </row>
    <row r="21" spans="1:11" ht="15">
      <c r="A21" s="14" t="s">
        <v>102</v>
      </c>
      <c r="B21" s="21">
        <f t="shared" si="1"/>
        <v>8899</v>
      </c>
      <c r="C21" s="21">
        <v>769</v>
      </c>
      <c r="D21" s="21">
        <v>199</v>
      </c>
      <c r="E21" s="21">
        <v>114</v>
      </c>
      <c r="F21" s="21">
        <v>274</v>
      </c>
      <c r="G21" s="21">
        <v>1879</v>
      </c>
      <c r="H21" s="21">
        <v>2072</v>
      </c>
      <c r="I21" s="21">
        <v>1191</v>
      </c>
      <c r="J21" s="21">
        <v>1413</v>
      </c>
      <c r="K21" s="21">
        <v>988</v>
      </c>
    </row>
    <row r="22" spans="1:11" ht="15">
      <c r="A22" s="14" t="s">
        <v>103</v>
      </c>
      <c r="B22" s="21">
        <f t="shared" si="1"/>
        <v>14237</v>
      </c>
      <c r="C22" s="21">
        <v>1332</v>
      </c>
      <c r="D22" s="21">
        <v>422</v>
      </c>
      <c r="E22" s="21">
        <v>333</v>
      </c>
      <c r="F22" s="21">
        <v>458</v>
      </c>
      <c r="G22" s="21">
        <v>3182</v>
      </c>
      <c r="H22" s="21">
        <v>3185</v>
      </c>
      <c r="I22" s="21">
        <v>1703</v>
      </c>
      <c r="J22" s="21">
        <v>2231</v>
      </c>
      <c r="K22" s="21">
        <v>1391</v>
      </c>
    </row>
    <row r="23" spans="1:11" ht="15">
      <c r="A23" s="14" t="s">
        <v>104</v>
      </c>
      <c r="B23" s="21">
        <f aca="true" t="shared" si="2" ref="B23:B28">SUM(C23:K23)</f>
        <v>13444</v>
      </c>
      <c r="C23" s="21">
        <v>1057</v>
      </c>
      <c r="D23" s="21">
        <v>406</v>
      </c>
      <c r="E23" s="21">
        <v>170</v>
      </c>
      <c r="F23" s="21">
        <v>414</v>
      </c>
      <c r="G23" s="21">
        <v>3171</v>
      </c>
      <c r="H23" s="21">
        <v>2999</v>
      </c>
      <c r="I23" s="21">
        <v>1665</v>
      </c>
      <c r="J23" s="21">
        <v>2218</v>
      </c>
      <c r="K23" s="21">
        <v>1344</v>
      </c>
    </row>
    <row r="24" spans="1:11" ht="15">
      <c r="A24" s="14" t="s">
        <v>105</v>
      </c>
      <c r="B24" s="21">
        <f t="shared" si="2"/>
        <v>6128</v>
      </c>
      <c r="C24" s="21">
        <v>542</v>
      </c>
      <c r="D24" s="21">
        <v>150</v>
      </c>
      <c r="E24" s="21">
        <v>86</v>
      </c>
      <c r="F24" s="21">
        <v>192</v>
      </c>
      <c r="G24" s="21">
        <v>1405</v>
      </c>
      <c r="H24" s="21">
        <v>1466</v>
      </c>
      <c r="I24" s="21">
        <v>823</v>
      </c>
      <c r="J24" s="21">
        <v>979</v>
      </c>
      <c r="K24" s="21">
        <v>485</v>
      </c>
    </row>
    <row r="25" spans="1:11" ht="15">
      <c r="A25" s="14" t="s">
        <v>106</v>
      </c>
      <c r="B25" s="21">
        <f t="shared" si="2"/>
        <v>9660</v>
      </c>
      <c r="C25" s="21">
        <v>793</v>
      </c>
      <c r="D25" s="21">
        <v>140</v>
      </c>
      <c r="E25" s="21">
        <v>205</v>
      </c>
      <c r="F25" s="21">
        <v>290</v>
      </c>
      <c r="G25" s="21">
        <v>2155</v>
      </c>
      <c r="H25" s="21">
        <v>2339</v>
      </c>
      <c r="I25" s="21">
        <v>1346</v>
      </c>
      <c r="J25" s="21">
        <v>1530</v>
      </c>
      <c r="K25" s="21">
        <v>862</v>
      </c>
    </row>
    <row r="26" spans="1:11" ht="15">
      <c r="A26" s="14" t="s">
        <v>107</v>
      </c>
      <c r="B26" s="21">
        <f t="shared" si="2"/>
        <v>7076</v>
      </c>
      <c r="C26" s="21">
        <v>536</v>
      </c>
      <c r="D26" s="21">
        <v>127</v>
      </c>
      <c r="E26" s="21">
        <v>100</v>
      </c>
      <c r="F26" s="21">
        <v>157</v>
      </c>
      <c r="G26" s="21">
        <v>1421</v>
      </c>
      <c r="H26" s="21">
        <v>1733</v>
      </c>
      <c r="I26" s="21">
        <v>1071</v>
      </c>
      <c r="J26" s="21">
        <v>1249</v>
      </c>
      <c r="K26" s="21">
        <v>682</v>
      </c>
    </row>
    <row r="27" spans="1:11" ht="15">
      <c r="A27" s="14" t="s">
        <v>108</v>
      </c>
      <c r="B27" s="21">
        <f t="shared" si="2"/>
        <v>6061</v>
      </c>
      <c r="C27" s="21">
        <v>548</v>
      </c>
      <c r="D27" s="21">
        <v>143</v>
      </c>
      <c r="E27" s="21">
        <v>68</v>
      </c>
      <c r="F27" s="21">
        <v>151</v>
      </c>
      <c r="G27" s="21">
        <v>1375</v>
      </c>
      <c r="H27" s="21">
        <v>1454</v>
      </c>
      <c r="I27" s="21">
        <v>797</v>
      </c>
      <c r="J27" s="21">
        <v>955</v>
      </c>
      <c r="K27" s="21">
        <v>570</v>
      </c>
    </row>
    <row r="28" spans="1:11" ht="15">
      <c r="A28" s="14" t="s">
        <v>109</v>
      </c>
      <c r="B28" s="21">
        <f t="shared" si="2"/>
        <v>6014</v>
      </c>
      <c r="C28" s="21">
        <v>413</v>
      </c>
      <c r="D28" s="21">
        <v>138</v>
      </c>
      <c r="E28" s="21">
        <v>67</v>
      </c>
      <c r="F28" s="21">
        <v>145</v>
      </c>
      <c r="G28" s="21">
        <v>1142</v>
      </c>
      <c r="H28" s="21">
        <v>1389</v>
      </c>
      <c r="I28" s="21">
        <v>951</v>
      </c>
      <c r="J28" s="21">
        <v>1109</v>
      </c>
      <c r="K28" s="21">
        <v>660</v>
      </c>
    </row>
    <row r="29" spans="1:11" ht="15">
      <c r="A29" s="14" t="s">
        <v>110</v>
      </c>
      <c r="B29" s="21">
        <f aca="true" t="shared" si="3" ref="B29:B34">SUM(C29:K29)</f>
        <v>33542</v>
      </c>
      <c r="C29" s="21">
        <v>2766</v>
      </c>
      <c r="D29" s="21">
        <v>880</v>
      </c>
      <c r="E29" s="21">
        <v>760</v>
      </c>
      <c r="F29" s="21">
        <v>964</v>
      </c>
      <c r="G29" s="21">
        <v>8070</v>
      </c>
      <c r="H29" s="21">
        <v>8173</v>
      </c>
      <c r="I29" s="21">
        <v>4147</v>
      </c>
      <c r="J29" s="21">
        <v>4866</v>
      </c>
      <c r="K29" s="21">
        <v>2916</v>
      </c>
    </row>
    <row r="30" spans="1:11" ht="15">
      <c r="A30" s="14" t="s">
        <v>111</v>
      </c>
      <c r="B30" s="21">
        <f t="shared" si="3"/>
        <v>115092</v>
      </c>
      <c r="C30" s="21">
        <v>10102</v>
      </c>
      <c r="D30" s="21">
        <v>3432</v>
      </c>
      <c r="E30" s="21">
        <v>1887</v>
      </c>
      <c r="F30" s="21">
        <v>3149</v>
      </c>
      <c r="G30" s="21">
        <v>25918</v>
      </c>
      <c r="H30" s="21">
        <v>27874</v>
      </c>
      <c r="I30" s="21">
        <v>14438</v>
      </c>
      <c r="J30" s="21">
        <v>18091</v>
      </c>
      <c r="K30" s="21">
        <v>10201</v>
      </c>
    </row>
    <row r="31" spans="1:11" ht="15">
      <c r="A31" s="14" t="s">
        <v>112</v>
      </c>
      <c r="B31" s="21">
        <f t="shared" si="3"/>
        <v>3560</v>
      </c>
      <c r="C31" s="21">
        <v>263</v>
      </c>
      <c r="D31" s="21">
        <v>32</v>
      </c>
      <c r="E31" s="21">
        <v>45</v>
      </c>
      <c r="F31" s="21">
        <v>77</v>
      </c>
      <c r="G31" s="21">
        <v>711</v>
      </c>
      <c r="H31" s="21">
        <v>833</v>
      </c>
      <c r="I31" s="21">
        <v>529</v>
      </c>
      <c r="J31" s="21">
        <v>692</v>
      </c>
      <c r="K31" s="21">
        <v>378</v>
      </c>
    </row>
    <row r="32" spans="1:11" ht="15">
      <c r="A32" s="14" t="s">
        <v>113</v>
      </c>
      <c r="B32" s="21">
        <f t="shared" si="3"/>
        <v>5873</v>
      </c>
      <c r="C32" s="21">
        <v>540</v>
      </c>
      <c r="D32" s="21">
        <v>84</v>
      </c>
      <c r="E32" s="21">
        <v>88</v>
      </c>
      <c r="F32" s="21">
        <v>154</v>
      </c>
      <c r="G32" s="21">
        <v>1446</v>
      </c>
      <c r="H32" s="21">
        <v>1472</v>
      </c>
      <c r="I32" s="21">
        <v>783</v>
      </c>
      <c r="J32" s="21">
        <v>788</v>
      </c>
      <c r="K32" s="21">
        <v>518</v>
      </c>
    </row>
    <row r="33" spans="1:11" ht="15">
      <c r="A33" s="14" t="s">
        <v>114</v>
      </c>
      <c r="B33" s="21">
        <f t="shared" si="3"/>
        <v>7483</v>
      </c>
      <c r="C33" s="21">
        <v>553</v>
      </c>
      <c r="D33" s="21">
        <v>253</v>
      </c>
      <c r="E33" s="21">
        <v>116</v>
      </c>
      <c r="F33" s="21">
        <v>212</v>
      </c>
      <c r="G33" s="21">
        <v>1724</v>
      </c>
      <c r="H33" s="21">
        <v>1763</v>
      </c>
      <c r="I33" s="21">
        <v>974</v>
      </c>
      <c r="J33" s="21">
        <v>1135</v>
      </c>
      <c r="K33" s="21">
        <v>753</v>
      </c>
    </row>
    <row r="34" spans="1:11" ht="15">
      <c r="A34" s="14" t="s">
        <v>115</v>
      </c>
      <c r="B34" s="21">
        <f t="shared" si="3"/>
        <v>7690</v>
      </c>
      <c r="C34" s="21">
        <v>676</v>
      </c>
      <c r="D34" s="21">
        <v>143</v>
      </c>
      <c r="E34" s="21">
        <v>71</v>
      </c>
      <c r="F34" s="21">
        <v>205</v>
      </c>
      <c r="G34" s="21">
        <v>1571</v>
      </c>
      <c r="H34" s="21">
        <v>1807</v>
      </c>
      <c r="I34" s="21">
        <v>1036</v>
      </c>
      <c r="J34" s="21">
        <v>1343</v>
      </c>
      <c r="K34" s="21">
        <v>838</v>
      </c>
    </row>
    <row r="35" spans="1:11" ht="15">
      <c r="A35" s="14" t="s">
        <v>116</v>
      </c>
      <c r="B35" s="21">
        <f aca="true" t="shared" si="4" ref="B35:B40">SUM(C35:K35)</f>
        <v>5897</v>
      </c>
      <c r="C35" s="21">
        <v>430</v>
      </c>
      <c r="D35" s="21">
        <v>63</v>
      </c>
      <c r="E35" s="21">
        <v>77</v>
      </c>
      <c r="F35" s="21">
        <v>162</v>
      </c>
      <c r="G35" s="21">
        <v>1361</v>
      </c>
      <c r="H35" s="21">
        <v>1495</v>
      </c>
      <c r="I35" s="21">
        <v>846</v>
      </c>
      <c r="J35" s="21">
        <v>936</v>
      </c>
      <c r="K35" s="21">
        <v>527</v>
      </c>
    </row>
    <row r="36" spans="1:11" ht="15">
      <c r="A36" s="14" t="s">
        <v>117</v>
      </c>
      <c r="B36" s="21">
        <f t="shared" si="4"/>
        <v>562</v>
      </c>
      <c r="C36" s="21">
        <v>32</v>
      </c>
      <c r="D36" s="21">
        <v>8</v>
      </c>
      <c r="E36" s="21">
        <v>1</v>
      </c>
      <c r="F36" s="21">
        <v>10</v>
      </c>
      <c r="G36" s="21">
        <v>97</v>
      </c>
      <c r="H36" s="21">
        <v>142</v>
      </c>
      <c r="I36" s="21">
        <v>109</v>
      </c>
      <c r="J36" s="21">
        <v>104</v>
      </c>
      <c r="K36" s="21">
        <v>59</v>
      </c>
    </row>
    <row r="37" spans="1:11" ht="15">
      <c r="A37" s="14" t="s">
        <v>118</v>
      </c>
      <c r="B37" s="21">
        <f t="shared" si="4"/>
        <v>8310</v>
      </c>
      <c r="C37" s="21">
        <v>664</v>
      </c>
      <c r="D37" s="21">
        <v>182</v>
      </c>
      <c r="E37" s="21">
        <v>111</v>
      </c>
      <c r="F37" s="21">
        <v>176</v>
      </c>
      <c r="G37" s="21">
        <v>1620</v>
      </c>
      <c r="H37" s="21">
        <v>1846</v>
      </c>
      <c r="I37" s="21">
        <v>1257</v>
      </c>
      <c r="J37" s="21">
        <v>1414</v>
      </c>
      <c r="K37" s="21">
        <v>1040</v>
      </c>
    </row>
    <row r="38" spans="1:11" ht="15">
      <c r="A38" s="14" t="s">
        <v>119</v>
      </c>
      <c r="B38" s="21">
        <f t="shared" si="4"/>
        <v>12569</v>
      </c>
      <c r="C38" s="21">
        <v>1771</v>
      </c>
      <c r="D38" s="21">
        <v>456</v>
      </c>
      <c r="E38" s="21">
        <v>165</v>
      </c>
      <c r="F38" s="21">
        <v>322</v>
      </c>
      <c r="G38" s="21">
        <v>3676</v>
      </c>
      <c r="H38" s="21">
        <v>2428</v>
      </c>
      <c r="I38" s="21">
        <v>1411</v>
      </c>
      <c r="J38" s="21">
        <v>1575</v>
      </c>
      <c r="K38" s="21">
        <v>765</v>
      </c>
    </row>
    <row r="39" spans="1:11" ht="15">
      <c r="A39" s="14" t="s">
        <v>120</v>
      </c>
      <c r="B39" s="21">
        <f t="shared" si="4"/>
        <v>3197</v>
      </c>
      <c r="C39" s="21">
        <v>264</v>
      </c>
      <c r="D39" s="21">
        <v>91</v>
      </c>
      <c r="E39" s="21">
        <v>42</v>
      </c>
      <c r="F39" s="21">
        <v>82</v>
      </c>
      <c r="G39" s="21">
        <v>739</v>
      </c>
      <c r="H39" s="21">
        <v>691</v>
      </c>
      <c r="I39" s="21">
        <v>475</v>
      </c>
      <c r="J39" s="21">
        <v>514</v>
      </c>
      <c r="K39" s="21">
        <v>299</v>
      </c>
    </row>
    <row r="40" spans="1:11" ht="15">
      <c r="A40" s="14" t="s">
        <v>121</v>
      </c>
      <c r="B40" s="21">
        <f t="shared" si="4"/>
        <v>6907</v>
      </c>
      <c r="C40" s="21">
        <v>614</v>
      </c>
      <c r="D40" s="21">
        <v>144</v>
      </c>
      <c r="E40" s="21">
        <v>99</v>
      </c>
      <c r="F40" s="21">
        <v>144</v>
      </c>
      <c r="G40" s="21">
        <v>1506</v>
      </c>
      <c r="H40" s="21">
        <v>1813</v>
      </c>
      <c r="I40" s="21">
        <v>928</v>
      </c>
      <c r="J40" s="21">
        <v>1069</v>
      </c>
      <c r="K40" s="21">
        <v>590</v>
      </c>
    </row>
    <row r="41" spans="1:11" ht="15">
      <c r="A41" s="14" t="s">
        <v>122</v>
      </c>
      <c r="B41" s="21">
        <f aca="true" t="shared" si="5" ref="B41:B46">SUM(C41:K41)</f>
        <v>7127</v>
      </c>
      <c r="C41" s="21">
        <v>747</v>
      </c>
      <c r="D41" s="21">
        <v>231</v>
      </c>
      <c r="E41" s="21">
        <v>111</v>
      </c>
      <c r="F41" s="21">
        <v>160</v>
      </c>
      <c r="G41" s="21">
        <v>1585</v>
      </c>
      <c r="H41" s="21">
        <v>1645</v>
      </c>
      <c r="I41" s="21">
        <v>1026</v>
      </c>
      <c r="J41" s="21">
        <v>1058</v>
      </c>
      <c r="K41" s="21">
        <v>564</v>
      </c>
    </row>
    <row r="42" spans="1:11" ht="15">
      <c r="A42" s="14" t="s">
        <v>123</v>
      </c>
      <c r="B42" s="21">
        <f t="shared" si="5"/>
        <v>82588</v>
      </c>
      <c r="C42" s="21">
        <v>8166</v>
      </c>
      <c r="D42" s="21">
        <v>1728</v>
      </c>
      <c r="E42" s="21">
        <v>1209</v>
      </c>
      <c r="F42" s="21">
        <v>2344</v>
      </c>
      <c r="G42" s="21">
        <v>20154</v>
      </c>
      <c r="H42" s="21">
        <v>19765</v>
      </c>
      <c r="I42" s="21">
        <v>9690</v>
      </c>
      <c r="J42" s="21">
        <v>11920</v>
      </c>
      <c r="K42" s="21">
        <v>7612</v>
      </c>
    </row>
    <row r="43" spans="1:11" ht="15">
      <c r="A43" s="14" t="s">
        <v>124</v>
      </c>
      <c r="B43" s="21">
        <f t="shared" si="5"/>
        <v>7884</v>
      </c>
      <c r="C43" s="21">
        <v>599</v>
      </c>
      <c r="D43" s="21">
        <v>174</v>
      </c>
      <c r="E43" s="21">
        <v>95</v>
      </c>
      <c r="F43" s="21">
        <v>202</v>
      </c>
      <c r="G43" s="21">
        <v>1557</v>
      </c>
      <c r="H43" s="21">
        <v>1738</v>
      </c>
      <c r="I43" s="21">
        <v>1114</v>
      </c>
      <c r="J43" s="21">
        <v>1404</v>
      </c>
      <c r="K43" s="21">
        <v>1001</v>
      </c>
    </row>
    <row r="44" spans="1:11" ht="15">
      <c r="A44" s="14" t="s">
        <v>125</v>
      </c>
      <c r="B44" s="21">
        <f t="shared" si="5"/>
        <v>181950</v>
      </c>
      <c r="C44" s="21">
        <v>14705</v>
      </c>
      <c r="D44" s="21">
        <v>4162</v>
      </c>
      <c r="E44" s="21">
        <v>2830</v>
      </c>
      <c r="F44" s="21">
        <v>3706</v>
      </c>
      <c r="G44" s="21">
        <v>39830</v>
      </c>
      <c r="H44" s="21">
        <v>41507</v>
      </c>
      <c r="I44" s="21">
        <v>22495</v>
      </c>
      <c r="J44" s="21">
        <v>32082</v>
      </c>
      <c r="K44" s="21">
        <v>20633</v>
      </c>
    </row>
    <row r="45" spans="1:11" ht="15">
      <c r="A45" s="14" t="s">
        <v>126</v>
      </c>
      <c r="B45" s="21">
        <f t="shared" si="5"/>
        <v>32123</v>
      </c>
      <c r="C45" s="21">
        <v>2206</v>
      </c>
      <c r="D45" s="21">
        <v>670</v>
      </c>
      <c r="E45" s="21">
        <v>502</v>
      </c>
      <c r="F45" s="21">
        <v>860</v>
      </c>
      <c r="G45" s="21">
        <v>7305</v>
      </c>
      <c r="H45" s="21">
        <v>8141</v>
      </c>
      <c r="I45" s="21">
        <v>4194</v>
      </c>
      <c r="J45" s="21">
        <v>5262</v>
      </c>
      <c r="K45" s="21">
        <v>2983</v>
      </c>
    </row>
    <row r="46" spans="1:11" ht="15">
      <c r="A46" s="14" t="s">
        <v>127</v>
      </c>
      <c r="B46" s="21">
        <f t="shared" si="5"/>
        <v>33827</v>
      </c>
      <c r="C46" s="21">
        <v>2633</v>
      </c>
      <c r="D46" s="21">
        <v>797</v>
      </c>
      <c r="E46" s="21">
        <v>411</v>
      </c>
      <c r="F46" s="21">
        <v>793</v>
      </c>
      <c r="G46" s="21">
        <v>7182</v>
      </c>
      <c r="H46" s="21">
        <v>8010</v>
      </c>
      <c r="I46" s="21">
        <v>4489</v>
      </c>
      <c r="J46" s="21">
        <v>5844</v>
      </c>
      <c r="K46" s="21">
        <v>3668</v>
      </c>
    </row>
    <row r="47" spans="1:11" ht="15">
      <c r="A47" s="14" t="s">
        <v>128</v>
      </c>
      <c r="B47" s="21">
        <f aca="true" t="shared" si="6" ref="B47:B52">SUM(C47:K47)</f>
        <v>50741</v>
      </c>
      <c r="C47" s="21">
        <v>5505</v>
      </c>
      <c r="D47" s="21">
        <v>1272</v>
      </c>
      <c r="E47" s="21">
        <v>649</v>
      </c>
      <c r="F47" s="21">
        <v>1418</v>
      </c>
      <c r="G47" s="21">
        <v>12373</v>
      </c>
      <c r="H47" s="21">
        <v>11630</v>
      </c>
      <c r="I47" s="21">
        <v>5814</v>
      </c>
      <c r="J47" s="21">
        <v>7411</v>
      </c>
      <c r="K47" s="21">
        <v>4669</v>
      </c>
    </row>
    <row r="48" spans="1:11" ht="15">
      <c r="A48" s="14" t="s">
        <v>129</v>
      </c>
      <c r="B48" s="21">
        <f t="shared" si="6"/>
        <v>11556</v>
      </c>
      <c r="C48" s="21">
        <v>1045</v>
      </c>
      <c r="D48" s="21">
        <v>268</v>
      </c>
      <c r="E48" s="21">
        <v>160</v>
      </c>
      <c r="F48" s="21">
        <v>223</v>
      </c>
      <c r="G48" s="21">
        <v>2460</v>
      </c>
      <c r="H48" s="21">
        <v>2734</v>
      </c>
      <c r="I48" s="21">
        <v>1593</v>
      </c>
      <c r="J48" s="21">
        <v>1849</v>
      </c>
      <c r="K48" s="21">
        <v>1224</v>
      </c>
    </row>
    <row r="49" spans="1:11" ht="15">
      <c r="A49" s="14" t="s">
        <v>130</v>
      </c>
      <c r="B49" s="21">
        <f t="shared" si="6"/>
        <v>47561</v>
      </c>
      <c r="C49" s="21">
        <v>4764</v>
      </c>
      <c r="D49" s="21">
        <v>1517</v>
      </c>
      <c r="E49" s="21">
        <v>878</v>
      </c>
      <c r="F49" s="21">
        <v>1335</v>
      </c>
      <c r="G49" s="21">
        <v>12557</v>
      </c>
      <c r="H49" s="21">
        <v>11617</v>
      </c>
      <c r="I49" s="21">
        <v>5412</v>
      </c>
      <c r="J49" s="21">
        <v>5941</v>
      </c>
      <c r="K49" s="21">
        <v>3540</v>
      </c>
    </row>
    <row r="50" spans="1:11" ht="15">
      <c r="A50" s="14" t="s">
        <v>131</v>
      </c>
      <c r="B50" s="21">
        <f t="shared" si="6"/>
        <v>5335</v>
      </c>
      <c r="C50" s="21">
        <v>415</v>
      </c>
      <c r="D50" s="21">
        <v>100</v>
      </c>
      <c r="E50" s="21">
        <v>68</v>
      </c>
      <c r="F50" s="21">
        <v>137</v>
      </c>
      <c r="G50" s="21">
        <v>1138</v>
      </c>
      <c r="H50" s="21">
        <v>1445</v>
      </c>
      <c r="I50" s="21">
        <v>763</v>
      </c>
      <c r="J50" s="21">
        <v>759</v>
      </c>
      <c r="K50" s="21">
        <v>510</v>
      </c>
    </row>
    <row r="51" spans="1:11" ht="15">
      <c r="A51" s="14" t="s">
        <v>132</v>
      </c>
      <c r="B51" s="21">
        <f t="shared" si="6"/>
        <v>15373</v>
      </c>
      <c r="C51" s="21">
        <v>1377</v>
      </c>
      <c r="D51" s="21">
        <v>455</v>
      </c>
      <c r="E51" s="21">
        <v>287</v>
      </c>
      <c r="F51" s="21">
        <v>608</v>
      </c>
      <c r="G51" s="21">
        <v>3513</v>
      </c>
      <c r="H51" s="21">
        <v>3849</v>
      </c>
      <c r="I51" s="21">
        <v>1930</v>
      </c>
      <c r="J51" s="21">
        <v>2157</v>
      </c>
      <c r="K51" s="21">
        <v>1197</v>
      </c>
    </row>
    <row r="52" spans="1:11" ht="15">
      <c r="A52" s="14" t="s">
        <v>133</v>
      </c>
      <c r="B52" s="21">
        <f t="shared" si="6"/>
        <v>7212</v>
      </c>
      <c r="C52" s="21">
        <v>565</v>
      </c>
      <c r="D52" s="21">
        <v>179</v>
      </c>
      <c r="E52" s="21">
        <v>135</v>
      </c>
      <c r="F52" s="21">
        <v>219</v>
      </c>
      <c r="G52" s="21">
        <v>1461</v>
      </c>
      <c r="H52" s="21">
        <v>1760</v>
      </c>
      <c r="I52" s="21">
        <v>997</v>
      </c>
      <c r="J52" s="21">
        <v>1171</v>
      </c>
      <c r="K52" s="21">
        <v>725</v>
      </c>
    </row>
    <row r="53" spans="1:11" ht="15">
      <c r="A53" s="14" t="s">
        <v>134</v>
      </c>
      <c r="B53" s="21">
        <f aca="true" t="shared" si="7" ref="B53:B58">SUM(C53:K53)</f>
        <v>10168</v>
      </c>
      <c r="C53" s="21">
        <v>951</v>
      </c>
      <c r="D53" s="21">
        <v>224</v>
      </c>
      <c r="E53" s="21">
        <v>161</v>
      </c>
      <c r="F53" s="21">
        <v>252</v>
      </c>
      <c r="G53" s="21">
        <v>2606</v>
      </c>
      <c r="H53" s="21">
        <v>2655</v>
      </c>
      <c r="I53" s="21">
        <v>1234</v>
      </c>
      <c r="J53" s="21">
        <v>1297</v>
      </c>
      <c r="K53" s="21">
        <v>788</v>
      </c>
    </row>
    <row r="54" spans="1:11" ht="15">
      <c r="A54" s="14" t="s">
        <v>135</v>
      </c>
      <c r="B54" s="21">
        <f t="shared" si="7"/>
        <v>19495</v>
      </c>
      <c r="C54" s="21">
        <v>1671</v>
      </c>
      <c r="D54" s="21">
        <v>499</v>
      </c>
      <c r="E54" s="21">
        <v>227</v>
      </c>
      <c r="F54" s="21">
        <v>438</v>
      </c>
      <c r="G54" s="21">
        <v>4775</v>
      </c>
      <c r="H54" s="21">
        <v>4853</v>
      </c>
      <c r="I54" s="21">
        <v>2406</v>
      </c>
      <c r="J54" s="21">
        <v>2910</v>
      </c>
      <c r="K54" s="21">
        <v>1716</v>
      </c>
    </row>
    <row r="55" spans="1:11" ht="15">
      <c r="A55" s="14" t="s">
        <v>136</v>
      </c>
      <c r="B55" s="21">
        <f t="shared" si="7"/>
        <v>34012</v>
      </c>
      <c r="C55" s="21">
        <v>4285</v>
      </c>
      <c r="D55" s="21">
        <v>1035</v>
      </c>
      <c r="E55" s="21">
        <v>558</v>
      </c>
      <c r="F55" s="21">
        <v>784</v>
      </c>
      <c r="G55" s="21">
        <v>8462</v>
      </c>
      <c r="H55" s="21">
        <v>6810</v>
      </c>
      <c r="I55" s="21">
        <v>4071</v>
      </c>
      <c r="J55" s="21">
        <v>4893</v>
      </c>
      <c r="K55" s="21">
        <v>3114</v>
      </c>
    </row>
    <row r="56" spans="1:11" ht="15">
      <c r="A56" s="14" t="s">
        <v>137</v>
      </c>
      <c r="B56" s="21">
        <f t="shared" si="7"/>
        <v>14843</v>
      </c>
      <c r="C56" s="21">
        <v>1123</v>
      </c>
      <c r="D56" s="21">
        <v>398</v>
      </c>
      <c r="E56" s="21">
        <v>168</v>
      </c>
      <c r="F56" s="21">
        <v>430</v>
      </c>
      <c r="G56" s="21">
        <v>3618</v>
      </c>
      <c r="H56" s="21">
        <v>3550</v>
      </c>
      <c r="I56" s="21">
        <v>2008</v>
      </c>
      <c r="J56" s="21">
        <v>2383</v>
      </c>
      <c r="K56" s="21">
        <v>1165</v>
      </c>
    </row>
    <row r="57" spans="1:11" ht="15">
      <c r="A57" s="14" t="s">
        <v>138</v>
      </c>
      <c r="B57" s="21">
        <f t="shared" si="7"/>
        <v>21239</v>
      </c>
      <c r="C57" s="21">
        <v>2037</v>
      </c>
      <c r="D57" s="21">
        <v>531</v>
      </c>
      <c r="E57" s="21">
        <v>382</v>
      </c>
      <c r="F57" s="21">
        <v>459</v>
      </c>
      <c r="G57" s="21">
        <v>4921</v>
      </c>
      <c r="H57" s="21">
        <v>5136</v>
      </c>
      <c r="I57" s="21">
        <v>2857</v>
      </c>
      <c r="J57" s="21">
        <v>3133</v>
      </c>
      <c r="K57" s="21">
        <v>1783</v>
      </c>
    </row>
    <row r="58" spans="1:11" ht="15">
      <c r="A58" s="14" t="s">
        <v>139</v>
      </c>
      <c r="B58" s="21">
        <f t="shared" si="7"/>
        <v>20161</v>
      </c>
      <c r="C58" s="21">
        <v>1519</v>
      </c>
      <c r="D58" s="21">
        <v>526</v>
      </c>
      <c r="E58" s="21">
        <v>362</v>
      </c>
      <c r="F58" s="21">
        <v>532</v>
      </c>
      <c r="G58" s="21">
        <v>4678</v>
      </c>
      <c r="H58" s="21">
        <v>4701</v>
      </c>
      <c r="I58" s="21">
        <v>2359</v>
      </c>
      <c r="J58" s="21">
        <v>3325</v>
      </c>
      <c r="K58" s="21">
        <v>2159</v>
      </c>
    </row>
    <row r="59" spans="1:11" ht="15">
      <c r="A59" s="14" t="s">
        <v>140</v>
      </c>
      <c r="B59" s="21">
        <f aca="true" t="shared" si="8" ref="B59:B64">SUM(C59:K59)</f>
        <v>3301</v>
      </c>
      <c r="C59" s="21">
        <v>239</v>
      </c>
      <c r="D59" s="21">
        <v>81</v>
      </c>
      <c r="E59" s="21">
        <v>56</v>
      </c>
      <c r="F59" s="21">
        <v>100</v>
      </c>
      <c r="G59" s="21">
        <v>708</v>
      </c>
      <c r="H59" s="21">
        <v>790</v>
      </c>
      <c r="I59" s="21">
        <v>541</v>
      </c>
      <c r="J59" s="21">
        <v>498</v>
      </c>
      <c r="K59" s="21">
        <v>288</v>
      </c>
    </row>
    <row r="60" spans="1:11" ht="15">
      <c r="A60" s="14" t="s">
        <v>141</v>
      </c>
      <c r="B60" s="21">
        <f t="shared" si="8"/>
        <v>2174</v>
      </c>
      <c r="C60" s="21">
        <v>149</v>
      </c>
      <c r="D60" s="21">
        <v>40</v>
      </c>
      <c r="E60" s="21">
        <v>32</v>
      </c>
      <c r="F60" s="21">
        <v>71</v>
      </c>
      <c r="G60" s="21">
        <v>431</v>
      </c>
      <c r="H60" s="21">
        <v>532</v>
      </c>
      <c r="I60" s="21">
        <v>371</v>
      </c>
      <c r="J60" s="21">
        <v>309</v>
      </c>
      <c r="K60" s="21">
        <v>239</v>
      </c>
    </row>
    <row r="61" spans="1:11" ht="15">
      <c r="A61" s="14" t="s">
        <v>142</v>
      </c>
      <c r="B61" s="21">
        <f t="shared" si="8"/>
        <v>3775</v>
      </c>
      <c r="C61" s="21">
        <v>299</v>
      </c>
      <c r="D61" s="21">
        <v>50</v>
      </c>
      <c r="E61" s="21">
        <v>66</v>
      </c>
      <c r="F61" s="21">
        <v>96</v>
      </c>
      <c r="G61" s="21">
        <v>753</v>
      </c>
      <c r="H61" s="21">
        <v>872</v>
      </c>
      <c r="I61" s="21">
        <v>593</v>
      </c>
      <c r="J61" s="21">
        <v>694</v>
      </c>
      <c r="K61" s="21">
        <v>352</v>
      </c>
    </row>
    <row r="62" spans="1:11" ht="15">
      <c r="A62" s="14" t="s">
        <v>143</v>
      </c>
      <c r="B62" s="21">
        <f t="shared" si="8"/>
        <v>12974</v>
      </c>
      <c r="C62" s="21">
        <v>1080</v>
      </c>
      <c r="D62" s="21">
        <v>361</v>
      </c>
      <c r="E62" s="21">
        <v>231</v>
      </c>
      <c r="F62" s="21">
        <v>405</v>
      </c>
      <c r="G62" s="21">
        <v>2972</v>
      </c>
      <c r="H62" s="21">
        <v>2990</v>
      </c>
      <c r="I62" s="21">
        <v>1627</v>
      </c>
      <c r="J62" s="21">
        <v>2057</v>
      </c>
      <c r="K62" s="21">
        <v>1251</v>
      </c>
    </row>
    <row r="63" spans="1:11" ht="15">
      <c r="A63" s="14" t="s">
        <v>144</v>
      </c>
      <c r="B63" s="21">
        <f t="shared" si="8"/>
        <v>195372</v>
      </c>
      <c r="C63" s="21">
        <v>18137</v>
      </c>
      <c r="D63" s="21">
        <v>5690</v>
      </c>
      <c r="E63" s="21">
        <v>3190</v>
      </c>
      <c r="F63" s="21">
        <v>4611</v>
      </c>
      <c r="G63" s="21">
        <v>48238</v>
      </c>
      <c r="H63" s="21">
        <v>47098</v>
      </c>
      <c r="I63" s="21">
        <v>24882</v>
      </c>
      <c r="J63" s="21">
        <v>27534</v>
      </c>
      <c r="K63" s="21">
        <v>15992</v>
      </c>
    </row>
    <row r="64" spans="1:11" ht="15">
      <c r="A64" s="14" t="s">
        <v>145</v>
      </c>
      <c r="B64" s="21">
        <f t="shared" si="8"/>
        <v>9941</v>
      </c>
      <c r="C64" s="21">
        <v>829</v>
      </c>
      <c r="D64" s="21">
        <v>373</v>
      </c>
      <c r="E64" s="21">
        <v>211</v>
      </c>
      <c r="F64" s="21">
        <v>342</v>
      </c>
      <c r="G64" s="21">
        <v>2529</v>
      </c>
      <c r="H64" s="21">
        <v>2630</v>
      </c>
      <c r="I64" s="21">
        <v>1218</v>
      </c>
      <c r="J64" s="21">
        <v>1206</v>
      </c>
      <c r="K64" s="21">
        <v>603</v>
      </c>
    </row>
    <row r="65" spans="1:11" ht="15">
      <c r="A65" s="14" t="s">
        <v>146</v>
      </c>
      <c r="B65" s="21">
        <f aca="true" t="shared" si="9" ref="B65:B70">SUM(C65:K65)</f>
        <v>2861</v>
      </c>
      <c r="C65" s="21">
        <v>335</v>
      </c>
      <c r="D65" s="21">
        <v>99</v>
      </c>
      <c r="E65" s="21">
        <v>49</v>
      </c>
      <c r="F65" s="21">
        <v>96</v>
      </c>
      <c r="G65" s="21">
        <v>761</v>
      </c>
      <c r="H65" s="21">
        <v>680</v>
      </c>
      <c r="I65" s="21">
        <v>345</v>
      </c>
      <c r="J65" s="21">
        <v>355</v>
      </c>
      <c r="K65" s="21">
        <v>141</v>
      </c>
    </row>
    <row r="66" spans="1:11" ht="15">
      <c r="A66" s="14" t="s">
        <v>147</v>
      </c>
      <c r="B66" s="21">
        <f t="shared" si="9"/>
        <v>7950</v>
      </c>
      <c r="C66" s="21">
        <v>912</v>
      </c>
      <c r="D66" s="21">
        <v>231</v>
      </c>
      <c r="E66" s="21">
        <v>109</v>
      </c>
      <c r="F66" s="21">
        <v>275</v>
      </c>
      <c r="G66" s="21">
        <v>1966</v>
      </c>
      <c r="H66" s="21">
        <v>1719</v>
      </c>
      <c r="I66" s="21">
        <v>838</v>
      </c>
      <c r="J66" s="21">
        <v>1126</v>
      </c>
      <c r="K66" s="21">
        <v>774</v>
      </c>
    </row>
    <row r="67" spans="1:11" ht="15">
      <c r="A67" s="14" t="s">
        <v>148</v>
      </c>
      <c r="B67" s="21">
        <f t="shared" si="9"/>
        <v>23147</v>
      </c>
      <c r="C67" s="21">
        <v>1748</v>
      </c>
      <c r="D67" s="21">
        <v>463</v>
      </c>
      <c r="E67" s="21">
        <v>348</v>
      </c>
      <c r="F67" s="21">
        <v>514</v>
      </c>
      <c r="G67" s="21">
        <v>5204</v>
      </c>
      <c r="H67" s="21">
        <v>6104</v>
      </c>
      <c r="I67" s="21">
        <v>3178</v>
      </c>
      <c r="J67" s="21">
        <v>3600</v>
      </c>
      <c r="K67" s="21">
        <v>1988</v>
      </c>
    </row>
    <row r="68" spans="1:11" ht="15">
      <c r="A68" s="14" t="s">
        <v>149</v>
      </c>
      <c r="B68" s="21">
        <f t="shared" si="9"/>
        <v>8688</v>
      </c>
      <c r="C68" s="21">
        <v>638</v>
      </c>
      <c r="D68" s="21">
        <v>167</v>
      </c>
      <c r="E68" s="21">
        <v>106</v>
      </c>
      <c r="F68" s="21">
        <v>263</v>
      </c>
      <c r="G68" s="21">
        <v>1867</v>
      </c>
      <c r="H68" s="21">
        <v>2129</v>
      </c>
      <c r="I68" s="21">
        <v>1137</v>
      </c>
      <c r="J68" s="21">
        <v>1531</v>
      </c>
      <c r="K68" s="21">
        <v>850</v>
      </c>
    </row>
    <row r="69" spans="1:11" ht="15">
      <c r="A69" s="14" t="s">
        <v>150</v>
      </c>
      <c r="B69" s="21">
        <f t="shared" si="9"/>
        <v>7061</v>
      </c>
      <c r="C69" s="21">
        <v>538</v>
      </c>
      <c r="D69" s="21">
        <v>174</v>
      </c>
      <c r="E69" s="21">
        <v>130</v>
      </c>
      <c r="F69" s="21">
        <v>178</v>
      </c>
      <c r="G69" s="21">
        <v>1585</v>
      </c>
      <c r="H69" s="21">
        <v>1775</v>
      </c>
      <c r="I69" s="21">
        <v>1064</v>
      </c>
      <c r="J69" s="21">
        <v>1051</v>
      </c>
      <c r="K69" s="21">
        <v>566</v>
      </c>
    </row>
    <row r="70" spans="1:11" ht="15">
      <c r="A70" s="14" t="s">
        <v>151</v>
      </c>
      <c r="B70" s="21">
        <f t="shared" si="9"/>
        <v>10565</v>
      </c>
      <c r="C70" s="21">
        <v>994</v>
      </c>
      <c r="D70" s="21">
        <v>234</v>
      </c>
      <c r="E70" s="21">
        <v>190</v>
      </c>
      <c r="F70" s="21">
        <v>300</v>
      </c>
      <c r="G70" s="21">
        <v>2435</v>
      </c>
      <c r="H70" s="21">
        <v>2644</v>
      </c>
      <c r="I70" s="21">
        <v>1482</v>
      </c>
      <c r="J70" s="21">
        <v>1462</v>
      </c>
      <c r="K70" s="21">
        <v>824</v>
      </c>
    </row>
    <row r="71" spans="1:11" ht="15">
      <c r="A71" s="14" t="s">
        <v>152</v>
      </c>
      <c r="B71" s="21">
        <f>SUM(C71:K71)</f>
        <v>114865</v>
      </c>
      <c r="C71" s="21">
        <v>10454</v>
      </c>
      <c r="D71" s="21">
        <v>2974</v>
      </c>
      <c r="E71" s="21">
        <v>2092</v>
      </c>
      <c r="F71" s="21">
        <v>2874</v>
      </c>
      <c r="G71" s="21">
        <v>26812</v>
      </c>
      <c r="H71" s="21">
        <v>26343</v>
      </c>
      <c r="I71" s="21">
        <v>13919</v>
      </c>
      <c r="J71" s="21">
        <v>17828</v>
      </c>
      <c r="K71" s="21">
        <v>11569</v>
      </c>
    </row>
    <row r="72" spans="1:11" ht="15">
      <c r="A72" s="14" t="s">
        <v>153</v>
      </c>
      <c r="B72" s="21">
        <f>SUM(C72:K72)</f>
        <v>4716</v>
      </c>
      <c r="C72" s="21">
        <v>397</v>
      </c>
      <c r="D72" s="21">
        <v>94</v>
      </c>
      <c r="E72" s="21">
        <v>72</v>
      </c>
      <c r="F72" s="21">
        <v>101</v>
      </c>
      <c r="G72" s="21">
        <v>1048</v>
      </c>
      <c r="H72" s="21">
        <v>1180</v>
      </c>
      <c r="I72" s="21">
        <v>707</v>
      </c>
      <c r="J72" s="21">
        <v>730</v>
      </c>
      <c r="K72" s="21">
        <v>387</v>
      </c>
    </row>
    <row r="73" spans="1:11" ht="15">
      <c r="A73" s="14" t="s">
        <v>154</v>
      </c>
      <c r="B73" s="21">
        <f>SUM(C73:K73)</f>
        <v>2826</v>
      </c>
      <c r="C73" s="21">
        <v>243</v>
      </c>
      <c r="D73" s="21">
        <v>49</v>
      </c>
      <c r="E73" s="21">
        <v>40</v>
      </c>
      <c r="F73" s="21">
        <v>65</v>
      </c>
      <c r="G73" s="21">
        <v>518</v>
      </c>
      <c r="H73" s="21">
        <v>681</v>
      </c>
      <c r="I73" s="21">
        <v>447</v>
      </c>
      <c r="J73" s="21">
        <v>533</v>
      </c>
      <c r="K73" s="21">
        <v>250</v>
      </c>
    </row>
    <row r="74" spans="1:11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5">
      <c r="A75" s="10" t="s">
        <v>155</v>
      </c>
      <c r="B75" s="21">
        <f>SUM(C75:K75)</f>
        <v>49834</v>
      </c>
      <c r="C75" s="21">
        <v>2660</v>
      </c>
      <c r="D75" s="21">
        <v>1521</v>
      </c>
      <c r="E75" s="21">
        <v>1143</v>
      </c>
      <c r="F75" s="21">
        <v>1312</v>
      </c>
      <c r="G75" s="21">
        <v>11901</v>
      </c>
      <c r="H75" s="21">
        <v>15259</v>
      </c>
      <c r="I75" s="21">
        <v>7991</v>
      </c>
      <c r="J75" s="21">
        <v>6071</v>
      </c>
      <c r="K75" s="21">
        <v>1976</v>
      </c>
    </row>
    <row r="76" spans="1:11" ht="1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</row>
    <row r="77" spans="1:11" ht="15">
      <c r="A77" s="10" t="s">
        <v>87</v>
      </c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5">
      <c r="A79" s="14"/>
      <c r="B79" s="10"/>
      <c r="C79" s="10"/>
      <c r="D79" s="10"/>
      <c r="E79" s="10"/>
      <c r="F79" s="10"/>
      <c r="G79" s="10"/>
      <c r="H79" s="10"/>
      <c r="I79" s="10"/>
      <c r="J79" s="10"/>
      <c r="K79" s="10"/>
    </row>
    <row r="80" spans="1:11" ht="15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</row>
    <row r="81" spans="1:11" ht="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</row>
    <row r="82" spans="1:11" ht="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</row>
    <row r="83" spans="1:11" ht="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</row>
    <row r="84" spans="1:11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</row>
    <row r="85" spans="1:11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</row>
    <row r="86" spans="1:11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5">
      <c r="A92" s="26"/>
      <c r="B92" s="26"/>
      <c r="C92" s="1"/>
      <c r="D92" s="1"/>
      <c r="E92" s="1"/>
      <c r="F92" s="1"/>
      <c r="G92" s="1"/>
      <c r="H92" s="1"/>
      <c r="I92" s="1"/>
      <c r="J92" s="1"/>
      <c r="K92" s="1"/>
    </row>
    <row r="93" spans="1:11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</sheetData>
  <sheetProtection/>
  <mergeCells count="2">
    <mergeCell ref="B4:K4"/>
    <mergeCell ref="A80:K80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0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16384" width="12.7109375" style="0" customWidth="1"/>
  </cols>
  <sheetData>
    <row r="1" spans="1:11" ht="20.25">
      <c r="A1" s="19" t="s">
        <v>1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1" ht="20.25">
      <c r="A2" s="19" t="s">
        <v>158</v>
      </c>
      <c r="B2" s="2"/>
      <c r="C2" s="3"/>
      <c r="D2" s="3"/>
      <c r="E2" s="3"/>
      <c r="F2" s="3"/>
      <c r="G2" s="3"/>
      <c r="H2" s="3"/>
      <c r="I2" s="3"/>
      <c r="J2" s="3"/>
      <c r="K2" s="3"/>
    </row>
    <row r="3" spans="1:11" ht="15">
      <c r="A3" s="2"/>
      <c r="B3" s="2"/>
      <c r="C3" s="3"/>
      <c r="D3" s="3"/>
      <c r="E3" s="3"/>
      <c r="F3" s="3"/>
      <c r="G3" s="3"/>
      <c r="H3" s="3"/>
      <c r="I3" s="3"/>
      <c r="J3" s="3"/>
      <c r="K3" s="3"/>
    </row>
    <row r="4" spans="1:11" ht="15">
      <c r="A4" s="4"/>
      <c r="B4" s="5" t="s">
        <v>2</v>
      </c>
      <c r="C4" s="5"/>
      <c r="D4" s="5"/>
      <c r="E4" s="5"/>
      <c r="F4" s="5"/>
      <c r="G4" s="5"/>
      <c r="H4" s="5"/>
      <c r="I4" s="5"/>
      <c r="J4" s="5"/>
      <c r="K4" s="5"/>
    </row>
    <row r="5" spans="1:11" ht="15">
      <c r="A5" s="6" t="s">
        <v>3</v>
      </c>
      <c r="B5" s="7" t="s">
        <v>4</v>
      </c>
      <c r="C5" s="8" t="s">
        <v>5</v>
      </c>
      <c r="D5" s="8" t="s">
        <v>6</v>
      </c>
      <c r="E5" s="9" t="s">
        <v>7</v>
      </c>
      <c r="F5" s="8" t="s">
        <v>8</v>
      </c>
      <c r="G5" s="8" t="s">
        <v>9</v>
      </c>
      <c r="H5" s="8" t="s">
        <v>10</v>
      </c>
      <c r="I5" s="8" t="s">
        <v>11</v>
      </c>
      <c r="J5" s="8" t="s">
        <v>12</v>
      </c>
      <c r="K5" s="8" t="s">
        <v>13</v>
      </c>
    </row>
    <row r="6" spans="1:11" ht="15">
      <c r="A6" s="10"/>
      <c r="B6" s="10"/>
      <c r="C6" s="10"/>
      <c r="D6" s="10"/>
      <c r="E6" s="10"/>
      <c r="F6" s="10"/>
      <c r="G6" s="10"/>
      <c r="H6" s="10"/>
      <c r="I6" s="10"/>
      <c r="J6" s="20"/>
      <c r="K6" s="20"/>
    </row>
    <row r="7" spans="1:11" ht="15">
      <c r="A7" s="14" t="s">
        <v>90</v>
      </c>
      <c r="B7" s="28">
        <f aca="true" t="shared" si="0" ref="B7:K7">SUM(B10:B75)</f>
        <v>2609426</v>
      </c>
      <c r="C7" s="28">
        <f t="shared" si="0"/>
        <v>242361</v>
      </c>
      <c r="D7" s="28">
        <f t="shared" si="0"/>
        <v>82642</v>
      </c>
      <c r="E7" s="28">
        <f t="shared" si="0"/>
        <v>46026</v>
      </c>
      <c r="F7" s="28">
        <f t="shared" si="0"/>
        <v>64878</v>
      </c>
      <c r="G7" s="28">
        <f t="shared" si="0"/>
        <v>671315</v>
      </c>
      <c r="H7" s="28">
        <f t="shared" si="0"/>
        <v>623696</v>
      </c>
      <c r="I7" s="28">
        <f t="shared" si="0"/>
        <v>313932</v>
      </c>
      <c r="J7" s="28">
        <f t="shared" si="0"/>
        <v>356903</v>
      </c>
      <c r="K7" s="28">
        <f t="shared" si="0"/>
        <v>207673</v>
      </c>
    </row>
    <row r="8" spans="1:11" ht="15">
      <c r="A8" s="10"/>
      <c r="B8" s="10"/>
      <c r="C8" s="10"/>
      <c r="D8" s="10"/>
      <c r="E8" s="10"/>
      <c r="F8" s="10"/>
      <c r="G8" s="10"/>
      <c r="H8" s="10"/>
      <c r="I8" s="10"/>
      <c r="J8" s="20"/>
      <c r="K8" s="20"/>
    </row>
    <row r="9" spans="1:11" ht="15">
      <c r="A9" s="10" t="s">
        <v>91</v>
      </c>
      <c r="B9" s="10"/>
      <c r="C9" s="10"/>
      <c r="D9" s="10"/>
      <c r="E9" s="10"/>
      <c r="F9" s="10"/>
      <c r="G9" s="10"/>
      <c r="H9" s="10"/>
      <c r="I9" s="10"/>
      <c r="J9" s="20"/>
      <c r="K9" s="20"/>
    </row>
    <row r="10" spans="1:11" ht="15">
      <c r="A10" s="14" t="s">
        <v>92</v>
      </c>
      <c r="B10" s="29">
        <v>244111</v>
      </c>
      <c r="C10" s="29">
        <v>21996</v>
      </c>
      <c r="D10" s="29">
        <v>11110</v>
      </c>
      <c r="E10" s="29">
        <v>5676</v>
      </c>
      <c r="F10" s="29">
        <v>7995</v>
      </c>
      <c r="G10" s="29">
        <v>75705</v>
      </c>
      <c r="H10" s="29">
        <v>64160</v>
      </c>
      <c r="I10" s="29">
        <v>24540</v>
      </c>
      <c r="J10" s="29">
        <v>21070</v>
      </c>
      <c r="K10" s="29">
        <v>11859</v>
      </c>
    </row>
    <row r="11" spans="1:11" ht="15">
      <c r="A11" s="14" t="s">
        <v>93</v>
      </c>
      <c r="B11" s="29">
        <v>363171</v>
      </c>
      <c r="C11" s="29">
        <v>39406</v>
      </c>
      <c r="D11" s="29">
        <v>14560</v>
      </c>
      <c r="E11" s="29">
        <v>7553</v>
      </c>
      <c r="F11" s="29">
        <v>9332</v>
      </c>
      <c r="G11" s="29">
        <v>101219</v>
      </c>
      <c r="H11" s="29">
        <v>83641</v>
      </c>
      <c r="I11" s="29">
        <v>40451</v>
      </c>
      <c r="J11" s="29">
        <v>42860</v>
      </c>
      <c r="K11" s="29">
        <v>24149</v>
      </c>
    </row>
    <row r="12" spans="1:11" ht="15">
      <c r="A12" s="14" t="s">
        <v>94</v>
      </c>
      <c r="B12" s="29">
        <v>221861</v>
      </c>
      <c r="C12" s="29">
        <v>19429</v>
      </c>
      <c r="D12" s="29">
        <v>5812</v>
      </c>
      <c r="E12" s="29">
        <v>3252</v>
      </c>
      <c r="F12" s="29">
        <v>4415</v>
      </c>
      <c r="G12" s="29">
        <v>63978</v>
      </c>
      <c r="H12" s="29">
        <v>56880</v>
      </c>
      <c r="I12" s="29">
        <v>25567</v>
      </c>
      <c r="J12" s="29">
        <v>26109</v>
      </c>
      <c r="K12" s="29">
        <v>16419</v>
      </c>
    </row>
    <row r="13" spans="1:11" ht="15">
      <c r="A13" s="14" t="s">
        <v>95</v>
      </c>
      <c r="B13" s="29">
        <v>293535</v>
      </c>
      <c r="C13" s="29">
        <v>29695</v>
      </c>
      <c r="D13" s="29">
        <v>11239</v>
      </c>
      <c r="E13" s="29">
        <v>5138</v>
      </c>
      <c r="F13" s="29">
        <v>6327</v>
      </c>
      <c r="G13" s="29">
        <v>76734</v>
      </c>
      <c r="H13" s="29">
        <v>67601</v>
      </c>
      <c r="I13" s="29">
        <v>34407</v>
      </c>
      <c r="J13" s="29">
        <v>38592</v>
      </c>
      <c r="K13" s="29">
        <v>23802</v>
      </c>
    </row>
    <row r="14" spans="1:11" ht="15">
      <c r="A14" s="14" t="s">
        <v>96</v>
      </c>
      <c r="B14" s="29">
        <v>63892</v>
      </c>
      <c r="C14" s="29">
        <v>5633</v>
      </c>
      <c r="D14" s="29">
        <v>2311</v>
      </c>
      <c r="E14" s="29">
        <v>1452</v>
      </c>
      <c r="F14" s="29">
        <v>1540</v>
      </c>
      <c r="G14" s="29">
        <v>16134</v>
      </c>
      <c r="H14" s="29">
        <v>16723</v>
      </c>
      <c r="I14" s="29">
        <v>7542</v>
      </c>
      <c r="J14" s="29">
        <v>8194</v>
      </c>
      <c r="K14" s="29">
        <v>4363</v>
      </c>
    </row>
    <row r="15" spans="1:11" ht="15">
      <c r="A15" s="10"/>
      <c r="B15" s="10"/>
      <c r="C15" s="10"/>
      <c r="D15" s="10"/>
      <c r="E15" s="10"/>
      <c r="F15" s="10"/>
      <c r="G15" s="10"/>
      <c r="H15" s="10"/>
      <c r="I15" s="10"/>
      <c r="J15" s="20"/>
      <c r="K15" s="20"/>
    </row>
    <row r="16" spans="1:11" ht="15">
      <c r="A16" s="14" t="s">
        <v>97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5">
      <c r="A17" s="14" t="s">
        <v>98</v>
      </c>
      <c r="B17" s="29">
        <v>34612</v>
      </c>
      <c r="C17" s="29">
        <v>2901</v>
      </c>
      <c r="D17" s="29">
        <v>848</v>
      </c>
      <c r="E17" s="29">
        <v>449</v>
      </c>
      <c r="F17" s="29">
        <v>829</v>
      </c>
      <c r="G17" s="29">
        <v>8412</v>
      </c>
      <c r="H17" s="29">
        <v>8352</v>
      </c>
      <c r="I17" s="29">
        <v>4121</v>
      </c>
      <c r="J17" s="29">
        <v>5291</v>
      </c>
      <c r="K17" s="29">
        <v>3409</v>
      </c>
    </row>
    <row r="18" spans="1:11" ht="15">
      <c r="A18" s="14" t="s">
        <v>99</v>
      </c>
      <c r="B18" s="29">
        <v>5966</v>
      </c>
      <c r="C18" s="29">
        <v>476</v>
      </c>
      <c r="D18" s="29">
        <v>195</v>
      </c>
      <c r="E18" s="29">
        <v>101</v>
      </c>
      <c r="F18" s="29">
        <v>163</v>
      </c>
      <c r="G18" s="29">
        <v>1294</v>
      </c>
      <c r="H18" s="29">
        <v>1418</v>
      </c>
      <c r="I18" s="29">
        <v>931</v>
      </c>
      <c r="J18" s="29">
        <v>895</v>
      </c>
      <c r="K18" s="29">
        <v>493</v>
      </c>
    </row>
    <row r="19" spans="1:11" ht="15">
      <c r="A19" s="14" t="s">
        <v>100</v>
      </c>
      <c r="B19" s="29">
        <v>22547</v>
      </c>
      <c r="C19" s="29">
        <v>2156</v>
      </c>
      <c r="D19" s="29">
        <v>523</v>
      </c>
      <c r="E19" s="29">
        <v>273</v>
      </c>
      <c r="F19" s="29">
        <v>566</v>
      </c>
      <c r="G19" s="29">
        <v>4972</v>
      </c>
      <c r="H19" s="29">
        <v>4901</v>
      </c>
      <c r="I19" s="29">
        <v>2993</v>
      </c>
      <c r="J19" s="29">
        <v>3796</v>
      </c>
      <c r="K19" s="29">
        <v>2367</v>
      </c>
    </row>
    <row r="20" spans="1:11" ht="15">
      <c r="A20" s="14" t="s">
        <v>101</v>
      </c>
      <c r="B20" s="29">
        <v>10415</v>
      </c>
      <c r="C20" s="29">
        <v>848</v>
      </c>
      <c r="D20" s="29">
        <v>332</v>
      </c>
      <c r="E20" s="29">
        <v>204</v>
      </c>
      <c r="F20" s="29">
        <v>274</v>
      </c>
      <c r="G20" s="29">
        <v>2228</v>
      </c>
      <c r="H20" s="29">
        <v>2447</v>
      </c>
      <c r="I20" s="29">
        <v>1537</v>
      </c>
      <c r="J20" s="29">
        <v>1637</v>
      </c>
      <c r="K20" s="29">
        <v>908</v>
      </c>
    </row>
    <row r="21" spans="1:11" ht="15">
      <c r="A21" s="14" t="s">
        <v>102</v>
      </c>
      <c r="B21" s="29">
        <v>9169</v>
      </c>
      <c r="C21" s="29">
        <v>796</v>
      </c>
      <c r="D21" s="29">
        <v>209</v>
      </c>
      <c r="E21" s="29">
        <v>125</v>
      </c>
      <c r="F21" s="29">
        <v>235</v>
      </c>
      <c r="G21" s="29">
        <v>2072</v>
      </c>
      <c r="H21" s="29">
        <v>1998</v>
      </c>
      <c r="I21" s="29">
        <v>1271</v>
      </c>
      <c r="J21" s="29">
        <v>1554</v>
      </c>
      <c r="K21" s="29">
        <v>909</v>
      </c>
    </row>
    <row r="22" spans="1:11" ht="15">
      <c r="A22" s="14" t="s">
        <v>103</v>
      </c>
      <c r="B22" s="29">
        <v>14627</v>
      </c>
      <c r="C22" s="29">
        <v>1391</v>
      </c>
      <c r="D22" s="29">
        <v>436</v>
      </c>
      <c r="E22" s="29">
        <v>363</v>
      </c>
      <c r="F22" s="29">
        <v>505</v>
      </c>
      <c r="G22" s="29">
        <v>3311</v>
      </c>
      <c r="H22" s="29">
        <v>3117</v>
      </c>
      <c r="I22" s="29">
        <v>1745</v>
      </c>
      <c r="J22" s="29">
        <v>2258</v>
      </c>
      <c r="K22" s="29">
        <v>1501</v>
      </c>
    </row>
    <row r="23" spans="1:11" ht="15">
      <c r="A23" s="14" t="s">
        <v>104</v>
      </c>
      <c r="B23" s="29">
        <v>12610</v>
      </c>
      <c r="C23" s="29">
        <v>966</v>
      </c>
      <c r="D23" s="29">
        <v>355</v>
      </c>
      <c r="E23" s="29">
        <v>177</v>
      </c>
      <c r="F23" s="29">
        <v>334</v>
      </c>
      <c r="G23" s="29">
        <v>3174</v>
      </c>
      <c r="H23" s="29">
        <v>2816</v>
      </c>
      <c r="I23" s="29">
        <v>1597</v>
      </c>
      <c r="J23" s="29">
        <v>1990</v>
      </c>
      <c r="K23" s="29">
        <v>1201</v>
      </c>
    </row>
    <row r="24" spans="1:11" ht="15">
      <c r="A24" s="14" t="s">
        <v>105</v>
      </c>
      <c r="B24" s="29">
        <v>6052</v>
      </c>
      <c r="C24" s="29">
        <v>535</v>
      </c>
      <c r="D24" s="29">
        <v>141</v>
      </c>
      <c r="E24" s="29">
        <v>95</v>
      </c>
      <c r="F24" s="29">
        <v>186</v>
      </c>
      <c r="G24" s="29">
        <v>1343</v>
      </c>
      <c r="H24" s="29">
        <v>1391</v>
      </c>
      <c r="I24" s="29">
        <v>882</v>
      </c>
      <c r="J24" s="29">
        <v>948</v>
      </c>
      <c r="K24" s="29">
        <v>531</v>
      </c>
    </row>
    <row r="25" spans="1:11" ht="15">
      <c r="A25" s="14" t="s">
        <v>106</v>
      </c>
      <c r="B25" s="29">
        <v>9309</v>
      </c>
      <c r="C25" s="29">
        <v>741</v>
      </c>
      <c r="D25" s="29">
        <v>166</v>
      </c>
      <c r="E25" s="29">
        <v>177</v>
      </c>
      <c r="F25" s="29">
        <v>280</v>
      </c>
      <c r="G25" s="29">
        <v>2110</v>
      </c>
      <c r="H25" s="29">
        <v>2217</v>
      </c>
      <c r="I25" s="29">
        <v>1398</v>
      </c>
      <c r="J25" s="29">
        <v>1463</v>
      </c>
      <c r="K25" s="29">
        <v>757</v>
      </c>
    </row>
    <row r="26" spans="1:11" ht="15">
      <c r="A26" s="14" t="s">
        <v>107</v>
      </c>
      <c r="B26" s="29">
        <v>7185</v>
      </c>
      <c r="C26" s="29">
        <v>541</v>
      </c>
      <c r="D26" s="29">
        <v>120</v>
      </c>
      <c r="E26" s="29">
        <v>109</v>
      </c>
      <c r="F26" s="29">
        <v>175</v>
      </c>
      <c r="G26" s="29">
        <v>1548</v>
      </c>
      <c r="H26" s="29">
        <v>1684</v>
      </c>
      <c r="I26" s="29">
        <v>1054</v>
      </c>
      <c r="J26" s="29">
        <v>1254</v>
      </c>
      <c r="K26" s="29">
        <v>700</v>
      </c>
    </row>
    <row r="27" spans="1:11" ht="15">
      <c r="A27" s="14" t="s">
        <v>108</v>
      </c>
      <c r="B27" s="29">
        <v>5483</v>
      </c>
      <c r="C27" s="29">
        <v>479</v>
      </c>
      <c r="D27" s="29">
        <v>158</v>
      </c>
      <c r="E27" s="29">
        <v>89</v>
      </c>
      <c r="F27" s="29">
        <v>171</v>
      </c>
      <c r="G27" s="29">
        <v>1180</v>
      </c>
      <c r="H27" s="29">
        <v>1308</v>
      </c>
      <c r="I27" s="29">
        <v>726</v>
      </c>
      <c r="J27" s="29">
        <v>819</v>
      </c>
      <c r="K27" s="29">
        <v>553</v>
      </c>
    </row>
    <row r="28" spans="1:11" ht="15">
      <c r="A28" s="14" t="s">
        <v>109</v>
      </c>
      <c r="B28" s="29">
        <v>6001</v>
      </c>
      <c r="C28" s="29">
        <v>414</v>
      </c>
      <c r="D28" s="29">
        <v>123</v>
      </c>
      <c r="E28" s="29">
        <v>89</v>
      </c>
      <c r="F28" s="29">
        <v>168</v>
      </c>
      <c r="G28" s="29">
        <v>1069</v>
      </c>
      <c r="H28" s="29">
        <v>1405</v>
      </c>
      <c r="I28" s="29">
        <v>958</v>
      </c>
      <c r="J28" s="29">
        <v>1197</v>
      </c>
      <c r="K28" s="29">
        <v>578</v>
      </c>
    </row>
    <row r="29" spans="1:11" ht="15">
      <c r="A29" s="14" t="s">
        <v>110</v>
      </c>
      <c r="B29" s="29">
        <v>33469</v>
      </c>
      <c r="C29" s="29">
        <v>2769</v>
      </c>
      <c r="D29" s="29">
        <v>829</v>
      </c>
      <c r="E29" s="29">
        <v>632</v>
      </c>
      <c r="F29" s="29">
        <v>937</v>
      </c>
      <c r="G29" s="29">
        <v>8149</v>
      </c>
      <c r="H29" s="29">
        <v>8215</v>
      </c>
      <c r="I29" s="29">
        <v>4172</v>
      </c>
      <c r="J29" s="29">
        <v>4835</v>
      </c>
      <c r="K29" s="29">
        <v>2931</v>
      </c>
    </row>
    <row r="30" spans="1:11" ht="15">
      <c r="A30" s="14" t="s">
        <v>111</v>
      </c>
      <c r="B30" s="29">
        <v>114421</v>
      </c>
      <c r="C30" s="29">
        <v>9968</v>
      </c>
      <c r="D30" s="29">
        <v>3345</v>
      </c>
      <c r="E30" s="29">
        <v>1792</v>
      </c>
      <c r="F30" s="29">
        <v>2847</v>
      </c>
      <c r="G30" s="29">
        <v>26173</v>
      </c>
      <c r="H30" s="29">
        <v>26964</v>
      </c>
      <c r="I30" s="29">
        <v>14040</v>
      </c>
      <c r="J30" s="29">
        <v>18550</v>
      </c>
      <c r="K30" s="29">
        <v>10742</v>
      </c>
    </row>
    <row r="31" spans="1:11" ht="15">
      <c r="A31" s="14" t="s">
        <v>112</v>
      </c>
      <c r="B31" s="29">
        <v>3729</v>
      </c>
      <c r="C31" s="29">
        <v>259</v>
      </c>
      <c r="D31" s="29">
        <v>35</v>
      </c>
      <c r="E31" s="29">
        <v>50</v>
      </c>
      <c r="F31" s="29">
        <v>90</v>
      </c>
      <c r="G31" s="29">
        <v>774</v>
      </c>
      <c r="H31" s="29">
        <v>895</v>
      </c>
      <c r="I31" s="29">
        <v>595</v>
      </c>
      <c r="J31" s="29">
        <v>676</v>
      </c>
      <c r="K31" s="29">
        <v>355</v>
      </c>
    </row>
    <row r="32" spans="1:11" ht="15">
      <c r="A32" s="14" t="s">
        <v>113</v>
      </c>
      <c r="B32" s="29">
        <v>5956</v>
      </c>
      <c r="C32" s="29">
        <v>532</v>
      </c>
      <c r="D32" s="29">
        <v>81</v>
      </c>
      <c r="E32" s="29">
        <v>70</v>
      </c>
      <c r="F32" s="29">
        <v>159</v>
      </c>
      <c r="G32" s="29">
        <v>1370</v>
      </c>
      <c r="H32" s="29">
        <v>1461</v>
      </c>
      <c r="I32" s="29">
        <v>917</v>
      </c>
      <c r="J32" s="29">
        <v>897</v>
      </c>
      <c r="K32" s="29">
        <v>469</v>
      </c>
    </row>
    <row r="33" spans="1:11" ht="15">
      <c r="A33" s="14" t="s">
        <v>114</v>
      </c>
      <c r="B33" s="29">
        <v>7958</v>
      </c>
      <c r="C33" s="29">
        <v>579</v>
      </c>
      <c r="D33" s="29">
        <v>362</v>
      </c>
      <c r="E33" s="29">
        <v>144</v>
      </c>
      <c r="F33" s="29">
        <v>219</v>
      </c>
      <c r="G33" s="29">
        <v>1828</v>
      </c>
      <c r="H33" s="29">
        <v>1813</v>
      </c>
      <c r="I33" s="29">
        <v>998</v>
      </c>
      <c r="J33" s="29">
        <v>1301</v>
      </c>
      <c r="K33" s="29">
        <v>714</v>
      </c>
    </row>
    <row r="34" spans="1:11" ht="15">
      <c r="A34" s="14" t="s">
        <v>115</v>
      </c>
      <c r="B34" s="29">
        <v>7337</v>
      </c>
      <c r="C34" s="29">
        <v>604</v>
      </c>
      <c r="D34" s="29">
        <v>166</v>
      </c>
      <c r="E34" s="29">
        <v>93</v>
      </c>
      <c r="F34" s="29">
        <v>171</v>
      </c>
      <c r="G34" s="29">
        <v>1573</v>
      </c>
      <c r="H34" s="29">
        <v>1767</v>
      </c>
      <c r="I34" s="29">
        <v>954</v>
      </c>
      <c r="J34" s="29">
        <v>1223</v>
      </c>
      <c r="K34" s="29">
        <v>786</v>
      </c>
    </row>
    <row r="35" spans="1:11" ht="15">
      <c r="A35" s="14" t="s">
        <v>116</v>
      </c>
      <c r="B35" s="29">
        <v>5858</v>
      </c>
      <c r="C35" s="29">
        <v>428</v>
      </c>
      <c r="D35" s="29">
        <v>95</v>
      </c>
      <c r="E35" s="29">
        <v>76</v>
      </c>
      <c r="F35" s="29">
        <v>105</v>
      </c>
      <c r="G35" s="29">
        <v>1328</v>
      </c>
      <c r="H35" s="29">
        <v>1518</v>
      </c>
      <c r="I35" s="29">
        <v>845</v>
      </c>
      <c r="J35" s="29">
        <v>893</v>
      </c>
      <c r="K35" s="29">
        <v>570</v>
      </c>
    </row>
    <row r="36" spans="1:11" ht="15">
      <c r="A36" s="14" t="s">
        <v>117</v>
      </c>
      <c r="B36" s="29">
        <v>609</v>
      </c>
      <c r="C36" s="29">
        <v>26</v>
      </c>
      <c r="D36" s="29">
        <v>9</v>
      </c>
      <c r="E36" s="29">
        <v>3</v>
      </c>
      <c r="F36" s="29">
        <v>13</v>
      </c>
      <c r="G36" s="29">
        <v>95</v>
      </c>
      <c r="H36" s="29">
        <v>179</v>
      </c>
      <c r="I36" s="29">
        <v>112</v>
      </c>
      <c r="J36" s="29">
        <v>123</v>
      </c>
      <c r="K36" s="29">
        <v>49</v>
      </c>
    </row>
    <row r="37" spans="1:11" ht="15">
      <c r="A37" s="14" t="s">
        <v>118</v>
      </c>
      <c r="B37" s="29">
        <v>8283</v>
      </c>
      <c r="C37" s="29">
        <v>576</v>
      </c>
      <c r="D37" s="29">
        <v>192</v>
      </c>
      <c r="E37" s="29">
        <v>114</v>
      </c>
      <c r="F37" s="29">
        <v>146</v>
      </c>
      <c r="G37" s="29">
        <v>1555</v>
      </c>
      <c r="H37" s="29">
        <v>1928</v>
      </c>
      <c r="I37" s="29">
        <v>1218</v>
      </c>
      <c r="J37" s="29">
        <v>1575</v>
      </c>
      <c r="K37" s="29">
        <v>979</v>
      </c>
    </row>
    <row r="38" spans="1:11" ht="15">
      <c r="A38" s="14" t="s">
        <v>119</v>
      </c>
      <c r="B38" s="29">
        <v>12605</v>
      </c>
      <c r="C38" s="29">
        <v>1665</v>
      </c>
      <c r="D38" s="29">
        <v>526</v>
      </c>
      <c r="E38" s="29">
        <v>185</v>
      </c>
      <c r="F38" s="29">
        <v>339</v>
      </c>
      <c r="G38" s="29">
        <v>3581</v>
      </c>
      <c r="H38" s="29">
        <v>2442</v>
      </c>
      <c r="I38" s="29">
        <v>1393</v>
      </c>
      <c r="J38" s="29">
        <v>1643</v>
      </c>
      <c r="K38" s="29">
        <v>831</v>
      </c>
    </row>
    <row r="39" spans="1:11" ht="15">
      <c r="A39" s="14" t="s">
        <v>120</v>
      </c>
      <c r="B39" s="29">
        <v>3335</v>
      </c>
      <c r="C39" s="29">
        <v>311</v>
      </c>
      <c r="D39" s="29">
        <v>108</v>
      </c>
      <c r="E39" s="29">
        <v>55</v>
      </c>
      <c r="F39" s="29">
        <v>107</v>
      </c>
      <c r="G39" s="29">
        <v>772</v>
      </c>
      <c r="H39" s="29">
        <v>741</v>
      </c>
      <c r="I39" s="29">
        <v>470</v>
      </c>
      <c r="J39" s="29">
        <v>539</v>
      </c>
      <c r="K39" s="29">
        <v>232</v>
      </c>
    </row>
    <row r="40" spans="1:11" ht="15">
      <c r="A40" s="14" t="s">
        <v>121</v>
      </c>
      <c r="B40" s="29">
        <v>6915</v>
      </c>
      <c r="C40" s="29">
        <v>630</v>
      </c>
      <c r="D40" s="29">
        <v>153</v>
      </c>
      <c r="E40" s="29">
        <v>115</v>
      </c>
      <c r="F40" s="29">
        <v>167</v>
      </c>
      <c r="G40" s="29">
        <v>1523</v>
      </c>
      <c r="H40" s="29">
        <v>1720</v>
      </c>
      <c r="I40" s="29">
        <v>950</v>
      </c>
      <c r="J40" s="29">
        <v>1099</v>
      </c>
      <c r="K40" s="29">
        <v>558</v>
      </c>
    </row>
    <row r="41" spans="1:11" ht="15">
      <c r="A41" s="14" t="s">
        <v>122</v>
      </c>
      <c r="B41" s="29">
        <v>7011</v>
      </c>
      <c r="C41" s="29">
        <v>681</v>
      </c>
      <c r="D41" s="29">
        <v>245</v>
      </c>
      <c r="E41" s="29">
        <v>122</v>
      </c>
      <c r="F41" s="29">
        <v>204</v>
      </c>
      <c r="G41" s="29">
        <v>1620</v>
      </c>
      <c r="H41" s="29">
        <v>1623</v>
      </c>
      <c r="I41" s="29">
        <v>992</v>
      </c>
      <c r="J41" s="29">
        <v>992</v>
      </c>
      <c r="K41" s="29">
        <v>532</v>
      </c>
    </row>
    <row r="42" spans="1:11" ht="15">
      <c r="A42" s="14" t="s">
        <v>123</v>
      </c>
      <c r="B42" s="29">
        <v>81940</v>
      </c>
      <c r="C42" s="29">
        <v>8404</v>
      </c>
      <c r="D42" s="29">
        <v>1643</v>
      </c>
      <c r="E42" s="29">
        <v>1193</v>
      </c>
      <c r="F42" s="29">
        <v>2240</v>
      </c>
      <c r="G42" s="29">
        <v>20690</v>
      </c>
      <c r="H42" s="29">
        <v>19139</v>
      </c>
      <c r="I42" s="29">
        <v>9490</v>
      </c>
      <c r="J42" s="29">
        <v>11959</v>
      </c>
      <c r="K42" s="29">
        <v>7182</v>
      </c>
    </row>
    <row r="43" spans="1:11" ht="15">
      <c r="A43" s="14" t="s">
        <v>124</v>
      </c>
      <c r="B43" s="29">
        <v>8262</v>
      </c>
      <c r="C43" s="29">
        <v>619</v>
      </c>
      <c r="D43" s="29">
        <v>158</v>
      </c>
      <c r="E43" s="29">
        <v>99</v>
      </c>
      <c r="F43" s="29">
        <v>192</v>
      </c>
      <c r="G43" s="29">
        <v>1699</v>
      </c>
      <c r="H43" s="29">
        <v>1767</v>
      </c>
      <c r="I43" s="29">
        <v>1095</v>
      </c>
      <c r="J43" s="29">
        <v>1576</v>
      </c>
      <c r="K43" s="29">
        <v>1057</v>
      </c>
    </row>
    <row r="44" spans="1:11" ht="15">
      <c r="A44" s="14" t="s">
        <v>125</v>
      </c>
      <c r="B44" s="29">
        <v>180877</v>
      </c>
      <c r="C44" s="29">
        <v>14836</v>
      </c>
      <c r="D44" s="29">
        <v>4221</v>
      </c>
      <c r="E44" s="29">
        <v>2841</v>
      </c>
      <c r="F44" s="29">
        <v>3623</v>
      </c>
      <c r="G44" s="29">
        <v>40002</v>
      </c>
      <c r="H44" s="29">
        <v>40546</v>
      </c>
      <c r="I44" s="29">
        <v>22532</v>
      </c>
      <c r="J44" s="29">
        <v>32938</v>
      </c>
      <c r="K44" s="29">
        <v>19338</v>
      </c>
    </row>
    <row r="45" spans="1:11" ht="15">
      <c r="A45" s="14" t="s">
        <v>126</v>
      </c>
      <c r="B45" s="29">
        <v>32500</v>
      </c>
      <c r="C45" s="29">
        <v>2185</v>
      </c>
      <c r="D45" s="29">
        <v>655</v>
      </c>
      <c r="E45" s="29">
        <v>457</v>
      </c>
      <c r="F45" s="29">
        <v>898</v>
      </c>
      <c r="G45" s="29">
        <v>7478</v>
      </c>
      <c r="H45" s="29">
        <v>8343</v>
      </c>
      <c r="I45" s="29">
        <v>4134</v>
      </c>
      <c r="J45" s="29">
        <v>5212</v>
      </c>
      <c r="K45" s="29">
        <v>3138</v>
      </c>
    </row>
    <row r="46" spans="1:11" ht="15">
      <c r="A46" s="14" t="s">
        <v>127</v>
      </c>
      <c r="B46" s="29">
        <v>34581</v>
      </c>
      <c r="C46" s="29">
        <v>2675</v>
      </c>
      <c r="D46" s="29">
        <v>977</v>
      </c>
      <c r="E46" s="29">
        <v>455</v>
      </c>
      <c r="F46" s="29">
        <v>808</v>
      </c>
      <c r="G46" s="29">
        <v>7450</v>
      </c>
      <c r="H46" s="29">
        <v>8026</v>
      </c>
      <c r="I46" s="29">
        <v>4449</v>
      </c>
      <c r="J46" s="29">
        <v>6149</v>
      </c>
      <c r="K46" s="29">
        <v>3592</v>
      </c>
    </row>
    <row r="47" spans="1:11" ht="15">
      <c r="A47" s="14" t="s">
        <v>128</v>
      </c>
      <c r="B47" s="29">
        <v>52196</v>
      </c>
      <c r="C47" s="29">
        <v>5486</v>
      </c>
      <c r="D47" s="29">
        <v>1500</v>
      </c>
      <c r="E47" s="29">
        <v>673</v>
      </c>
      <c r="F47" s="29">
        <v>1464</v>
      </c>
      <c r="G47" s="29">
        <v>12822</v>
      </c>
      <c r="H47" s="29">
        <v>11730</v>
      </c>
      <c r="I47" s="29">
        <v>6376</v>
      </c>
      <c r="J47" s="29">
        <v>7815</v>
      </c>
      <c r="K47" s="29">
        <v>4330</v>
      </c>
    </row>
    <row r="48" spans="1:11" ht="15">
      <c r="A48" s="14" t="s">
        <v>129</v>
      </c>
      <c r="B48" s="29">
        <v>11485</v>
      </c>
      <c r="C48" s="29">
        <v>1075</v>
      </c>
      <c r="D48" s="29">
        <v>217</v>
      </c>
      <c r="E48" s="29">
        <v>127</v>
      </c>
      <c r="F48" s="29">
        <v>275</v>
      </c>
      <c r="G48" s="29">
        <v>2444</v>
      </c>
      <c r="H48" s="29">
        <v>2673</v>
      </c>
      <c r="I48" s="29">
        <v>1653</v>
      </c>
      <c r="J48" s="29">
        <v>1864</v>
      </c>
      <c r="K48" s="29">
        <v>1157</v>
      </c>
    </row>
    <row r="49" spans="1:11" ht="15">
      <c r="A49" s="14" t="s">
        <v>130</v>
      </c>
      <c r="B49" s="29">
        <v>48720</v>
      </c>
      <c r="C49" s="29">
        <v>4854</v>
      </c>
      <c r="D49" s="29">
        <v>1795</v>
      </c>
      <c r="E49" s="29">
        <v>954</v>
      </c>
      <c r="F49" s="29">
        <v>1185</v>
      </c>
      <c r="G49" s="29">
        <v>13061</v>
      </c>
      <c r="H49" s="29">
        <v>11827</v>
      </c>
      <c r="I49" s="29">
        <v>5604</v>
      </c>
      <c r="J49" s="29">
        <v>5971</v>
      </c>
      <c r="K49" s="29">
        <v>3469</v>
      </c>
    </row>
    <row r="50" spans="1:11" ht="15">
      <c r="A50" s="14" t="s">
        <v>131</v>
      </c>
      <c r="B50" s="29">
        <v>5312</v>
      </c>
      <c r="C50" s="29">
        <v>434</v>
      </c>
      <c r="D50" s="29">
        <v>103</v>
      </c>
      <c r="E50" s="29">
        <v>74</v>
      </c>
      <c r="F50" s="29">
        <v>170</v>
      </c>
      <c r="G50" s="29">
        <v>1245</v>
      </c>
      <c r="H50" s="29">
        <v>1336</v>
      </c>
      <c r="I50" s="29">
        <v>749</v>
      </c>
      <c r="J50" s="29">
        <v>777</v>
      </c>
      <c r="K50" s="29">
        <v>424</v>
      </c>
    </row>
    <row r="51" spans="1:11" ht="15">
      <c r="A51" s="14" t="s">
        <v>132</v>
      </c>
      <c r="B51" s="29">
        <v>16235</v>
      </c>
      <c r="C51" s="29">
        <v>1392</v>
      </c>
      <c r="D51" s="29">
        <v>507</v>
      </c>
      <c r="E51" s="29">
        <v>291</v>
      </c>
      <c r="F51" s="29">
        <v>571</v>
      </c>
      <c r="G51" s="29">
        <v>3923</v>
      </c>
      <c r="H51" s="29">
        <v>3856</v>
      </c>
      <c r="I51" s="29">
        <v>2181</v>
      </c>
      <c r="J51" s="29">
        <v>2312</v>
      </c>
      <c r="K51" s="29">
        <v>1202</v>
      </c>
    </row>
    <row r="52" spans="1:11" ht="15">
      <c r="A52" s="14" t="s">
        <v>133</v>
      </c>
      <c r="B52" s="29">
        <v>7390</v>
      </c>
      <c r="C52" s="29">
        <v>568</v>
      </c>
      <c r="D52" s="29">
        <v>160</v>
      </c>
      <c r="E52" s="29">
        <v>125</v>
      </c>
      <c r="F52" s="29">
        <v>252</v>
      </c>
      <c r="G52" s="29">
        <v>1492</v>
      </c>
      <c r="H52" s="29">
        <v>1681</v>
      </c>
      <c r="I52" s="29">
        <v>1014</v>
      </c>
      <c r="J52" s="29">
        <v>1343</v>
      </c>
      <c r="K52" s="29">
        <v>755</v>
      </c>
    </row>
    <row r="53" spans="1:11" ht="15">
      <c r="A53" s="14" t="s">
        <v>134</v>
      </c>
      <c r="B53" s="29">
        <v>9853</v>
      </c>
      <c r="C53" s="29">
        <v>921</v>
      </c>
      <c r="D53" s="29">
        <v>223</v>
      </c>
      <c r="E53" s="29">
        <v>159</v>
      </c>
      <c r="F53" s="29">
        <v>237</v>
      </c>
      <c r="G53" s="29">
        <v>2686</v>
      </c>
      <c r="H53" s="29">
        <v>2469</v>
      </c>
      <c r="I53" s="29">
        <v>1221</v>
      </c>
      <c r="J53" s="29">
        <v>1193</v>
      </c>
      <c r="K53" s="29">
        <v>744</v>
      </c>
    </row>
    <row r="54" spans="1:11" ht="15">
      <c r="A54" s="14" t="s">
        <v>135</v>
      </c>
      <c r="B54" s="29">
        <v>19945</v>
      </c>
      <c r="C54" s="29">
        <v>1598</v>
      </c>
      <c r="D54" s="29">
        <v>497</v>
      </c>
      <c r="E54" s="29">
        <v>295</v>
      </c>
      <c r="F54" s="29">
        <v>498</v>
      </c>
      <c r="G54" s="29">
        <v>4716</v>
      </c>
      <c r="H54" s="29">
        <v>4854</v>
      </c>
      <c r="I54" s="29">
        <v>2595</v>
      </c>
      <c r="J54" s="29">
        <v>3082</v>
      </c>
      <c r="K54" s="29">
        <v>1810</v>
      </c>
    </row>
    <row r="55" spans="1:11" ht="15">
      <c r="A55" s="14" t="s">
        <v>136</v>
      </c>
      <c r="B55" s="29">
        <v>33505</v>
      </c>
      <c r="C55" s="29">
        <v>4177</v>
      </c>
      <c r="D55" s="29">
        <v>1159</v>
      </c>
      <c r="E55" s="29">
        <v>580</v>
      </c>
      <c r="F55" s="29">
        <v>766</v>
      </c>
      <c r="G55" s="29">
        <v>8612</v>
      </c>
      <c r="H55" s="29">
        <v>6576</v>
      </c>
      <c r="I55" s="29">
        <v>3927</v>
      </c>
      <c r="J55" s="29">
        <v>4584</v>
      </c>
      <c r="K55" s="29">
        <v>3124</v>
      </c>
    </row>
    <row r="56" spans="1:11" ht="15">
      <c r="A56" s="14" t="s">
        <v>137</v>
      </c>
      <c r="B56" s="29">
        <v>15342</v>
      </c>
      <c r="C56" s="29">
        <v>1178</v>
      </c>
      <c r="D56" s="29">
        <v>396</v>
      </c>
      <c r="E56" s="29">
        <v>199</v>
      </c>
      <c r="F56" s="29">
        <v>450</v>
      </c>
      <c r="G56" s="29">
        <v>3747</v>
      </c>
      <c r="H56" s="29">
        <v>3647</v>
      </c>
      <c r="I56" s="29">
        <v>2043</v>
      </c>
      <c r="J56" s="29">
        <v>2481</v>
      </c>
      <c r="K56" s="29">
        <v>1201</v>
      </c>
    </row>
    <row r="57" spans="1:11" ht="15">
      <c r="A57" s="14" t="s">
        <v>138</v>
      </c>
      <c r="B57" s="29">
        <v>21303</v>
      </c>
      <c r="C57" s="29">
        <v>2069</v>
      </c>
      <c r="D57" s="29">
        <v>512</v>
      </c>
      <c r="E57" s="29">
        <v>274</v>
      </c>
      <c r="F57" s="29">
        <v>466</v>
      </c>
      <c r="G57" s="29">
        <v>5370</v>
      </c>
      <c r="H57" s="29">
        <v>4975</v>
      </c>
      <c r="I57" s="29">
        <v>2745</v>
      </c>
      <c r="J57" s="29">
        <v>3172</v>
      </c>
      <c r="K57" s="29">
        <v>1720</v>
      </c>
    </row>
    <row r="58" spans="1:11" ht="15">
      <c r="A58" s="14" t="s">
        <v>139</v>
      </c>
      <c r="B58" s="29">
        <v>21301</v>
      </c>
      <c r="C58" s="29">
        <v>1843</v>
      </c>
      <c r="D58" s="29">
        <v>495</v>
      </c>
      <c r="E58" s="29">
        <v>354</v>
      </c>
      <c r="F58" s="29">
        <v>520</v>
      </c>
      <c r="G58" s="29">
        <v>5171</v>
      </c>
      <c r="H58" s="29">
        <v>4743</v>
      </c>
      <c r="I58" s="29">
        <v>2396</v>
      </c>
      <c r="J58" s="29">
        <v>3474</v>
      </c>
      <c r="K58" s="29">
        <v>2305</v>
      </c>
    </row>
    <row r="59" spans="1:11" ht="15">
      <c r="A59" s="14" t="s">
        <v>140</v>
      </c>
      <c r="B59" s="29">
        <v>3491</v>
      </c>
      <c r="C59" s="29">
        <v>275</v>
      </c>
      <c r="D59" s="29">
        <v>76</v>
      </c>
      <c r="E59" s="29">
        <v>58</v>
      </c>
      <c r="F59" s="29">
        <v>101</v>
      </c>
      <c r="G59" s="29">
        <v>736</v>
      </c>
      <c r="H59" s="29">
        <v>772</v>
      </c>
      <c r="I59" s="29">
        <v>541</v>
      </c>
      <c r="J59" s="29">
        <v>595</v>
      </c>
      <c r="K59" s="29">
        <v>337</v>
      </c>
    </row>
    <row r="60" spans="1:11" ht="15">
      <c r="A60" s="14" t="s">
        <v>141</v>
      </c>
      <c r="B60" s="29">
        <v>2173</v>
      </c>
      <c r="C60" s="29">
        <v>145</v>
      </c>
      <c r="D60" s="29">
        <v>48</v>
      </c>
      <c r="E60" s="29">
        <v>32</v>
      </c>
      <c r="F60" s="29">
        <v>59</v>
      </c>
      <c r="G60" s="29">
        <v>468</v>
      </c>
      <c r="H60" s="29">
        <v>515</v>
      </c>
      <c r="I60" s="29">
        <v>318</v>
      </c>
      <c r="J60" s="29">
        <v>343</v>
      </c>
      <c r="K60" s="29">
        <v>245</v>
      </c>
    </row>
    <row r="61" spans="1:11" ht="15">
      <c r="A61" s="14" t="s">
        <v>142</v>
      </c>
      <c r="B61" s="29">
        <v>3855</v>
      </c>
      <c r="C61" s="29">
        <v>296</v>
      </c>
      <c r="D61" s="29">
        <v>60</v>
      </c>
      <c r="E61" s="29">
        <v>49</v>
      </c>
      <c r="F61" s="29">
        <v>114</v>
      </c>
      <c r="G61" s="29">
        <v>802</v>
      </c>
      <c r="H61" s="29">
        <v>959</v>
      </c>
      <c r="I61" s="29">
        <v>545</v>
      </c>
      <c r="J61" s="29">
        <v>722</v>
      </c>
      <c r="K61" s="29">
        <v>308</v>
      </c>
    </row>
    <row r="62" spans="1:11" ht="15">
      <c r="A62" s="14" t="s">
        <v>143</v>
      </c>
      <c r="B62" s="29">
        <v>12731</v>
      </c>
      <c r="C62" s="29">
        <v>1028</v>
      </c>
      <c r="D62" s="29">
        <v>363</v>
      </c>
      <c r="E62" s="29">
        <v>241</v>
      </c>
      <c r="F62" s="29">
        <v>370</v>
      </c>
      <c r="G62" s="29">
        <v>2938</v>
      </c>
      <c r="H62" s="29">
        <v>2890</v>
      </c>
      <c r="I62" s="29">
        <v>1646</v>
      </c>
      <c r="J62" s="29">
        <v>2144</v>
      </c>
      <c r="K62" s="29">
        <v>1111</v>
      </c>
    </row>
    <row r="63" spans="1:11" ht="15">
      <c r="A63" s="14" t="s">
        <v>144</v>
      </c>
      <c r="B63" s="29">
        <v>194551</v>
      </c>
      <c r="C63" s="29">
        <v>18766</v>
      </c>
      <c r="D63" s="29">
        <v>5743</v>
      </c>
      <c r="E63" s="29">
        <v>3303</v>
      </c>
      <c r="F63" s="29">
        <v>4553</v>
      </c>
      <c r="G63" s="29">
        <v>48933</v>
      </c>
      <c r="H63" s="29">
        <v>46082</v>
      </c>
      <c r="I63" s="29">
        <v>24376</v>
      </c>
      <c r="J63" s="29">
        <v>27335</v>
      </c>
      <c r="K63" s="29">
        <v>15460</v>
      </c>
    </row>
    <row r="64" spans="1:11" ht="15">
      <c r="A64" s="14" t="s">
        <v>145</v>
      </c>
      <c r="B64" s="29">
        <v>10534</v>
      </c>
      <c r="C64" s="29">
        <v>846</v>
      </c>
      <c r="D64" s="29">
        <v>397</v>
      </c>
      <c r="E64" s="29">
        <v>221</v>
      </c>
      <c r="F64" s="29">
        <v>330</v>
      </c>
      <c r="G64" s="29">
        <v>2736</v>
      </c>
      <c r="H64" s="29">
        <v>2764</v>
      </c>
      <c r="I64" s="29">
        <v>1320</v>
      </c>
      <c r="J64" s="29">
        <v>1284</v>
      </c>
      <c r="K64" s="29">
        <v>636</v>
      </c>
    </row>
    <row r="65" spans="1:11" ht="15">
      <c r="A65" s="14" t="s">
        <v>146</v>
      </c>
      <c r="B65" s="29">
        <v>2899</v>
      </c>
      <c r="C65" s="29">
        <v>368</v>
      </c>
      <c r="D65" s="29">
        <v>88</v>
      </c>
      <c r="E65" s="29">
        <v>55</v>
      </c>
      <c r="F65" s="29">
        <v>94</v>
      </c>
      <c r="G65" s="29">
        <v>758</v>
      </c>
      <c r="H65" s="29">
        <v>699</v>
      </c>
      <c r="I65" s="29">
        <v>351</v>
      </c>
      <c r="J65" s="29">
        <v>341</v>
      </c>
      <c r="K65" s="29">
        <v>145</v>
      </c>
    </row>
    <row r="66" spans="1:11" ht="15">
      <c r="A66" s="14" t="s">
        <v>147</v>
      </c>
      <c r="B66" s="29">
        <v>7428</v>
      </c>
      <c r="C66" s="29">
        <v>823</v>
      </c>
      <c r="D66" s="29">
        <v>230</v>
      </c>
      <c r="E66" s="29">
        <v>102</v>
      </c>
      <c r="F66" s="29">
        <v>230</v>
      </c>
      <c r="G66" s="29">
        <v>1828</v>
      </c>
      <c r="H66" s="29">
        <v>1557</v>
      </c>
      <c r="I66" s="29">
        <v>811</v>
      </c>
      <c r="J66" s="29">
        <v>1133</v>
      </c>
      <c r="K66" s="29">
        <v>714</v>
      </c>
    </row>
    <row r="67" spans="1:11" ht="15">
      <c r="A67" s="14" t="s">
        <v>148</v>
      </c>
      <c r="B67" s="29">
        <v>23204</v>
      </c>
      <c r="C67" s="29">
        <v>1731</v>
      </c>
      <c r="D67" s="29">
        <v>434</v>
      </c>
      <c r="E67" s="29">
        <v>294</v>
      </c>
      <c r="F67" s="29">
        <v>533</v>
      </c>
      <c r="G67" s="29">
        <v>5351</v>
      </c>
      <c r="H67" s="29">
        <v>6074</v>
      </c>
      <c r="I67" s="29">
        <v>3292</v>
      </c>
      <c r="J67" s="29">
        <v>3575</v>
      </c>
      <c r="K67" s="29">
        <v>1920</v>
      </c>
    </row>
    <row r="68" spans="1:11" ht="15">
      <c r="A68" s="14" t="s">
        <v>149</v>
      </c>
      <c r="B68" s="29">
        <v>8342</v>
      </c>
      <c r="C68" s="29">
        <v>561</v>
      </c>
      <c r="D68" s="29">
        <v>180</v>
      </c>
      <c r="E68" s="29">
        <v>88</v>
      </c>
      <c r="F68" s="29">
        <v>192</v>
      </c>
      <c r="G68" s="29">
        <v>1828</v>
      </c>
      <c r="H68" s="29">
        <v>2086</v>
      </c>
      <c r="I68" s="29">
        <v>1262</v>
      </c>
      <c r="J68" s="29">
        <v>1343</v>
      </c>
      <c r="K68" s="29">
        <v>802</v>
      </c>
    </row>
    <row r="69" spans="1:11" ht="15">
      <c r="A69" s="14" t="s">
        <v>150</v>
      </c>
      <c r="B69" s="29">
        <v>6925</v>
      </c>
      <c r="C69" s="29">
        <v>563</v>
      </c>
      <c r="D69" s="29">
        <v>184</v>
      </c>
      <c r="E69" s="29">
        <v>115</v>
      </c>
      <c r="F69" s="29">
        <v>217</v>
      </c>
      <c r="G69" s="29">
        <v>1588</v>
      </c>
      <c r="H69" s="29">
        <v>1754</v>
      </c>
      <c r="I69" s="29">
        <v>1018</v>
      </c>
      <c r="J69" s="29">
        <v>954</v>
      </c>
      <c r="K69" s="29">
        <v>532</v>
      </c>
    </row>
    <row r="70" spans="1:11" ht="15">
      <c r="A70" s="14" t="s">
        <v>151</v>
      </c>
      <c r="B70" s="29">
        <v>10854</v>
      </c>
      <c r="C70" s="29">
        <v>1082</v>
      </c>
      <c r="D70" s="29">
        <v>246</v>
      </c>
      <c r="E70" s="29">
        <v>180</v>
      </c>
      <c r="F70" s="29">
        <v>283</v>
      </c>
      <c r="G70" s="29">
        <v>2444</v>
      </c>
      <c r="H70" s="29">
        <v>2575</v>
      </c>
      <c r="I70" s="29">
        <v>1578</v>
      </c>
      <c r="J70" s="29">
        <v>1532</v>
      </c>
      <c r="K70" s="29">
        <v>934</v>
      </c>
    </row>
    <row r="71" spans="1:11" ht="15">
      <c r="A71" s="14" t="s">
        <v>152</v>
      </c>
      <c r="B71" s="29">
        <v>115708</v>
      </c>
      <c r="C71" s="29">
        <v>10452</v>
      </c>
      <c r="D71" s="29">
        <v>3030</v>
      </c>
      <c r="E71" s="29">
        <v>2092</v>
      </c>
      <c r="F71" s="29">
        <v>2806</v>
      </c>
      <c r="G71" s="29">
        <v>27566</v>
      </c>
      <c r="H71" s="29">
        <v>26305</v>
      </c>
      <c r="I71" s="29">
        <v>14109</v>
      </c>
      <c r="J71" s="29">
        <v>18134</v>
      </c>
      <c r="K71" s="29">
        <v>11214</v>
      </c>
    </row>
    <row r="72" spans="1:11" ht="15">
      <c r="A72" s="14" t="s">
        <v>153</v>
      </c>
      <c r="B72" s="29">
        <v>4572</v>
      </c>
      <c r="C72" s="29">
        <v>372</v>
      </c>
      <c r="D72" s="29">
        <v>74</v>
      </c>
      <c r="E72" s="29">
        <v>89</v>
      </c>
      <c r="F72" s="29">
        <v>90</v>
      </c>
      <c r="G72" s="29">
        <v>1012</v>
      </c>
      <c r="H72" s="29">
        <v>1129</v>
      </c>
      <c r="I72" s="29">
        <v>670</v>
      </c>
      <c r="J72" s="29">
        <v>719</v>
      </c>
      <c r="K72" s="29">
        <v>417</v>
      </c>
    </row>
    <row r="73" spans="1:11" ht="15">
      <c r="A73" s="14" t="s">
        <v>154</v>
      </c>
      <c r="B73" s="29">
        <v>2875</v>
      </c>
      <c r="C73" s="29">
        <v>226</v>
      </c>
      <c r="D73" s="29">
        <v>46</v>
      </c>
      <c r="E73" s="29">
        <v>24</v>
      </c>
      <c r="F73" s="29">
        <v>65</v>
      </c>
      <c r="G73" s="29">
        <v>549</v>
      </c>
      <c r="H73" s="29">
        <v>692</v>
      </c>
      <c r="I73" s="29">
        <v>466</v>
      </c>
      <c r="J73" s="29">
        <v>542</v>
      </c>
      <c r="K73" s="29">
        <v>265</v>
      </c>
    </row>
    <row r="74" spans="1:11" ht="15">
      <c r="A74" s="14"/>
      <c r="B74" s="29"/>
      <c r="C74" s="29"/>
      <c r="D74" s="29"/>
      <c r="E74" s="29"/>
      <c r="F74" s="29"/>
      <c r="G74" s="29"/>
      <c r="H74" s="29"/>
      <c r="I74" s="29"/>
      <c r="J74" s="29"/>
      <c r="K74" s="29"/>
    </row>
    <row r="75" spans="1:11" ht="15">
      <c r="A75" s="14" t="s">
        <v>155</v>
      </c>
      <c r="B75" s="29">
        <v>50505</v>
      </c>
      <c r="C75" s="29">
        <v>3082</v>
      </c>
      <c r="D75" s="29">
        <v>1441</v>
      </c>
      <c r="E75" s="29">
        <v>1160</v>
      </c>
      <c r="F75" s="29">
        <v>1227</v>
      </c>
      <c r="G75" s="29">
        <v>12346</v>
      </c>
      <c r="H75" s="29">
        <v>15330</v>
      </c>
      <c r="I75" s="29">
        <v>8049</v>
      </c>
      <c r="J75" s="29">
        <v>6032</v>
      </c>
      <c r="K75" s="29">
        <v>1838</v>
      </c>
    </row>
    <row r="76" spans="1:11" ht="1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</row>
    <row r="77" spans="1:11" ht="15">
      <c r="A77" s="10" t="s">
        <v>87</v>
      </c>
      <c r="B77" s="10"/>
      <c r="C77" s="10"/>
      <c r="D77" s="10"/>
      <c r="E77" s="10"/>
      <c r="F77" s="10"/>
      <c r="G77" s="10"/>
      <c r="H77" s="10"/>
      <c r="I77" s="10"/>
      <c r="J77" s="10"/>
      <c r="K77" s="10"/>
    </row>
    <row r="78" spans="1:11" ht="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</row>
    <row r="79" spans="1:11" ht="1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</row>
    <row r="80" spans="1:11" ht="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</row>
    <row r="81" spans="1:11" ht="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</row>
    <row r="82" spans="1:11" ht="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</row>
    <row r="83" spans="1:11" ht="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</row>
    <row r="84" spans="1:11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</row>
    <row r="85" spans="1:11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</row>
    <row r="86" spans="1:11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</row>
    <row r="87" spans="1:11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</row>
    <row r="88" spans="1:11" ht="15">
      <c r="A88" s="18"/>
      <c r="B88" s="18"/>
      <c r="C88" s="10"/>
      <c r="D88" s="10"/>
      <c r="E88" s="10"/>
      <c r="F88" s="10"/>
      <c r="G88" s="10"/>
      <c r="H88" s="10"/>
      <c r="I88" s="10"/>
      <c r="J88" s="10"/>
      <c r="K88" s="10"/>
    </row>
    <row r="89" spans="1:11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</row>
    <row r="90" spans="1:11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</row>
    <row r="91" spans="1:11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</row>
    <row r="92" spans="1:11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</row>
    <row r="93" spans="1:11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</row>
    <row r="94" spans="1:11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</row>
    <row r="95" spans="1:11" ht="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</row>
    <row r="96" spans="1:11" ht="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</row>
    <row r="97" spans="1:11" ht="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</row>
    <row r="98" spans="1:11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</row>
    <row r="99" spans="1:11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</row>
    <row r="100" spans="1:11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</row>
    <row r="101" spans="1:11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</row>
    <row r="102" spans="1:11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</row>
    <row r="103" spans="1:11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</row>
    <row r="104" spans="1:11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</row>
  </sheetData>
  <sheetProtection/>
  <mergeCells count="1">
    <mergeCell ref="B4:K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9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16384" width="12.7109375" style="0" customWidth="1"/>
  </cols>
  <sheetData>
    <row r="1" spans="1:11" ht="20.25">
      <c r="A1" s="19" t="s">
        <v>1</v>
      </c>
      <c r="B1" s="2"/>
      <c r="C1" s="30"/>
      <c r="D1" s="30"/>
      <c r="E1" s="30"/>
      <c r="F1" s="30"/>
      <c r="G1" s="31"/>
      <c r="H1" s="30"/>
      <c r="I1" s="30"/>
      <c r="J1" s="30"/>
      <c r="K1" s="30"/>
    </row>
    <row r="2" spans="1:11" ht="20.25">
      <c r="A2" s="19" t="s">
        <v>161</v>
      </c>
      <c r="B2" s="2"/>
      <c r="C2" s="30"/>
      <c r="D2" s="30"/>
      <c r="E2" s="30"/>
      <c r="F2" s="30"/>
      <c r="G2" s="31"/>
      <c r="H2" s="30"/>
      <c r="I2" s="30"/>
      <c r="J2" s="30"/>
      <c r="K2" s="30"/>
    </row>
    <row r="3" spans="1:11" ht="15">
      <c r="A3" s="2"/>
      <c r="B3" s="2"/>
      <c r="C3" s="30"/>
      <c r="D3" s="30"/>
      <c r="E3" s="30"/>
      <c r="F3" s="30"/>
      <c r="G3" s="30"/>
      <c r="H3" s="30"/>
      <c r="I3" s="30"/>
      <c r="J3" s="30"/>
      <c r="K3" s="30"/>
    </row>
    <row r="4" spans="1:11" ht="15">
      <c r="A4" s="32"/>
      <c r="B4" s="33" t="s">
        <v>2</v>
      </c>
      <c r="C4" s="33"/>
      <c r="D4" s="33"/>
      <c r="E4" s="33"/>
      <c r="F4" s="33"/>
      <c r="G4" s="33"/>
      <c r="H4" s="33"/>
      <c r="I4" s="33"/>
      <c r="J4" s="33"/>
      <c r="K4" s="33"/>
    </row>
    <row r="5" spans="1:11" ht="15">
      <c r="A5" s="34" t="s">
        <v>3</v>
      </c>
      <c r="B5" s="35" t="s">
        <v>4</v>
      </c>
      <c r="C5" s="36" t="s">
        <v>5</v>
      </c>
      <c r="D5" s="36" t="s">
        <v>6</v>
      </c>
      <c r="E5" s="36" t="s">
        <v>7</v>
      </c>
      <c r="F5" s="36" t="s">
        <v>8</v>
      </c>
      <c r="G5" s="36" t="s">
        <v>9</v>
      </c>
      <c r="H5" s="36" t="s">
        <v>10</v>
      </c>
      <c r="I5" s="36" t="s">
        <v>11</v>
      </c>
      <c r="J5" s="36" t="s">
        <v>12</v>
      </c>
      <c r="K5" s="36" t="s">
        <v>13</v>
      </c>
    </row>
    <row r="6" spans="1:11" ht="15">
      <c r="A6" s="37"/>
      <c r="B6" s="37"/>
      <c r="C6" s="22" t="s">
        <v>159</v>
      </c>
      <c r="D6" s="22" t="s">
        <v>159</v>
      </c>
      <c r="E6" s="22" t="s">
        <v>159</v>
      </c>
      <c r="F6" s="22" t="s">
        <v>159</v>
      </c>
      <c r="G6" s="22" t="s">
        <v>159</v>
      </c>
      <c r="H6" s="22" t="s">
        <v>159</v>
      </c>
      <c r="I6" s="22" t="s">
        <v>159</v>
      </c>
      <c r="J6" s="22" t="s">
        <v>159</v>
      </c>
      <c r="K6" s="22" t="s">
        <v>159</v>
      </c>
    </row>
    <row r="7" spans="1:11" ht="15">
      <c r="A7" s="37" t="s">
        <v>90</v>
      </c>
      <c r="B7" s="38">
        <f>+B9+B16</f>
        <v>2554053</v>
      </c>
      <c r="C7" s="38">
        <f aca="true" t="shared" si="0" ref="C7:K7">+C9+C16</f>
        <v>237536</v>
      </c>
      <c r="D7" s="38">
        <f t="shared" si="0"/>
        <v>82044</v>
      </c>
      <c r="E7" s="38">
        <f t="shared" si="0"/>
        <v>46001</v>
      </c>
      <c r="F7" s="38">
        <f t="shared" si="0"/>
        <v>62478</v>
      </c>
      <c r="G7" s="38">
        <f t="shared" si="0"/>
        <v>664498</v>
      </c>
      <c r="H7" s="38">
        <f t="shared" si="0"/>
        <v>593738</v>
      </c>
      <c r="I7" s="38">
        <f t="shared" si="0"/>
        <v>309193</v>
      </c>
      <c r="J7" s="38">
        <f t="shared" si="0"/>
        <v>356833</v>
      </c>
      <c r="K7" s="38">
        <f t="shared" si="0"/>
        <v>201732</v>
      </c>
    </row>
    <row r="8" spans="1:11" ht="15">
      <c r="A8" s="37"/>
      <c r="B8" s="38"/>
      <c r="C8" s="39"/>
      <c r="D8" s="39"/>
      <c r="E8" s="39"/>
      <c r="F8" s="39"/>
      <c r="G8" s="39"/>
      <c r="H8" s="39"/>
      <c r="I8" s="39"/>
      <c r="J8" s="39"/>
      <c r="K8" s="39"/>
    </row>
    <row r="9" spans="1:11" ht="15">
      <c r="A9" s="37" t="s">
        <v>91</v>
      </c>
      <c r="B9" s="38">
        <f>SUM(B10:B14)</f>
        <v>1181261</v>
      </c>
      <c r="C9" s="38">
        <f aca="true" t="shared" si="1" ref="C9:K9">SUM(C10:C14)</f>
        <v>114522</v>
      </c>
      <c r="D9" s="38">
        <f t="shared" si="1"/>
        <v>45256</v>
      </c>
      <c r="E9" s="38">
        <f t="shared" si="1"/>
        <v>23577</v>
      </c>
      <c r="F9" s="38">
        <f t="shared" si="1"/>
        <v>28855</v>
      </c>
      <c r="G9" s="38">
        <f t="shared" si="1"/>
        <v>336155</v>
      </c>
      <c r="H9" s="38">
        <f t="shared" si="1"/>
        <v>281195</v>
      </c>
      <c r="I9" s="38">
        <f t="shared" si="1"/>
        <v>133432</v>
      </c>
      <c r="J9" s="38">
        <f t="shared" si="1"/>
        <v>138353</v>
      </c>
      <c r="K9" s="38">
        <f t="shared" si="1"/>
        <v>79916</v>
      </c>
    </row>
    <row r="10" spans="1:11" ht="15">
      <c r="A10" s="40" t="s">
        <v>92</v>
      </c>
      <c r="B10" s="41">
        <f>SUM(C10:K10)</f>
        <v>237556</v>
      </c>
      <c r="C10" s="42">
        <v>20963</v>
      </c>
      <c r="D10" s="41">
        <v>10542</v>
      </c>
      <c r="E10" s="41">
        <v>5738</v>
      </c>
      <c r="F10" s="41">
        <v>7532</v>
      </c>
      <c r="G10" s="41">
        <v>74391</v>
      </c>
      <c r="H10" s="41">
        <v>61110</v>
      </c>
      <c r="I10" s="41">
        <v>23945</v>
      </c>
      <c r="J10" s="41">
        <v>21349</v>
      </c>
      <c r="K10" s="41">
        <v>11986</v>
      </c>
    </row>
    <row r="11" spans="1:11" ht="15">
      <c r="A11" s="40" t="s">
        <v>93</v>
      </c>
      <c r="B11" s="41">
        <f>SUM(C11:K11)</f>
        <v>366413</v>
      </c>
      <c r="C11" s="42">
        <v>38612</v>
      </c>
      <c r="D11" s="41">
        <v>15092</v>
      </c>
      <c r="E11" s="41">
        <v>7657</v>
      </c>
      <c r="F11" s="41">
        <v>9027</v>
      </c>
      <c r="G11" s="41">
        <v>103661</v>
      </c>
      <c r="H11" s="41">
        <v>83010</v>
      </c>
      <c r="I11" s="41">
        <v>41690</v>
      </c>
      <c r="J11" s="41">
        <v>43468</v>
      </c>
      <c r="K11" s="41">
        <v>24196</v>
      </c>
    </row>
    <row r="12" spans="1:11" ht="15">
      <c r="A12" s="40" t="s">
        <v>94</v>
      </c>
      <c r="B12" s="41">
        <f>SUM(C12:K12)</f>
        <v>223884</v>
      </c>
      <c r="C12" s="42">
        <v>19997</v>
      </c>
      <c r="D12" s="41">
        <v>5728</v>
      </c>
      <c r="E12" s="41">
        <v>3476</v>
      </c>
      <c r="F12" s="41">
        <v>4442</v>
      </c>
      <c r="G12" s="41">
        <v>65311</v>
      </c>
      <c r="H12" s="41">
        <v>55704</v>
      </c>
      <c r="I12" s="41">
        <v>26009</v>
      </c>
      <c r="J12" s="41">
        <v>26696</v>
      </c>
      <c r="K12" s="41">
        <v>16521</v>
      </c>
    </row>
    <row r="13" spans="1:11" ht="15">
      <c r="A13" s="40" t="s">
        <v>95</v>
      </c>
      <c r="B13" s="41">
        <f>SUM(C13:K13)</f>
        <v>290714</v>
      </c>
      <c r="C13" s="42">
        <v>29637</v>
      </c>
      <c r="D13" s="41">
        <v>11497</v>
      </c>
      <c r="E13" s="41">
        <v>5199</v>
      </c>
      <c r="F13" s="41">
        <v>6326</v>
      </c>
      <c r="G13" s="41">
        <v>76637</v>
      </c>
      <c r="H13" s="41">
        <v>65164</v>
      </c>
      <c r="I13" s="41">
        <v>34197</v>
      </c>
      <c r="J13" s="41">
        <v>38883</v>
      </c>
      <c r="K13" s="41">
        <v>23174</v>
      </c>
    </row>
    <row r="14" spans="1:11" ht="15">
      <c r="A14" s="40" t="s">
        <v>96</v>
      </c>
      <c r="B14" s="41">
        <f>SUM(C14:K14)</f>
        <v>62694</v>
      </c>
      <c r="C14" s="42">
        <v>5313</v>
      </c>
      <c r="D14" s="41">
        <v>2397</v>
      </c>
      <c r="E14" s="41">
        <v>1507</v>
      </c>
      <c r="F14" s="41">
        <v>1528</v>
      </c>
      <c r="G14" s="41">
        <v>16155</v>
      </c>
      <c r="H14" s="41">
        <v>16207</v>
      </c>
      <c r="I14" s="41">
        <v>7591</v>
      </c>
      <c r="J14" s="41">
        <v>7957</v>
      </c>
      <c r="K14" s="41">
        <v>4039</v>
      </c>
    </row>
    <row r="15" spans="1:11" ht="15">
      <c r="A15" s="37"/>
      <c r="B15" s="38"/>
      <c r="C15" s="39"/>
      <c r="D15" s="39"/>
      <c r="E15" s="39"/>
      <c r="F15" s="39"/>
      <c r="G15" s="39"/>
      <c r="H15" s="39"/>
      <c r="I15" s="39"/>
      <c r="J15" s="39"/>
      <c r="K15" s="39"/>
    </row>
    <row r="16" spans="1:11" ht="15">
      <c r="A16" s="37" t="s">
        <v>97</v>
      </c>
      <c r="B16" s="38">
        <f>SUM(B17:B73)</f>
        <v>1372792</v>
      </c>
      <c r="C16" s="38">
        <f>SUM(C17:C73)</f>
        <v>123014</v>
      </c>
      <c r="D16" s="38">
        <f>SUM(D17:D73)</f>
        <v>36788</v>
      </c>
      <c r="E16" s="38">
        <f>SUM(E17:E73)</f>
        <v>22424</v>
      </c>
      <c r="F16" s="38">
        <f>SUM(F17:F73)</f>
        <v>33623</v>
      </c>
      <c r="G16" s="38">
        <f>SUM(G17:G73)</f>
        <v>328343</v>
      </c>
      <c r="H16" s="38">
        <f>SUM(H17:H73)</f>
        <v>312543</v>
      </c>
      <c r="I16" s="38">
        <f>SUM(I17:I73)</f>
        <v>175761</v>
      </c>
      <c r="J16" s="38">
        <f>SUM(J17:J73)</f>
        <v>218480</v>
      </c>
      <c r="K16" s="38">
        <f>SUM(K17:K73)</f>
        <v>121816</v>
      </c>
    </row>
    <row r="17" spans="1:11" ht="15">
      <c r="A17" s="40" t="s">
        <v>98</v>
      </c>
      <c r="B17" s="43">
        <f aca="true" t="shared" si="2" ref="B17:B22">SUM(C17:K17)</f>
        <v>34943</v>
      </c>
      <c r="C17" s="44">
        <v>2973</v>
      </c>
      <c r="D17" s="43">
        <v>761</v>
      </c>
      <c r="E17" s="43">
        <v>576</v>
      </c>
      <c r="F17" s="43">
        <v>810</v>
      </c>
      <c r="G17" s="43">
        <v>8642</v>
      </c>
      <c r="H17" s="43">
        <v>8170</v>
      </c>
      <c r="I17" s="43">
        <v>4160</v>
      </c>
      <c r="J17" s="43">
        <v>5502</v>
      </c>
      <c r="K17" s="43">
        <v>3349</v>
      </c>
    </row>
    <row r="18" spans="1:11" ht="15">
      <c r="A18" s="40" t="s">
        <v>99</v>
      </c>
      <c r="B18" s="43">
        <f t="shared" si="2"/>
        <v>6086</v>
      </c>
      <c r="C18" s="44">
        <v>503</v>
      </c>
      <c r="D18" s="43">
        <v>223</v>
      </c>
      <c r="E18" s="43">
        <v>125</v>
      </c>
      <c r="F18" s="43">
        <v>183</v>
      </c>
      <c r="G18" s="43">
        <v>1275</v>
      </c>
      <c r="H18" s="43">
        <v>1389</v>
      </c>
      <c r="I18" s="43">
        <v>894</v>
      </c>
      <c r="J18" s="43">
        <v>933</v>
      </c>
      <c r="K18" s="43">
        <v>561</v>
      </c>
    </row>
    <row r="19" spans="1:11" ht="15">
      <c r="A19" s="40" t="s">
        <v>100</v>
      </c>
      <c r="B19" s="43">
        <f t="shared" si="2"/>
        <v>22300</v>
      </c>
      <c r="C19" s="44">
        <v>2077</v>
      </c>
      <c r="D19" s="43">
        <v>446</v>
      </c>
      <c r="E19" s="43">
        <v>265</v>
      </c>
      <c r="F19" s="43">
        <v>567</v>
      </c>
      <c r="G19" s="43">
        <v>5118</v>
      </c>
      <c r="H19" s="43">
        <v>4635</v>
      </c>
      <c r="I19" s="43">
        <v>2926</v>
      </c>
      <c r="J19" s="43">
        <v>3980</v>
      </c>
      <c r="K19" s="43">
        <v>2286</v>
      </c>
    </row>
    <row r="20" spans="1:11" ht="15">
      <c r="A20" s="40" t="s">
        <v>101</v>
      </c>
      <c r="B20" s="43">
        <f t="shared" si="2"/>
        <v>10548</v>
      </c>
      <c r="C20" s="44">
        <v>786</v>
      </c>
      <c r="D20" s="43">
        <v>301</v>
      </c>
      <c r="E20" s="43">
        <v>176</v>
      </c>
      <c r="F20" s="43">
        <v>273</v>
      </c>
      <c r="G20" s="43">
        <v>2297</v>
      </c>
      <c r="H20" s="43">
        <v>2511</v>
      </c>
      <c r="I20" s="43">
        <v>1551</v>
      </c>
      <c r="J20" s="43">
        <v>1705</v>
      </c>
      <c r="K20" s="43">
        <v>948</v>
      </c>
    </row>
    <row r="21" spans="1:11" ht="15">
      <c r="A21" s="40" t="s">
        <v>102</v>
      </c>
      <c r="B21" s="43">
        <f t="shared" si="2"/>
        <v>9397</v>
      </c>
      <c r="C21" s="44">
        <v>758</v>
      </c>
      <c r="D21" s="43">
        <v>213</v>
      </c>
      <c r="E21" s="43">
        <v>146</v>
      </c>
      <c r="F21" s="43">
        <v>232</v>
      </c>
      <c r="G21" s="43">
        <v>1978</v>
      </c>
      <c r="H21" s="43">
        <v>2093</v>
      </c>
      <c r="I21" s="43">
        <v>1285</v>
      </c>
      <c r="J21" s="43">
        <v>1723</v>
      </c>
      <c r="K21" s="43">
        <v>969</v>
      </c>
    </row>
    <row r="22" spans="1:11" ht="15">
      <c r="A22" s="40" t="s">
        <v>103</v>
      </c>
      <c r="B22" s="43">
        <f t="shared" si="2"/>
        <v>14678</v>
      </c>
      <c r="C22" s="44">
        <v>1337</v>
      </c>
      <c r="D22" s="43">
        <v>407</v>
      </c>
      <c r="E22" s="43">
        <v>338</v>
      </c>
      <c r="F22" s="43">
        <v>503</v>
      </c>
      <c r="G22" s="43">
        <v>3286</v>
      </c>
      <c r="H22" s="43">
        <v>3121</v>
      </c>
      <c r="I22" s="43">
        <v>1864</v>
      </c>
      <c r="J22" s="43">
        <v>2414</v>
      </c>
      <c r="K22" s="43">
        <v>1408</v>
      </c>
    </row>
    <row r="23" spans="1:11" ht="15">
      <c r="A23" s="40" t="s">
        <v>104</v>
      </c>
      <c r="B23" s="43">
        <f aca="true" t="shared" si="3" ref="B23:B28">SUM(C23:K23)</f>
        <v>13034</v>
      </c>
      <c r="C23" s="44">
        <v>976</v>
      </c>
      <c r="D23" s="43">
        <v>380</v>
      </c>
      <c r="E23" s="43">
        <v>197</v>
      </c>
      <c r="F23" s="43">
        <v>397</v>
      </c>
      <c r="G23" s="43">
        <v>3150</v>
      </c>
      <c r="H23" s="43">
        <v>2911</v>
      </c>
      <c r="I23" s="43">
        <v>1623</v>
      </c>
      <c r="J23" s="43">
        <v>2149</v>
      </c>
      <c r="K23" s="43">
        <v>1251</v>
      </c>
    </row>
    <row r="24" spans="1:11" ht="15">
      <c r="A24" s="40" t="s">
        <v>105</v>
      </c>
      <c r="B24" s="43">
        <f t="shared" si="3"/>
        <v>5872</v>
      </c>
      <c r="C24" s="44">
        <v>525</v>
      </c>
      <c r="D24" s="43">
        <v>165</v>
      </c>
      <c r="E24" s="43">
        <v>110</v>
      </c>
      <c r="F24" s="43">
        <v>190</v>
      </c>
      <c r="G24" s="43">
        <v>1309</v>
      </c>
      <c r="H24" s="43">
        <v>1397</v>
      </c>
      <c r="I24" s="43">
        <v>829</v>
      </c>
      <c r="J24" s="43">
        <v>936</v>
      </c>
      <c r="K24" s="43">
        <v>411</v>
      </c>
    </row>
    <row r="25" spans="1:11" ht="15">
      <c r="A25" s="40" t="s">
        <v>106</v>
      </c>
      <c r="B25" s="43">
        <f t="shared" si="3"/>
        <v>9596</v>
      </c>
      <c r="C25" s="44">
        <v>774</v>
      </c>
      <c r="D25" s="43">
        <v>187</v>
      </c>
      <c r="E25" s="43">
        <v>199</v>
      </c>
      <c r="F25" s="43">
        <v>289</v>
      </c>
      <c r="G25" s="43">
        <v>2128</v>
      </c>
      <c r="H25" s="43">
        <v>2136</v>
      </c>
      <c r="I25" s="43">
        <v>1532</v>
      </c>
      <c r="J25" s="43">
        <v>1573</v>
      </c>
      <c r="K25" s="43">
        <v>778</v>
      </c>
    </row>
    <row r="26" spans="1:11" ht="15">
      <c r="A26" s="40" t="s">
        <v>107</v>
      </c>
      <c r="B26" s="43">
        <f t="shared" si="3"/>
        <v>6674</v>
      </c>
      <c r="C26" s="44">
        <v>486</v>
      </c>
      <c r="D26" s="43">
        <v>115</v>
      </c>
      <c r="E26" s="43">
        <v>110</v>
      </c>
      <c r="F26" s="43">
        <v>140</v>
      </c>
      <c r="G26" s="43">
        <v>1464</v>
      </c>
      <c r="H26" s="43">
        <v>1637</v>
      </c>
      <c r="I26" s="43">
        <v>1012</v>
      </c>
      <c r="J26" s="43">
        <v>1058</v>
      </c>
      <c r="K26" s="43">
        <v>652</v>
      </c>
    </row>
    <row r="27" spans="1:11" ht="15">
      <c r="A27" s="40" t="s">
        <v>108</v>
      </c>
      <c r="B27" s="43">
        <f t="shared" si="3"/>
        <v>5815</v>
      </c>
      <c r="C27" s="44">
        <v>571</v>
      </c>
      <c r="D27" s="43">
        <v>225</v>
      </c>
      <c r="E27" s="43">
        <v>83</v>
      </c>
      <c r="F27" s="43">
        <v>165</v>
      </c>
      <c r="G27" s="43">
        <v>1349</v>
      </c>
      <c r="H27" s="43">
        <v>1271</v>
      </c>
      <c r="I27" s="43">
        <v>737</v>
      </c>
      <c r="J27" s="43">
        <v>833</v>
      </c>
      <c r="K27" s="43">
        <v>581</v>
      </c>
    </row>
    <row r="28" spans="1:11" ht="15">
      <c r="A28" s="40" t="s">
        <v>109</v>
      </c>
      <c r="B28" s="43">
        <f t="shared" si="3"/>
        <v>5773</v>
      </c>
      <c r="C28" s="44">
        <v>381</v>
      </c>
      <c r="D28" s="43">
        <v>125</v>
      </c>
      <c r="E28" s="43">
        <v>68</v>
      </c>
      <c r="F28" s="43">
        <v>128</v>
      </c>
      <c r="G28" s="43">
        <v>1058</v>
      </c>
      <c r="H28" s="43">
        <v>1377</v>
      </c>
      <c r="I28" s="43">
        <v>827</v>
      </c>
      <c r="J28" s="43">
        <v>1218</v>
      </c>
      <c r="K28" s="43">
        <v>591</v>
      </c>
    </row>
    <row r="29" spans="1:11" ht="15">
      <c r="A29" s="40" t="s">
        <v>110</v>
      </c>
      <c r="B29" s="43">
        <f aca="true" t="shared" si="4" ref="B29:B34">SUM(C29:K29)</f>
        <v>32649</v>
      </c>
      <c r="C29" s="44">
        <v>2877</v>
      </c>
      <c r="D29" s="43">
        <v>885</v>
      </c>
      <c r="E29" s="43">
        <v>716</v>
      </c>
      <c r="F29" s="43">
        <v>881</v>
      </c>
      <c r="G29" s="43">
        <v>8162</v>
      </c>
      <c r="H29" s="43">
        <v>7680</v>
      </c>
      <c r="I29" s="43">
        <v>3986</v>
      </c>
      <c r="J29" s="43">
        <v>4800</v>
      </c>
      <c r="K29" s="43">
        <v>2662</v>
      </c>
    </row>
    <row r="30" spans="1:11" ht="15">
      <c r="A30" s="40" t="s">
        <v>111</v>
      </c>
      <c r="B30" s="43">
        <f t="shared" si="4"/>
        <v>113392</v>
      </c>
      <c r="C30" s="44">
        <v>9831</v>
      </c>
      <c r="D30" s="43">
        <v>3018</v>
      </c>
      <c r="E30" s="43">
        <v>1640</v>
      </c>
      <c r="F30" s="43">
        <v>2684</v>
      </c>
      <c r="G30" s="43">
        <v>26108</v>
      </c>
      <c r="H30" s="43">
        <v>26056</v>
      </c>
      <c r="I30" s="43">
        <v>14317</v>
      </c>
      <c r="J30" s="43">
        <v>19094</v>
      </c>
      <c r="K30" s="43">
        <v>10644</v>
      </c>
    </row>
    <row r="31" spans="1:11" ht="15">
      <c r="A31" s="40" t="s">
        <v>112</v>
      </c>
      <c r="B31" s="43">
        <f t="shared" si="4"/>
        <v>3794</v>
      </c>
      <c r="C31" s="44">
        <v>276</v>
      </c>
      <c r="D31" s="43">
        <v>70</v>
      </c>
      <c r="E31" s="43">
        <v>45</v>
      </c>
      <c r="F31" s="43">
        <v>93</v>
      </c>
      <c r="G31" s="43">
        <v>726</v>
      </c>
      <c r="H31" s="43">
        <v>904</v>
      </c>
      <c r="I31" s="43">
        <v>637</v>
      </c>
      <c r="J31" s="43">
        <v>639</v>
      </c>
      <c r="K31" s="43">
        <v>404</v>
      </c>
    </row>
    <row r="32" spans="1:11" ht="15">
      <c r="A32" s="40" t="s">
        <v>113</v>
      </c>
      <c r="B32" s="43">
        <f t="shared" si="4"/>
        <v>6356</v>
      </c>
      <c r="C32" s="44">
        <v>483</v>
      </c>
      <c r="D32" s="43">
        <v>102</v>
      </c>
      <c r="E32" s="43">
        <v>69</v>
      </c>
      <c r="F32" s="43">
        <v>161</v>
      </c>
      <c r="G32" s="43">
        <v>1638</v>
      </c>
      <c r="H32" s="43">
        <v>1562</v>
      </c>
      <c r="I32" s="43">
        <v>968</v>
      </c>
      <c r="J32" s="43">
        <v>913</v>
      </c>
      <c r="K32" s="43">
        <v>460</v>
      </c>
    </row>
    <row r="33" spans="1:11" ht="15">
      <c r="A33" s="40" t="s">
        <v>114</v>
      </c>
      <c r="B33" s="43">
        <f t="shared" si="4"/>
        <v>7411</v>
      </c>
      <c r="C33" s="44">
        <v>551</v>
      </c>
      <c r="D33" s="43">
        <v>286</v>
      </c>
      <c r="E33" s="43">
        <v>151</v>
      </c>
      <c r="F33" s="43">
        <v>227</v>
      </c>
      <c r="G33" s="43">
        <v>1726</v>
      </c>
      <c r="H33" s="43">
        <v>1633</v>
      </c>
      <c r="I33" s="43">
        <v>968</v>
      </c>
      <c r="J33" s="43">
        <v>1166</v>
      </c>
      <c r="K33" s="43">
        <v>703</v>
      </c>
    </row>
    <row r="34" spans="1:11" ht="15">
      <c r="A34" s="40" t="s">
        <v>115</v>
      </c>
      <c r="B34" s="43">
        <f t="shared" si="4"/>
        <v>7418</v>
      </c>
      <c r="C34" s="44">
        <v>644</v>
      </c>
      <c r="D34" s="43">
        <v>148</v>
      </c>
      <c r="E34" s="43">
        <v>80</v>
      </c>
      <c r="F34" s="43">
        <v>175</v>
      </c>
      <c r="G34" s="43">
        <v>1570</v>
      </c>
      <c r="H34" s="43">
        <v>1716</v>
      </c>
      <c r="I34" s="43">
        <v>1010</v>
      </c>
      <c r="J34" s="43">
        <v>1308</v>
      </c>
      <c r="K34" s="43">
        <v>767</v>
      </c>
    </row>
    <row r="35" spans="1:11" ht="15">
      <c r="A35" s="40" t="s">
        <v>116</v>
      </c>
      <c r="B35" s="43">
        <f aca="true" t="shared" si="5" ref="B35:B40">SUM(C35:K35)</f>
        <v>5543</v>
      </c>
      <c r="C35" s="44">
        <v>398</v>
      </c>
      <c r="D35" s="43">
        <v>111</v>
      </c>
      <c r="E35" s="43">
        <v>79</v>
      </c>
      <c r="F35" s="43">
        <v>155</v>
      </c>
      <c r="G35" s="43">
        <v>1284</v>
      </c>
      <c r="H35" s="43">
        <v>1411</v>
      </c>
      <c r="I35" s="43">
        <v>831</v>
      </c>
      <c r="J35" s="43">
        <v>852</v>
      </c>
      <c r="K35" s="43">
        <v>422</v>
      </c>
    </row>
    <row r="36" spans="1:11" ht="15">
      <c r="A36" s="40" t="s">
        <v>117</v>
      </c>
      <c r="B36" s="43">
        <f t="shared" si="5"/>
        <v>600</v>
      </c>
      <c r="C36" s="44">
        <v>29</v>
      </c>
      <c r="D36" s="43">
        <v>2</v>
      </c>
      <c r="E36" s="43">
        <v>9</v>
      </c>
      <c r="F36" s="43">
        <v>8</v>
      </c>
      <c r="G36" s="43">
        <v>94</v>
      </c>
      <c r="H36" s="43">
        <v>160</v>
      </c>
      <c r="I36" s="43">
        <v>120</v>
      </c>
      <c r="J36" s="43">
        <v>122</v>
      </c>
      <c r="K36" s="43">
        <v>56</v>
      </c>
    </row>
    <row r="37" spans="1:11" ht="15">
      <c r="A37" s="40" t="s">
        <v>118</v>
      </c>
      <c r="B37" s="43">
        <f t="shared" si="5"/>
        <v>8414</v>
      </c>
      <c r="C37" s="44">
        <v>607</v>
      </c>
      <c r="D37" s="43">
        <v>214</v>
      </c>
      <c r="E37" s="43">
        <v>122</v>
      </c>
      <c r="F37" s="43">
        <v>178</v>
      </c>
      <c r="G37" s="43">
        <v>1605</v>
      </c>
      <c r="H37" s="43">
        <v>1897</v>
      </c>
      <c r="I37" s="43">
        <v>1174</v>
      </c>
      <c r="J37" s="43">
        <v>1602</v>
      </c>
      <c r="K37" s="43">
        <v>1015</v>
      </c>
    </row>
    <row r="38" spans="1:11" ht="15">
      <c r="A38" s="40" t="s">
        <v>119</v>
      </c>
      <c r="B38" s="43">
        <f t="shared" si="5"/>
        <v>13149</v>
      </c>
      <c r="C38" s="44">
        <v>1797</v>
      </c>
      <c r="D38" s="43">
        <v>573</v>
      </c>
      <c r="E38" s="43">
        <v>179</v>
      </c>
      <c r="F38" s="43">
        <v>369</v>
      </c>
      <c r="G38" s="43">
        <v>3716</v>
      </c>
      <c r="H38" s="43">
        <v>2492</v>
      </c>
      <c r="I38" s="43">
        <v>1499</v>
      </c>
      <c r="J38" s="43">
        <v>1733</v>
      </c>
      <c r="K38" s="43">
        <v>791</v>
      </c>
    </row>
    <row r="39" spans="1:11" ht="15">
      <c r="A39" s="40" t="s">
        <v>120</v>
      </c>
      <c r="B39" s="43">
        <f t="shared" si="5"/>
        <v>3422</v>
      </c>
      <c r="C39" s="44">
        <v>326</v>
      </c>
      <c r="D39" s="43">
        <v>124</v>
      </c>
      <c r="E39" s="43">
        <v>43</v>
      </c>
      <c r="F39" s="43">
        <v>101</v>
      </c>
      <c r="G39" s="43">
        <v>787</v>
      </c>
      <c r="H39" s="43">
        <v>716</v>
      </c>
      <c r="I39" s="43">
        <v>509</v>
      </c>
      <c r="J39" s="43">
        <v>568</v>
      </c>
      <c r="K39" s="43">
        <v>248</v>
      </c>
    </row>
    <row r="40" spans="1:11" ht="15">
      <c r="A40" s="40" t="s">
        <v>121</v>
      </c>
      <c r="B40" s="43">
        <f t="shared" si="5"/>
        <v>6912</v>
      </c>
      <c r="C40" s="44">
        <v>626</v>
      </c>
      <c r="D40" s="43">
        <v>150</v>
      </c>
      <c r="E40" s="43">
        <v>119</v>
      </c>
      <c r="F40" s="43">
        <v>157</v>
      </c>
      <c r="G40" s="43">
        <v>1591</v>
      </c>
      <c r="H40" s="43">
        <v>1593</v>
      </c>
      <c r="I40" s="43">
        <v>1008</v>
      </c>
      <c r="J40" s="43">
        <v>1135</v>
      </c>
      <c r="K40" s="43">
        <v>533</v>
      </c>
    </row>
    <row r="41" spans="1:11" ht="15">
      <c r="A41" s="40" t="s">
        <v>122</v>
      </c>
      <c r="B41" s="43">
        <f aca="true" t="shared" si="6" ref="B41:B46">SUM(C41:K41)</f>
        <v>7202</v>
      </c>
      <c r="C41" s="44">
        <v>683</v>
      </c>
      <c r="D41" s="43">
        <v>257</v>
      </c>
      <c r="E41" s="43">
        <v>138</v>
      </c>
      <c r="F41" s="43">
        <v>202</v>
      </c>
      <c r="G41" s="43">
        <v>1559</v>
      </c>
      <c r="H41" s="43">
        <v>1709</v>
      </c>
      <c r="I41" s="43">
        <v>1067</v>
      </c>
      <c r="J41" s="43">
        <v>1046</v>
      </c>
      <c r="K41" s="43">
        <v>541</v>
      </c>
    </row>
    <row r="42" spans="1:11" ht="15">
      <c r="A42" s="40" t="s">
        <v>123</v>
      </c>
      <c r="B42" s="43">
        <f t="shared" si="6"/>
        <v>81598</v>
      </c>
      <c r="C42" s="44">
        <v>7989</v>
      </c>
      <c r="D42" s="43">
        <v>1710</v>
      </c>
      <c r="E42" s="43">
        <v>1354</v>
      </c>
      <c r="F42" s="43">
        <v>2295</v>
      </c>
      <c r="G42" s="43">
        <v>20406</v>
      </c>
      <c r="H42" s="43">
        <v>18527</v>
      </c>
      <c r="I42" s="43">
        <v>9762</v>
      </c>
      <c r="J42" s="43">
        <v>12498</v>
      </c>
      <c r="K42" s="43">
        <v>7057</v>
      </c>
    </row>
    <row r="43" spans="1:11" ht="15">
      <c r="A43" s="40" t="s">
        <v>124</v>
      </c>
      <c r="B43" s="43">
        <f t="shared" si="6"/>
        <v>7380</v>
      </c>
      <c r="C43" s="44">
        <v>553</v>
      </c>
      <c r="D43" s="43">
        <v>191</v>
      </c>
      <c r="E43" s="43">
        <v>86</v>
      </c>
      <c r="F43" s="43">
        <v>165</v>
      </c>
      <c r="G43" s="43">
        <v>1556</v>
      </c>
      <c r="H43" s="43">
        <v>1483</v>
      </c>
      <c r="I43" s="43">
        <v>956</v>
      </c>
      <c r="J43" s="43">
        <v>1518</v>
      </c>
      <c r="K43" s="43">
        <v>872</v>
      </c>
    </row>
    <row r="44" spans="1:11" ht="15">
      <c r="A44" s="40" t="s">
        <v>125</v>
      </c>
      <c r="B44" s="43">
        <f t="shared" si="6"/>
        <v>183866</v>
      </c>
      <c r="C44" s="44">
        <v>14916</v>
      </c>
      <c r="D44" s="43">
        <v>4531</v>
      </c>
      <c r="E44" s="43">
        <v>2815</v>
      </c>
      <c r="F44" s="43">
        <v>3573</v>
      </c>
      <c r="G44" s="43">
        <v>41164</v>
      </c>
      <c r="H44" s="43">
        <v>41224</v>
      </c>
      <c r="I44" s="43">
        <v>23478</v>
      </c>
      <c r="J44" s="43">
        <v>33939</v>
      </c>
      <c r="K44" s="43">
        <v>18226</v>
      </c>
    </row>
    <row r="45" spans="1:11" ht="15">
      <c r="A45" s="40" t="s">
        <v>126</v>
      </c>
      <c r="B45" s="43">
        <f t="shared" si="6"/>
        <v>31324</v>
      </c>
      <c r="C45" s="44">
        <v>2221</v>
      </c>
      <c r="D45" s="43">
        <v>628</v>
      </c>
      <c r="E45" s="43">
        <v>491</v>
      </c>
      <c r="F45" s="43">
        <v>837</v>
      </c>
      <c r="G45" s="43">
        <v>7425</v>
      </c>
      <c r="H45" s="43">
        <v>7596</v>
      </c>
      <c r="I45" s="43">
        <v>4113</v>
      </c>
      <c r="J45" s="43">
        <v>5069</v>
      </c>
      <c r="K45" s="43">
        <v>2944</v>
      </c>
    </row>
    <row r="46" spans="1:11" ht="15">
      <c r="A46" s="40" t="s">
        <v>127</v>
      </c>
      <c r="B46" s="43">
        <f t="shared" si="6"/>
        <v>34453</v>
      </c>
      <c r="C46" s="44">
        <v>2567</v>
      </c>
      <c r="D46" s="43">
        <v>868</v>
      </c>
      <c r="E46" s="43">
        <v>407</v>
      </c>
      <c r="F46" s="43">
        <v>758</v>
      </c>
      <c r="G46" s="43">
        <v>7318</v>
      </c>
      <c r="H46" s="43">
        <v>7778</v>
      </c>
      <c r="I46" s="43">
        <v>4678</v>
      </c>
      <c r="J46" s="43">
        <v>6400</v>
      </c>
      <c r="K46" s="43">
        <v>3679</v>
      </c>
    </row>
    <row r="47" spans="1:11" ht="15">
      <c r="A47" s="40" t="s">
        <v>128</v>
      </c>
      <c r="B47" s="43">
        <f aca="true" t="shared" si="7" ref="B47:B52">SUM(C47:K47)</f>
        <v>51666</v>
      </c>
      <c r="C47" s="44">
        <v>5349</v>
      </c>
      <c r="D47" s="43">
        <v>1420</v>
      </c>
      <c r="E47" s="43">
        <v>778</v>
      </c>
      <c r="F47" s="43">
        <v>1408</v>
      </c>
      <c r="G47" s="43">
        <v>12662</v>
      </c>
      <c r="H47" s="43">
        <v>11068</v>
      </c>
      <c r="I47" s="43">
        <v>6607</v>
      </c>
      <c r="J47" s="43">
        <v>8089</v>
      </c>
      <c r="K47" s="43">
        <v>4285</v>
      </c>
    </row>
    <row r="48" spans="1:11" ht="15">
      <c r="A48" s="40" t="s">
        <v>129</v>
      </c>
      <c r="B48" s="43">
        <f t="shared" si="7"/>
        <v>11182</v>
      </c>
      <c r="C48" s="44">
        <v>996</v>
      </c>
      <c r="D48" s="43">
        <v>230</v>
      </c>
      <c r="E48" s="43">
        <v>180</v>
      </c>
      <c r="F48" s="43">
        <v>252</v>
      </c>
      <c r="G48" s="43">
        <v>2338</v>
      </c>
      <c r="H48" s="43">
        <v>2622</v>
      </c>
      <c r="I48" s="43">
        <v>1641</v>
      </c>
      <c r="J48" s="43">
        <v>1767</v>
      </c>
      <c r="K48" s="43">
        <v>1156</v>
      </c>
    </row>
    <row r="49" spans="1:11" ht="15">
      <c r="A49" s="40" t="s">
        <v>130</v>
      </c>
      <c r="B49" s="43">
        <f t="shared" si="7"/>
        <v>48423</v>
      </c>
      <c r="C49" s="44">
        <v>4740</v>
      </c>
      <c r="D49" s="43">
        <v>1871</v>
      </c>
      <c r="E49" s="43">
        <v>834</v>
      </c>
      <c r="F49" s="43">
        <v>1209</v>
      </c>
      <c r="G49" s="43">
        <v>13207</v>
      </c>
      <c r="H49" s="43">
        <v>11421</v>
      </c>
      <c r="I49" s="43">
        <v>5555</v>
      </c>
      <c r="J49" s="43">
        <v>6102</v>
      </c>
      <c r="K49" s="43">
        <v>3484</v>
      </c>
    </row>
    <row r="50" spans="1:11" ht="15">
      <c r="A50" s="40" t="s">
        <v>131</v>
      </c>
      <c r="B50" s="43">
        <f t="shared" si="7"/>
        <v>5167</v>
      </c>
      <c r="C50" s="44">
        <v>399</v>
      </c>
      <c r="D50" s="43">
        <v>105</v>
      </c>
      <c r="E50" s="43">
        <v>61</v>
      </c>
      <c r="F50" s="43">
        <v>144</v>
      </c>
      <c r="G50" s="43">
        <v>1233</v>
      </c>
      <c r="H50" s="43">
        <v>1261</v>
      </c>
      <c r="I50" s="43">
        <v>726</v>
      </c>
      <c r="J50" s="43">
        <v>846</v>
      </c>
      <c r="K50" s="43">
        <v>392</v>
      </c>
    </row>
    <row r="51" spans="1:11" ht="15">
      <c r="A51" s="40" t="s">
        <v>132</v>
      </c>
      <c r="B51" s="43">
        <f t="shared" si="7"/>
        <v>15545</v>
      </c>
      <c r="C51" s="44">
        <v>1373</v>
      </c>
      <c r="D51" s="43">
        <v>490</v>
      </c>
      <c r="E51" s="43">
        <v>290</v>
      </c>
      <c r="F51" s="43">
        <v>553</v>
      </c>
      <c r="G51" s="43">
        <v>3804</v>
      </c>
      <c r="H51" s="43">
        <v>3626</v>
      </c>
      <c r="I51" s="43">
        <v>2171</v>
      </c>
      <c r="J51" s="43">
        <v>2131</v>
      </c>
      <c r="K51" s="43">
        <v>1107</v>
      </c>
    </row>
    <row r="52" spans="1:11" ht="15">
      <c r="A52" s="40" t="s">
        <v>133</v>
      </c>
      <c r="B52" s="43">
        <f t="shared" si="7"/>
        <v>7692</v>
      </c>
      <c r="C52" s="44">
        <v>551</v>
      </c>
      <c r="D52" s="43">
        <v>223</v>
      </c>
      <c r="E52" s="43">
        <v>143</v>
      </c>
      <c r="F52" s="43">
        <v>260</v>
      </c>
      <c r="G52" s="43">
        <v>1613</v>
      </c>
      <c r="H52" s="43">
        <v>1780</v>
      </c>
      <c r="I52" s="43">
        <v>1037</v>
      </c>
      <c r="J52" s="43">
        <v>1337</v>
      </c>
      <c r="K52" s="43">
        <v>748</v>
      </c>
    </row>
    <row r="53" spans="1:11" ht="15">
      <c r="A53" s="40" t="s">
        <v>134</v>
      </c>
      <c r="B53" s="43">
        <f aca="true" t="shared" si="8" ref="B53:B58">SUM(C53:K53)</f>
        <v>9604</v>
      </c>
      <c r="C53" s="44">
        <v>965</v>
      </c>
      <c r="D53" s="43">
        <v>233</v>
      </c>
      <c r="E53" s="43">
        <v>146</v>
      </c>
      <c r="F53" s="43">
        <v>181</v>
      </c>
      <c r="G53" s="43">
        <v>2617</v>
      </c>
      <c r="H53" s="43">
        <v>2371</v>
      </c>
      <c r="I53" s="43">
        <v>1168</v>
      </c>
      <c r="J53" s="43">
        <v>1259</v>
      </c>
      <c r="K53" s="43">
        <v>664</v>
      </c>
    </row>
    <row r="54" spans="1:11" ht="15">
      <c r="A54" s="40" t="s">
        <v>135</v>
      </c>
      <c r="B54" s="43">
        <f t="shared" si="8"/>
        <v>19561</v>
      </c>
      <c r="C54" s="44">
        <v>1652</v>
      </c>
      <c r="D54" s="43">
        <v>463</v>
      </c>
      <c r="E54" s="43">
        <v>287</v>
      </c>
      <c r="F54" s="43">
        <v>509</v>
      </c>
      <c r="G54" s="43">
        <v>4855</v>
      </c>
      <c r="H54" s="43">
        <v>4727</v>
      </c>
      <c r="I54" s="43">
        <v>2592</v>
      </c>
      <c r="J54" s="43">
        <v>2944</v>
      </c>
      <c r="K54" s="43">
        <v>1532</v>
      </c>
    </row>
    <row r="55" spans="1:11" ht="15">
      <c r="A55" s="40" t="s">
        <v>136</v>
      </c>
      <c r="B55" s="43">
        <f t="shared" si="8"/>
        <v>34403</v>
      </c>
      <c r="C55" s="44">
        <v>4364</v>
      </c>
      <c r="D55" s="43">
        <v>1301</v>
      </c>
      <c r="E55" s="43">
        <v>554</v>
      </c>
      <c r="F55" s="43">
        <v>875</v>
      </c>
      <c r="G55" s="43">
        <v>8990</v>
      </c>
      <c r="H55" s="43">
        <v>6772</v>
      </c>
      <c r="I55" s="43">
        <v>3924</v>
      </c>
      <c r="J55" s="43">
        <v>4622</v>
      </c>
      <c r="K55" s="43">
        <v>3001</v>
      </c>
    </row>
    <row r="56" spans="1:11" ht="15">
      <c r="A56" s="40" t="s">
        <v>137</v>
      </c>
      <c r="B56" s="43">
        <f t="shared" si="8"/>
        <v>3737</v>
      </c>
      <c r="C56" s="44">
        <v>289</v>
      </c>
      <c r="D56" s="43">
        <v>70</v>
      </c>
      <c r="E56" s="43">
        <v>43</v>
      </c>
      <c r="F56" s="43">
        <v>85</v>
      </c>
      <c r="G56" s="43">
        <v>766</v>
      </c>
      <c r="H56" s="43">
        <v>988</v>
      </c>
      <c r="I56" s="43">
        <v>549</v>
      </c>
      <c r="J56" s="43">
        <v>651</v>
      </c>
      <c r="K56" s="43">
        <v>296</v>
      </c>
    </row>
    <row r="57" spans="1:11" ht="15">
      <c r="A57" s="40" t="s">
        <v>138</v>
      </c>
      <c r="B57" s="43">
        <f t="shared" si="8"/>
        <v>15208</v>
      </c>
      <c r="C57" s="44">
        <v>1139</v>
      </c>
      <c r="D57" s="43">
        <v>374</v>
      </c>
      <c r="E57" s="43">
        <v>251</v>
      </c>
      <c r="F57" s="43">
        <v>478</v>
      </c>
      <c r="G57" s="43">
        <v>3650</v>
      </c>
      <c r="H57" s="43">
        <v>3659</v>
      </c>
      <c r="I57" s="43">
        <v>2067</v>
      </c>
      <c r="J57" s="43">
        <v>2343</v>
      </c>
      <c r="K57" s="43">
        <v>1247</v>
      </c>
    </row>
    <row r="58" spans="1:11" ht="15">
      <c r="A58" s="40" t="s">
        <v>139</v>
      </c>
      <c r="B58" s="43">
        <f t="shared" si="8"/>
        <v>21371</v>
      </c>
      <c r="C58" s="44">
        <v>2131</v>
      </c>
      <c r="D58" s="43">
        <v>547</v>
      </c>
      <c r="E58" s="43">
        <v>267</v>
      </c>
      <c r="F58" s="43">
        <v>464</v>
      </c>
      <c r="G58" s="43">
        <v>5114</v>
      </c>
      <c r="H58" s="43">
        <v>4898</v>
      </c>
      <c r="I58" s="43">
        <v>2708</v>
      </c>
      <c r="J58" s="43">
        <v>3504</v>
      </c>
      <c r="K58" s="43">
        <v>1738</v>
      </c>
    </row>
    <row r="59" spans="1:11" ht="15">
      <c r="A59" s="40" t="s">
        <v>140</v>
      </c>
      <c r="B59" s="43">
        <f aca="true" t="shared" si="9" ref="B59:B64">SUM(C59:K59)</f>
        <v>21259</v>
      </c>
      <c r="C59" s="44">
        <v>1763</v>
      </c>
      <c r="D59" s="43">
        <v>592</v>
      </c>
      <c r="E59" s="43">
        <v>366</v>
      </c>
      <c r="F59" s="43">
        <v>532</v>
      </c>
      <c r="G59" s="43">
        <v>5119</v>
      </c>
      <c r="H59" s="43">
        <v>4703</v>
      </c>
      <c r="I59" s="43">
        <v>2566</v>
      </c>
      <c r="J59" s="43">
        <v>3588</v>
      </c>
      <c r="K59" s="43">
        <v>2030</v>
      </c>
    </row>
    <row r="60" spans="1:11" ht="15">
      <c r="A60" s="40" t="s">
        <v>141</v>
      </c>
      <c r="B60" s="43">
        <f t="shared" si="9"/>
        <v>3683</v>
      </c>
      <c r="C60" s="44">
        <v>255</v>
      </c>
      <c r="D60" s="43">
        <v>69</v>
      </c>
      <c r="E60" s="43">
        <v>80</v>
      </c>
      <c r="F60" s="43">
        <v>113</v>
      </c>
      <c r="G60" s="43">
        <v>724</v>
      </c>
      <c r="H60" s="43">
        <v>872</v>
      </c>
      <c r="I60" s="43">
        <v>527</v>
      </c>
      <c r="J60" s="43">
        <v>655</v>
      </c>
      <c r="K60" s="43">
        <v>388</v>
      </c>
    </row>
    <row r="61" spans="1:11" ht="15">
      <c r="A61" s="40" t="s">
        <v>142</v>
      </c>
      <c r="B61" s="43">
        <f t="shared" si="9"/>
        <v>2326</v>
      </c>
      <c r="C61" s="44">
        <v>152</v>
      </c>
      <c r="D61" s="43">
        <v>72</v>
      </c>
      <c r="E61" s="43">
        <v>42</v>
      </c>
      <c r="F61" s="43">
        <v>60</v>
      </c>
      <c r="G61" s="43">
        <v>461</v>
      </c>
      <c r="H61" s="43">
        <v>508</v>
      </c>
      <c r="I61" s="43">
        <v>356</v>
      </c>
      <c r="J61" s="43">
        <v>418</v>
      </c>
      <c r="K61" s="43">
        <v>257</v>
      </c>
    </row>
    <row r="62" spans="1:11" ht="15">
      <c r="A62" s="40" t="s">
        <v>143</v>
      </c>
      <c r="B62" s="43">
        <f t="shared" si="9"/>
        <v>13002</v>
      </c>
      <c r="C62" s="44">
        <v>1039</v>
      </c>
      <c r="D62" s="43">
        <v>375</v>
      </c>
      <c r="E62" s="43">
        <v>274</v>
      </c>
      <c r="F62" s="43">
        <v>419</v>
      </c>
      <c r="G62" s="43">
        <v>3016</v>
      </c>
      <c r="H62" s="43">
        <v>2736</v>
      </c>
      <c r="I62" s="43">
        <v>1742</v>
      </c>
      <c r="J62" s="43">
        <v>2268</v>
      </c>
      <c r="K62" s="43">
        <v>1133</v>
      </c>
    </row>
    <row r="63" spans="1:11" ht="15">
      <c r="A63" s="40" t="s">
        <v>144</v>
      </c>
      <c r="B63" s="43">
        <f t="shared" si="9"/>
        <v>193369</v>
      </c>
      <c r="C63" s="44">
        <v>18467</v>
      </c>
      <c r="D63" s="43">
        <v>5796</v>
      </c>
      <c r="E63" s="43">
        <v>3566</v>
      </c>
      <c r="F63" s="43">
        <v>4365</v>
      </c>
      <c r="G63" s="43">
        <v>49333</v>
      </c>
      <c r="H63" s="43">
        <v>45245</v>
      </c>
      <c r="I63" s="43">
        <v>24456</v>
      </c>
      <c r="J63" s="43">
        <v>27109</v>
      </c>
      <c r="K63" s="43">
        <v>15032</v>
      </c>
    </row>
    <row r="64" spans="1:11" ht="15">
      <c r="A64" s="40" t="s">
        <v>145</v>
      </c>
      <c r="B64" s="43">
        <f t="shared" si="9"/>
        <v>11020</v>
      </c>
      <c r="C64" s="44">
        <v>781</v>
      </c>
      <c r="D64" s="43">
        <v>403</v>
      </c>
      <c r="E64" s="43">
        <v>226</v>
      </c>
      <c r="F64" s="43">
        <v>354</v>
      </c>
      <c r="G64" s="43">
        <v>2634</v>
      </c>
      <c r="H64" s="43">
        <v>2971</v>
      </c>
      <c r="I64" s="43">
        <v>1489</v>
      </c>
      <c r="J64" s="43">
        <v>1401</v>
      </c>
      <c r="K64" s="43">
        <v>761</v>
      </c>
    </row>
    <row r="65" spans="1:11" ht="15">
      <c r="A65" s="40" t="s">
        <v>146</v>
      </c>
      <c r="B65" s="43">
        <f aca="true" t="shared" si="10" ref="B65:B70">SUM(C65:K65)</f>
        <v>2888</v>
      </c>
      <c r="C65" s="44">
        <v>316</v>
      </c>
      <c r="D65" s="43">
        <v>73</v>
      </c>
      <c r="E65" s="43">
        <v>64</v>
      </c>
      <c r="F65" s="43">
        <v>118</v>
      </c>
      <c r="G65" s="43">
        <v>712</v>
      </c>
      <c r="H65" s="43">
        <v>681</v>
      </c>
      <c r="I65" s="43">
        <v>408</v>
      </c>
      <c r="J65" s="43">
        <v>373</v>
      </c>
      <c r="K65" s="43">
        <v>143</v>
      </c>
    </row>
    <row r="66" spans="1:11" ht="15">
      <c r="A66" s="40" t="s">
        <v>147</v>
      </c>
      <c r="B66" s="43">
        <f t="shared" si="10"/>
        <v>7644</v>
      </c>
      <c r="C66" s="44">
        <v>841</v>
      </c>
      <c r="D66" s="43">
        <v>238</v>
      </c>
      <c r="E66" s="43">
        <v>117</v>
      </c>
      <c r="F66" s="43">
        <v>272</v>
      </c>
      <c r="G66" s="43">
        <v>1954</v>
      </c>
      <c r="H66" s="43">
        <v>1522</v>
      </c>
      <c r="I66" s="43">
        <v>844</v>
      </c>
      <c r="J66" s="43">
        <v>1154</v>
      </c>
      <c r="K66" s="43">
        <v>702</v>
      </c>
    </row>
    <row r="67" spans="1:11" ht="15">
      <c r="A67" s="40" t="s">
        <v>148</v>
      </c>
      <c r="B67" s="43">
        <f t="shared" si="10"/>
        <v>22985</v>
      </c>
      <c r="C67" s="44">
        <v>1711</v>
      </c>
      <c r="D67" s="43">
        <v>444</v>
      </c>
      <c r="E67" s="43">
        <v>329</v>
      </c>
      <c r="F67" s="43">
        <v>515</v>
      </c>
      <c r="G67" s="43">
        <v>5455</v>
      </c>
      <c r="H67" s="43">
        <v>5887</v>
      </c>
      <c r="I67" s="43">
        <v>3212</v>
      </c>
      <c r="J67" s="43">
        <v>3545</v>
      </c>
      <c r="K67" s="43">
        <v>1887</v>
      </c>
    </row>
    <row r="68" spans="1:11" ht="15">
      <c r="A68" s="40" t="s">
        <v>149</v>
      </c>
      <c r="B68" s="43">
        <f t="shared" si="10"/>
        <v>8070</v>
      </c>
      <c r="C68" s="44">
        <v>664</v>
      </c>
      <c r="D68" s="43">
        <v>166</v>
      </c>
      <c r="E68" s="43">
        <v>126</v>
      </c>
      <c r="F68" s="43">
        <v>211</v>
      </c>
      <c r="G68" s="43">
        <v>1870</v>
      </c>
      <c r="H68" s="43">
        <v>1874</v>
      </c>
      <c r="I68" s="43">
        <v>1116</v>
      </c>
      <c r="J68" s="43">
        <v>1336</v>
      </c>
      <c r="K68" s="43">
        <v>707</v>
      </c>
    </row>
    <row r="69" spans="1:11" ht="15">
      <c r="A69" s="40" t="s">
        <v>150</v>
      </c>
      <c r="B69" s="43">
        <f t="shared" si="10"/>
        <v>6862</v>
      </c>
      <c r="C69" s="44">
        <v>552</v>
      </c>
      <c r="D69" s="43">
        <v>189</v>
      </c>
      <c r="E69" s="43">
        <v>126</v>
      </c>
      <c r="F69" s="43">
        <v>202</v>
      </c>
      <c r="G69" s="43">
        <v>1652</v>
      </c>
      <c r="H69" s="43">
        <v>1565</v>
      </c>
      <c r="I69" s="43">
        <v>990</v>
      </c>
      <c r="J69" s="43">
        <v>1006</v>
      </c>
      <c r="K69" s="43">
        <v>580</v>
      </c>
    </row>
    <row r="70" spans="1:11" ht="15">
      <c r="A70" s="40" t="s">
        <v>151</v>
      </c>
      <c r="B70" s="43">
        <f t="shared" si="10"/>
        <v>10383</v>
      </c>
      <c r="C70" s="44">
        <v>995</v>
      </c>
      <c r="D70" s="43">
        <v>244</v>
      </c>
      <c r="E70" s="43">
        <v>150</v>
      </c>
      <c r="F70" s="43">
        <v>341</v>
      </c>
      <c r="G70" s="43">
        <v>2389</v>
      </c>
      <c r="H70" s="43">
        <v>2408</v>
      </c>
      <c r="I70" s="43">
        <v>1552</v>
      </c>
      <c r="J70" s="43">
        <v>1519</v>
      </c>
      <c r="K70" s="43">
        <v>785</v>
      </c>
    </row>
    <row r="71" spans="1:11" ht="15">
      <c r="A71" s="40" t="s">
        <v>152</v>
      </c>
      <c r="B71" s="43">
        <f>SUM(C71:K71)</f>
        <v>118461</v>
      </c>
      <c r="C71" s="44">
        <v>11396</v>
      </c>
      <c r="D71" s="43">
        <v>3171</v>
      </c>
      <c r="E71" s="43">
        <v>2075</v>
      </c>
      <c r="F71" s="43">
        <v>2631</v>
      </c>
      <c r="G71" s="43">
        <v>29035</v>
      </c>
      <c r="H71" s="43">
        <v>25827</v>
      </c>
      <c r="I71" s="43">
        <v>14338</v>
      </c>
      <c r="J71" s="43">
        <v>18758</v>
      </c>
      <c r="K71" s="43">
        <v>11230</v>
      </c>
    </row>
    <row r="72" spans="1:11" ht="15">
      <c r="A72" s="40" t="s">
        <v>153</v>
      </c>
      <c r="B72" s="43">
        <f>SUM(C72:K72)</f>
        <v>4734</v>
      </c>
      <c r="C72" s="44">
        <v>394</v>
      </c>
      <c r="D72" s="43">
        <v>138</v>
      </c>
      <c r="E72" s="43">
        <v>80</v>
      </c>
      <c r="F72" s="43">
        <v>96</v>
      </c>
      <c r="G72" s="43">
        <v>1054</v>
      </c>
      <c r="H72" s="43">
        <v>1090</v>
      </c>
      <c r="I72" s="43">
        <v>651</v>
      </c>
      <c r="J72" s="43">
        <v>786</v>
      </c>
      <c r="K72" s="43">
        <v>445</v>
      </c>
    </row>
    <row r="73" spans="1:11" ht="15">
      <c r="A73" s="40" t="s">
        <v>154</v>
      </c>
      <c r="B73" s="43">
        <f>SUM(C73:K73)</f>
        <v>2948</v>
      </c>
      <c r="C73" s="44">
        <v>219</v>
      </c>
      <c r="D73" s="43">
        <v>75</v>
      </c>
      <c r="E73" s="43">
        <v>33</v>
      </c>
      <c r="F73" s="43">
        <v>80</v>
      </c>
      <c r="G73" s="43">
        <v>597</v>
      </c>
      <c r="H73" s="43">
        <v>676</v>
      </c>
      <c r="I73" s="43">
        <v>448</v>
      </c>
      <c r="J73" s="43">
        <v>543</v>
      </c>
      <c r="K73" s="43">
        <v>277</v>
      </c>
    </row>
    <row r="74" spans="1:11" ht="15">
      <c r="A74" s="40"/>
      <c r="B74" s="43"/>
      <c r="C74" s="44"/>
      <c r="D74" s="43"/>
      <c r="E74" s="43"/>
      <c r="F74" s="43"/>
      <c r="G74" s="43"/>
      <c r="H74" s="43"/>
      <c r="I74" s="43"/>
      <c r="J74" s="43"/>
      <c r="K74" s="43"/>
    </row>
    <row r="75" spans="1:11" ht="15">
      <c r="A75" s="40" t="s">
        <v>160</v>
      </c>
      <c r="B75" s="43">
        <f>SUM(C75:K75)</f>
        <v>50439</v>
      </c>
      <c r="C75" s="44">
        <v>3259</v>
      </c>
      <c r="D75" s="43">
        <v>1501</v>
      </c>
      <c r="E75" s="43">
        <v>1145</v>
      </c>
      <c r="F75" s="43">
        <v>1210</v>
      </c>
      <c r="G75" s="43">
        <v>12521</v>
      </c>
      <c r="H75" s="43">
        <v>15150</v>
      </c>
      <c r="I75" s="43">
        <v>7833</v>
      </c>
      <c r="J75" s="43">
        <v>6171</v>
      </c>
      <c r="K75" s="43">
        <v>1649</v>
      </c>
    </row>
    <row r="76" spans="1:11" ht="15">
      <c r="A76" s="45"/>
      <c r="B76" s="46"/>
      <c r="C76" s="46"/>
      <c r="D76" s="46"/>
      <c r="E76" s="46"/>
      <c r="F76" s="46"/>
      <c r="G76" s="46"/>
      <c r="H76" s="46"/>
      <c r="I76" s="46"/>
      <c r="J76" s="46"/>
      <c r="K76" s="46"/>
    </row>
    <row r="77" spans="1:11" ht="15">
      <c r="A77" s="21" t="s">
        <v>87</v>
      </c>
      <c r="B77" s="21"/>
      <c r="C77" s="21"/>
      <c r="D77" s="21"/>
      <c r="E77" s="21"/>
      <c r="F77" s="21"/>
      <c r="G77" s="21"/>
      <c r="H77" s="21"/>
      <c r="I77" s="21"/>
      <c r="J77" s="21"/>
      <c r="K77" s="21"/>
    </row>
    <row r="78" spans="1:11" ht="1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</row>
    <row r="79" spans="1:11" ht="1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</row>
    <row r="80" spans="1:11" ht="1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</row>
    <row r="81" spans="1:11" ht="1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</row>
    <row r="82" spans="1:11" ht="1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</row>
    <row r="83" spans="1:11" ht="1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</row>
    <row r="84" spans="1:11" ht="1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</row>
    <row r="85" spans="1:11" ht="1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</row>
    <row r="86" spans="1:11" ht="1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</row>
    <row r="87" spans="1:11" ht="1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</row>
    <row r="88" spans="1:11" ht="1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</row>
    <row r="89" spans="1:11" ht="1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</row>
    <row r="90" spans="1:11" ht="1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</row>
    <row r="91" spans="1:11" ht="1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</row>
    <row r="92" spans="1:11" ht="1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</row>
    <row r="93" spans="1:11" ht="1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</row>
  </sheetData>
  <sheetProtection/>
  <mergeCells count="1">
    <mergeCell ref="B4:K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Piddock</dc:creator>
  <cp:keywords/>
  <dc:description/>
  <cp:lastModifiedBy>Charbonneau, Michele</cp:lastModifiedBy>
  <dcterms:created xsi:type="dcterms:W3CDTF">2016-02-17T14:43:38Z</dcterms:created>
  <dcterms:modified xsi:type="dcterms:W3CDTF">2021-05-18T12:57:43Z</dcterms:modified>
  <cp:category/>
  <cp:version/>
  <cp:contentType/>
  <cp:contentStatus/>
</cp:coreProperties>
</file>