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4 &amp; 2015" sheetId="1" r:id="rId1"/>
    <sheet name="2013 &amp; 2014" sheetId="2" r:id="rId2"/>
    <sheet name="2012 &amp; 2013" sheetId="3" r:id="rId3"/>
    <sheet name="2010 &amp; 2011" sheetId="4" r:id="rId4"/>
    <sheet name="2008 &amp; 2009" sheetId="5" r:id="rId5"/>
    <sheet name="2007 &amp; 2008" sheetId="6" r:id="rId6"/>
    <sheet name="2006 &amp; 2007" sheetId="7" r:id="rId7"/>
    <sheet name="2005 &amp; 2006" sheetId="8" r:id="rId8"/>
    <sheet name="2004 &amp; 2005" sheetId="9" r:id="rId9"/>
    <sheet name="2003 &amp; 2004" sheetId="10" r:id="rId10"/>
    <sheet name="2002 &amp; 2003 " sheetId="11" r:id="rId11"/>
    <sheet name="2001 &amp; 2002" sheetId="12" r:id="rId12"/>
    <sheet name="2000 &amp; 2001" sheetId="13" r:id="rId13"/>
    <sheet name="1999 &amp; 2000" sheetId="14" r:id="rId14"/>
    <sheet name="1998 &amp; 1999" sheetId="15" r:id="rId15"/>
  </sheets>
  <definedNames>
    <definedName name="_xlnm.Print_Area" localSheetId="0">'2014 &amp; 2015'!$A$1:$J$56</definedName>
  </definedNames>
  <calcPr fullCalcOnLoad="1"/>
</workbook>
</file>

<file path=xl/sharedStrings.xml><?xml version="1.0" encoding="utf-8"?>
<sst xmlns="http://schemas.openxmlformats.org/spreadsheetml/2006/main" count="672" uniqueCount="37">
  <si>
    <t xml:space="preserve"> </t>
  </si>
  <si>
    <t>New York State</t>
  </si>
  <si>
    <t>SOURCE:  New York State Department of Family Assistance, Office of Temporary and Disability Assistance.</t>
  </si>
  <si>
    <t>Program</t>
  </si>
  <si>
    <t xml:space="preserve">    Cases</t>
  </si>
  <si>
    <t xml:space="preserve">    Recipients</t>
  </si>
  <si>
    <t xml:space="preserve">    Expenditures</t>
  </si>
  <si>
    <t xml:space="preserve">  Supplemental Security Income</t>
  </si>
  <si>
    <t>New York City</t>
  </si>
  <si>
    <t>Rest of State</t>
  </si>
  <si>
    <t>NOTE: Supplemental Security Income (SSI) data listed here do not include Mental Hygiene data.</t>
  </si>
  <si>
    <t xml:space="preserve">  Temporary Assistance</t>
  </si>
  <si>
    <t xml:space="preserve">    Households</t>
  </si>
  <si>
    <t xml:space="preserve">  Supplemental Nutrition Assistance Program</t>
  </si>
  <si>
    <t>Comparison of Monthly Average Cases, Recipients, and Annual Expenditures</t>
  </si>
  <si>
    <t>\</t>
  </si>
  <si>
    <t>New York State—2014 and 2015</t>
  </si>
  <si>
    <t>Absolute Change</t>
  </si>
  <si>
    <t>Percent Change</t>
  </si>
  <si>
    <t>New York State—2013 and 2014</t>
  </si>
  <si>
    <t>New York State—2012 and 2013</t>
  </si>
  <si>
    <t>New York State—2010 and 2011</t>
  </si>
  <si>
    <t xml:space="preserve">  Food Stamps</t>
  </si>
  <si>
    <t>New York State—2008 and 2009</t>
  </si>
  <si>
    <t>1  Expenditures partially estimated.</t>
  </si>
  <si>
    <r>
      <t xml:space="preserve">    Expenditures</t>
    </r>
    <r>
      <rPr>
        <vertAlign val="superscript"/>
        <sz val="11"/>
        <rFont val="Arial"/>
        <family val="2"/>
      </rPr>
      <t>1</t>
    </r>
  </si>
  <si>
    <t>New York State—2007 and 2008</t>
  </si>
  <si>
    <t>New York State—2006 and 2007</t>
  </si>
  <si>
    <t>New York State—2005 and 2006</t>
  </si>
  <si>
    <t>New York State—2004 and 2005</t>
  </si>
  <si>
    <t>New York State—2003 and 2004</t>
  </si>
  <si>
    <t>New York State—2002 and 2003</t>
  </si>
  <si>
    <t>New York State—2001 and 2002</t>
  </si>
  <si>
    <t>New York State—2000 and 2001</t>
  </si>
  <si>
    <t>New York State—1999 and 2000</t>
  </si>
  <si>
    <t xml:space="preserve">  Temporary Assistance/Public Assistance</t>
  </si>
  <si>
    <t>New York State—1998 and 1999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</si>
</sst>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;\-#,##0"/>
    <numFmt numFmtId="165" formatCode="[$-10409]#,##0;\(#,##0\)"/>
    <numFmt numFmtId="166" formatCode="[$-10409]0.00;\(0.00\)"/>
    <numFmt numFmtId="167" formatCode="[$-10409]&quot;$&quot;#,##0;\(&quot;$&quot;#,##0\)"/>
    <numFmt numFmtId="168" formatCode="&quot;$&quot;#,##0.00"/>
    <numFmt numFmtId="169" formatCode="&quot;$&quot;#,##0.0"/>
    <numFmt numFmtId="170" formatCode="&quot;$&quot;#,##0"/>
    <numFmt numFmtId="171" formatCode="&quot;$&quot;#,##0_)\ \ ;\(&quot;$&quot;#,##0\)\ \ "/>
  </numFmts>
  <fonts count="44">
    <font>
      <sz val="12"/>
      <name val="Rockwel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 style="thin"/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2" borderId="0">
      <alignment/>
      <protection/>
    </xf>
    <xf numFmtId="0" fontId="2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19" fillId="2" borderId="0" xfId="0" applyNumberFormat="1" applyFont="1" applyAlignment="1">
      <alignment/>
    </xf>
    <xf numFmtId="0" fontId="42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3" fontId="19" fillId="2" borderId="0" xfId="0" applyNumberFormat="1" applyFont="1" applyAlignment="1">
      <alignment/>
    </xf>
    <xf numFmtId="3" fontId="19" fillId="2" borderId="0" xfId="57" applyNumberFormat="1" applyFont="1">
      <alignment/>
      <protection/>
    </xf>
    <xf numFmtId="4" fontId="19" fillId="2" borderId="0" xfId="0" applyNumberFormat="1" applyFont="1" applyBorder="1" applyAlignment="1" quotePrefix="1">
      <alignment horizontal="left"/>
    </xf>
    <xf numFmtId="164" fontId="19" fillId="0" borderId="0" xfId="0" applyNumberFormat="1" applyFont="1" applyFill="1" applyBorder="1" applyAlignment="1" applyProtection="1">
      <alignment vertical="top" wrapText="1" readingOrder="1"/>
      <protection locked="0"/>
    </xf>
    <xf numFmtId="165" fontId="19" fillId="0" borderId="0" xfId="0" applyNumberFormat="1" applyFont="1" applyFill="1" applyBorder="1" applyAlignment="1" applyProtection="1">
      <alignment vertical="top" wrapText="1" readingOrder="1"/>
      <protection locked="0"/>
    </xf>
    <xf numFmtId="4" fontId="19" fillId="2" borderId="0" xfId="0" applyNumberFormat="1" applyFont="1" applyBorder="1" applyAlignment="1" quotePrefix="1">
      <alignment horizontal="right"/>
    </xf>
    <xf numFmtId="3" fontId="19" fillId="2" borderId="0" xfId="0" applyNumberFormat="1" applyFont="1" applyBorder="1" applyAlignment="1">
      <alignment/>
    </xf>
    <xf numFmtId="3" fontId="19" fillId="0" borderId="0" xfId="0" applyNumberFormat="1" applyFont="1" applyFill="1" applyBorder="1" applyAlignment="1" applyProtection="1">
      <alignment vertical="top" wrapText="1" readingOrder="1"/>
      <protection locked="0"/>
    </xf>
    <xf numFmtId="0" fontId="19" fillId="2" borderId="0" xfId="0" applyNumberFormat="1" applyFont="1" applyAlignment="1" quotePrefix="1">
      <alignment horizontal="right"/>
    </xf>
    <xf numFmtId="4" fontId="19" fillId="2" borderId="0" xfId="0" applyNumberFormat="1" applyFont="1" applyBorder="1" applyAlignment="1">
      <alignment horizontal="left"/>
    </xf>
    <xf numFmtId="3" fontId="19" fillId="0" borderId="0" xfId="0" applyNumberFormat="1" applyFont="1" applyFill="1" applyBorder="1" applyAlignment="1" quotePrefix="1">
      <alignment horizontal="right" vertical="center"/>
    </xf>
    <xf numFmtId="3" fontId="19" fillId="2" borderId="0" xfId="0" applyNumberFormat="1" applyFont="1" applyAlignment="1" quotePrefix="1">
      <alignment horizontal="right"/>
    </xf>
    <xf numFmtId="3" fontId="19" fillId="2" borderId="0" xfId="0" applyNumberFormat="1" applyFont="1" applyBorder="1" applyAlignment="1" quotePrefix="1">
      <alignment/>
    </xf>
    <xf numFmtId="3" fontId="19" fillId="2" borderId="0" xfId="0" applyNumberFormat="1" applyFont="1" applyBorder="1" applyAlignment="1" quotePrefix="1">
      <alignment horizontal="right"/>
    </xf>
    <xf numFmtId="0" fontId="19" fillId="2" borderId="10" xfId="0" applyNumberFormat="1" applyFont="1" applyBorder="1" applyAlignment="1">
      <alignment/>
    </xf>
    <xf numFmtId="3" fontId="19" fillId="2" borderId="10" xfId="0" applyNumberFormat="1" applyFont="1" applyBorder="1" applyAlignment="1">
      <alignment/>
    </xf>
    <xf numFmtId="3" fontId="19" fillId="2" borderId="11" xfId="0" applyNumberFormat="1" applyFont="1" applyBorder="1" applyAlignment="1" quotePrefix="1">
      <alignment horizontal="right"/>
    </xf>
    <xf numFmtId="0" fontId="19" fillId="2" borderId="0" xfId="0" applyNumberFormat="1" applyFont="1" applyBorder="1" applyAlignment="1">
      <alignment/>
    </xf>
    <xf numFmtId="3" fontId="19" fillId="2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21" fillId="2" borderId="0" xfId="0" applyNumberFormat="1" applyFont="1" applyAlignment="1">
      <alignment/>
    </xf>
    <xf numFmtId="0" fontId="19" fillId="2" borderId="12" xfId="0" applyNumberFormat="1" applyFont="1" applyBorder="1" applyAlignment="1">
      <alignment/>
    </xf>
    <xf numFmtId="0" fontId="19" fillId="2" borderId="12" xfId="0" applyNumberFormat="1" applyFont="1" applyBorder="1" applyAlignment="1">
      <alignment horizontal="right"/>
    </xf>
    <xf numFmtId="170" fontId="19" fillId="0" borderId="0" xfId="0" applyNumberFormat="1" applyFont="1" applyFill="1" applyBorder="1" applyAlignment="1" applyProtection="1" quotePrefix="1">
      <alignment horizontal="right" vertical="top" wrapText="1" readingOrder="1"/>
      <protection locked="0"/>
    </xf>
    <xf numFmtId="10" fontId="19" fillId="0" borderId="0" xfId="0" applyNumberFormat="1" applyFont="1" applyFill="1" applyAlignment="1">
      <alignment/>
    </xf>
    <xf numFmtId="170" fontId="19" fillId="2" borderId="0" xfId="0" applyNumberFormat="1" applyFont="1" applyAlignment="1" quotePrefix="1">
      <alignment horizontal="right"/>
    </xf>
    <xf numFmtId="170" fontId="19" fillId="0" borderId="0" xfId="0" applyNumberFormat="1" applyFont="1" applyFill="1" applyAlignment="1" quotePrefix="1">
      <alignment horizontal="right"/>
    </xf>
    <xf numFmtId="170" fontId="19" fillId="0" borderId="0" xfId="0" applyNumberFormat="1" applyFont="1" applyFill="1" applyBorder="1" applyAlignment="1" quotePrefix="1">
      <alignment horizontal="right"/>
    </xf>
    <xf numFmtId="170" fontId="19" fillId="0" borderId="0" xfId="0" applyNumberFormat="1" applyFont="1" applyFill="1" applyBorder="1" applyAlignment="1" applyProtection="1" quotePrefix="1">
      <alignment horizontal="right" vertical="top" readingOrder="1"/>
      <protection locked="0"/>
    </xf>
    <xf numFmtId="0" fontId="22" fillId="9" borderId="0" xfId="0" applyNumberFormat="1" applyFont="1" applyFill="1" applyAlignment="1">
      <alignment/>
    </xf>
    <xf numFmtId="3" fontId="22" fillId="9" borderId="0" xfId="0" applyNumberFormat="1" applyFont="1" applyFill="1" applyAlignment="1">
      <alignment/>
    </xf>
    <xf numFmtId="3" fontId="22" fillId="9" borderId="0" xfId="0" applyNumberFormat="1" applyFont="1" applyFill="1" applyBorder="1" applyAlignment="1" quotePrefix="1">
      <alignment horizontal="right"/>
    </xf>
    <xf numFmtId="4" fontId="22" fillId="9" borderId="0" xfId="0" applyNumberFormat="1" applyFont="1" applyFill="1" applyBorder="1" applyAlignment="1">
      <alignment horizontal="left"/>
    </xf>
    <xf numFmtId="3" fontId="22" fillId="9" borderId="0" xfId="0" applyNumberFormat="1" applyFont="1" applyFill="1" applyBorder="1" applyAlignment="1">
      <alignment/>
    </xf>
    <xf numFmtId="3" fontId="19" fillId="0" borderId="0" xfId="56" applyNumberFormat="1" applyFont="1" applyFill="1" applyBorder="1" applyAlignment="1">
      <alignment vertical="center"/>
      <protection/>
    </xf>
    <xf numFmtId="3" fontId="43" fillId="0" borderId="0" xfId="56" applyNumberFormat="1" applyFont="1" applyFill="1" applyBorder="1" applyAlignment="1">
      <alignment vertical="center"/>
      <protection/>
    </xf>
    <xf numFmtId="170" fontId="19" fillId="0" borderId="0" xfId="0" applyNumberFormat="1" applyFont="1" applyFill="1" applyAlignment="1">
      <alignment/>
    </xf>
    <xf numFmtId="3" fontId="19" fillId="0" borderId="0" xfId="56" applyNumberFormat="1" applyFont="1" applyFill="1" applyBorder="1" applyAlignment="1">
      <alignment/>
      <protection/>
    </xf>
    <xf numFmtId="3" fontId="19" fillId="0" borderId="0" xfId="56" applyNumberFormat="1" applyFont="1" applyFill="1" applyBorder="1" applyAlignment="1" quotePrefix="1">
      <alignment vertical="center"/>
      <protection/>
    </xf>
    <xf numFmtId="0" fontId="22" fillId="2" borderId="10" xfId="0" applyNumberFormat="1" applyFont="1" applyBorder="1" applyAlignment="1">
      <alignment/>
    </xf>
    <xf numFmtId="3" fontId="19" fillId="0" borderId="0" xfId="0" applyNumberFormat="1" applyFont="1" applyFill="1" applyBorder="1" applyAlignment="1" quotePrefix="1">
      <alignment vertical="center"/>
    </xf>
    <xf numFmtId="171" fontId="22" fillId="0" borderId="0" xfId="0" applyNumberFormat="1" applyFont="1" applyFill="1" applyBorder="1" applyAlignment="1" quotePrefix="1">
      <alignment vertical="center"/>
    </xf>
    <xf numFmtId="3" fontId="22" fillId="9" borderId="0" xfId="0" applyNumberFormat="1" applyFont="1" applyFill="1" applyAlignment="1" quotePrefix="1">
      <alignment horizontal="right"/>
    </xf>
    <xf numFmtId="3" fontId="22" fillId="9" borderId="0" xfId="0" applyNumberFormat="1" applyFont="1" applyFill="1" applyBorder="1" applyAlignment="1">
      <alignment vertical="center"/>
    </xf>
    <xf numFmtId="3" fontId="19" fillId="2" borderId="0" xfId="0" applyNumberFormat="1" applyFont="1" applyBorder="1" applyAlignment="1">
      <alignment vertical="center"/>
    </xf>
    <xf numFmtId="3" fontId="22" fillId="9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k-3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.75"/>
  <cols>
    <col min="1" max="1" width="34.77734375" style="1" customWidth="1"/>
    <col min="2" max="5" width="18.77734375" style="1" customWidth="1"/>
    <col min="6" max="16384" width="11.4453125" style="1" customWidth="1"/>
  </cols>
  <sheetData>
    <row r="1" spans="1:9" ht="20.25">
      <c r="A1" s="24" t="s">
        <v>14</v>
      </c>
      <c r="F1" s="28"/>
      <c r="G1" s="3"/>
      <c r="H1" s="3"/>
      <c r="I1" s="3"/>
    </row>
    <row r="2" spans="1:9" ht="20.25">
      <c r="A2" s="24" t="s">
        <v>16</v>
      </c>
      <c r="F2" s="2"/>
      <c r="G2" s="3"/>
      <c r="H2" s="3"/>
      <c r="I2" s="3"/>
    </row>
    <row r="3" spans="6:9" ht="14.25">
      <c r="F3" s="3"/>
      <c r="G3" s="3"/>
      <c r="H3" s="3"/>
      <c r="I3" s="3"/>
    </row>
    <row r="4" spans="1:5" ht="14.25">
      <c r="A4" s="25" t="s">
        <v>3</v>
      </c>
      <c r="B4" s="26">
        <v>2014</v>
      </c>
      <c r="C4" s="26">
        <v>2015</v>
      </c>
      <c r="D4" s="26" t="s">
        <v>17</v>
      </c>
      <c r="E4" s="26" t="s">
        <v>18</v>
      </c>
    </row>
    <row r="6" spans="1:5" ht="15">
      <c r="A6" s="33" t="s">
        <v>1</v>
      </c>
      <c r="B6" s="33"/>
      <c r="C6" s="33"/>
      <c r="D6" s="34"/>
      <c r="E6" s="34"/>
    </row>
    <row r="7" spans="4:5" ht="14.25">
      <c r="D7" s="4"/>
      <c r="E7" s="4"/>
    </row>
    <row r="8" spans="1:5" ht="14.25">
      <c r="A8" s="1" t="s">
        <v>11</v>
      </c>
      <c r="D8" s="5"/>
      <c r="E8" s="6"/>
    </row>
    <row r="9" spans="1:5" ht="14.25">
      <c r="A9" s="1" t="s">
        <v>4</v>
      </c>
      <c r="B9" s="7">
        <v>296156.9166666667</v>
      </c>
      <c r="C9" s="7">
        <v>300005</v>
      </c>
      <c r="D9" s="8">
        <v>3848.083333333314</v>
      </c>
      <c r="E9" s="28">
        <v>0.013000000000000001</v>
      </c>
    </row>
    <row r="10" spans="1:5" ht="14.25">
      <c r="A10" s="1" t="s">
        <v>5</v>
      </c>
      <c r="B10" s="7">
        <v>565859.1666666666</v>
      </c>
      <c r="C10" s="7">
        <v>573562.5833333334</v>
      </c>
      <c r="D10" s="8">
        <v>7703.416666666744</v>
      </c>
      <c r="E10" s="28">
        <v>0.013613664177335057</v>
      </c>
    </row>
    <row r="11" spans="1:5" ht="14.25">
      <c r="A11" s="1" t="s">
        <v>6</v>
      </c>
      <c r="B11" s="27">
        <v>2217173489</v>
      </c>
      <c r="C11" s="27">
        <v>2244583343</v>
      </c>
      <c r="D11" s="27">
        <v>27409854</v>
      </c>
      <c r="E11" s="28">
        <v>0.012362521081903484</v>
      </c>
    </row>
    <row r="12" ht="14.25">
      <c r="E12" s="9"/>
    </row>
    <row r="13" spans="1:5" ht="14.25">
      <c r="A13" s="1" t="s">
        <v>13</v>
      </c>
      <c r="D13" s="10"/>
      <c r="E13" s="6"/>
    </row>
    <row r="14" spans="1:5" ht="14.25">
      <c r="A14" s="1" t="s">
        <v>12</v>
      </c>
      <c r="B14" s="11">
        <v>1684597.083333</v>
      </c>
      <c r="C14" s="11">
        <v>1657573.249999</v>
      </c>
      <c r="D14" s="11">
        <v>-27023.833334</v>
      </c>
      <c r="E14" s="28">
        <v>-0.016</v>
      </c>
    </row>
    <row r="15" spans="1:5" ht="14.25">
      <c r="A15" s="1" t="s">
        <v>5</v>
      </c>
      <c r="B15" s="11">
        <v>3092073.333333</v>
      </c>
      <c r="C15" s="11">
        <v>3019718.916666</v>
      </c>
      <c r="D15" s="11">
        <v>-72354.416667</v>
      </c>
      <c r="E15" s="28">
        <v>-0.0233999678749559</v>
      </c>
    </row>
    <row r="16" spans="1:5" ht="14.25">
      <c r="A16" s="1" t="s">
        <v>6</v>
      </c>
      <c r="B16" s="29">
        <v>5135576347</v>
      </c>
      <c r="C16" s="29">
        <v>5050237676</v>
      </c>
      <c r="D16" s="27">
        <v>-85338671</v>
      </c>
      <c r="E16" s="28">
        <v>-0.016617155550584205</v>
      </c>
    </row>
    <row r="17" spans="2:5" ht="14.25">
      <c r="B17" s="11"/>
      <c r="C17" s="11"/>
      <c r="E17" s="13"/>
    </row>
    <row r="18" spans="1:5" ht="14.25">
      <c r="A18" s="1" t="s">
        <v>7</v>
      </c>
      <c r="D18" s="14"/>
      <c r="E18" s="6"/>
    </row>
    <row r="19" spans="1:5" ht="14.25">
      <c r="A19" s="1" t="s">
        <v>5</v>
      </c>
      <c r="B19" s="11">
        <v>696422.833333</v>
      </c>
      <c r="C19" s="11">
        <v>706872.583333</v>
      </c>
      <c r="D19" s="11">
        <v>10449.75</v>
      </c>
      <c r="E19" s="28">
        <v>0.015</v>
      </c>
    </row>
    <row r="20" spans="1:5" ht="14.25">
      <c r="A20" s="1" t="s">
        <v>6</v>
      </c>
      <c r="B20" s="30">
        <v>4911022249</v>
      </c>
      <c r="C20" s="30">
        <v>5020391071</v>
      </c>
      <c r="D20" s="27">
        <v>109368822</v>
      </c>
      <c r="E20" s="28">
        <v>0.02227007259481874</v>
      </c>
    </row>
    <row r="21" spans="2:5" ht="14.25">
      <c r="B21" s="11"/>
      <c r="C21" s="11" t="s">
        <v>15</v>
      </c>
      <c r="E21" s="13"/>
    </row>
    <row r="22" spans="1:5" ht="15">
      <c r="A22" s="33" t="s">
        <v>8</v>
      </c>
      <c r="B22" s="33"/>
      <c r="C22" s="33"/>
      <c r="D22" s="37"/>
      <c r="E22" s="36"/>
    </row>
    <row r="23" spans="4:5" ht="14.25">
      <c r="D23" s="10"/>
      <c r="E23" s="13"/>
    </row>
    <row r="24" spans="1:5" ht="14.25">
      <c r="A24" s="1" t="s">
        <v>11</v>
      </c>
      <c r="D24" s="10"/>
      <c r="E24" s="6"/>
    </row>
    <row r="25" spans="1:5" ht="14.25">
      <c r="A25" s="1" t="s">
        <v>4</v>
      </c>
      <c r="B25" s="11">
        <v>181199.75</v>
      </c>
      <c r="C25" s="11">
        <v>189061.75</v>
      </c>
      <c r="D25" s="11">
        <v>7862</v>
      </c>
      <c r="E25" s="28">
        <v>0.0434</v>
      </c>
    </row>
    <row r="26" spans="1:5" ht="14.25">
      <c r="A26" s="1" t="s">
        <v>5</v>
      </c>
      <c r="B26" s="11">
        <v>335707.4166666667</v>
      </c>
      <c r="C26" s="11">
        <v>352932.4166666667</v>
      </c>
      <c r="D26" s="11">
        <v>17225</v>
      </c>
      <c r="E26" s="28">
        <v>0.05130956048285101</v>
      </c>
    </row>
    <row r="27" spans="1:5" ht="14.25">
      <c r="A27" s="3" t="s">
        <v>6</v>
      </c>
      <c r="B27" s="29">
        <v>1324850287</v>
      </c>
      <c r="C27" s="29">
        <v>1381921357</v>
      </c>
      <c r="D27" s="27">
        <v>57071070</v>
      </c>
      <c r="E27" s="28">
        <v>0.04307737301339318</v>
      </c>
    </row>
    <row r="28" spans="2:3" ht="14.25">
      <c r="B28" s="11"/>
      <c r="C28" s="11"/>
    </row>
    <row r="29" spans="1:4" ht="14.25">
      <c r="A29" s="1" t="s">
        <v>13</v>
      </c>
      <c r="B29" s="4"/>
      <c r="C29" s="4"/>
      <c r="D29" s="16"/>
    </row>
    <row r="30" spans="1:5" ht="14.25">
      <c r="A30" s="1" t="s">
        <v>12</v>
      </c>
      <c r="B30" s="11">
        <v>978645.25</v>
      </c>
      <c r="C30" s="11">
        <v>953438.916666</v>
      </c>
      <c r="D30" s="11">
        <v>-25206.333334</v>
      </c>
      <c r="E30" s="28">
        <v>-0.0258</v>
      </c>
    </row>
    <row r="31" spans="1:5" ht="14.25">
      <c r="A31" s="1" t="s">
        <v>5</v>
      </c>
      <c r="B31" s="11">
        <v>1758604.5</v>
      </c>
      <c r="C31" s="11">
        <v>1702670.25</v>
      </c>
      <c r="D31" s="11">
        <v>-55934.25</v>
      </c>
      <c r="E31" s="28">
        <v>-0.03180604280268816</v>
      </c>
    </row>
    <row r="32" spans="1:5" ht="14.25">
      <c r="A32" s="1" t="s">
        <v>6</v>
      </c>
      <c r="B32" s="29">
        <v>3066495622</v>
      </c>
      <c r="C32" s="29">
        <v>2991056824</v>
      </c>
      <c r="D32" s="27">
        <v>-75438798</v>
      </c>
      <c r="E32" s="28">
        <v>-0.024600980173843538</v>
      </c>
    </row>
    <row r="33" spans="2:3" ht="14.25">
      <c r="B33" s="11"/>
      <c r="C33" s="11"/>
    </row>
    <row r="34" spans="1:5" ht="14.25">
      <c r="A34" s="1" t="s">
        <v>7</v>
      </c>
      <c r="B34" s="4"/>
      <c r="C34" s="4"/>
      <c r="D34" s="12"/>
      <c r="E34" s="6"/>
    </row>
    <row r="35" spans="1:5" ht="14.25">
      <c r="A35" s="1" t="s">
        <v>5</v>
      </c>
      <c r="B35" s="11">
        <v>425122.583333</v>
      </c>
      <c r="C35" s="11">
        <v>429159.75</v>
      </c>
      <c r="D35" s="11">
        <v>4037.166667</v>
      </c>
      <c r="E35" s="28">
        <v>0.0095</v>
      </c>
    </row>
    <row r="36" spans="1:5" ht="14.25">
      <c r="A36" s="1" t="s">
        <v>6</v>
      </c>
      <c r="B36" s="30">
        <v>3033542880</v>
      </c>
      <c r="C36" s="30">
        <v>3077256704</v>
      </c>
      <c r="D36" s="31">
        <v>43713824</v>
      </c>
      <c r="E36" s="28">
        <v>0.01441015529670047</v>
      </c>
    </row>
    <row r="37" spans="2:3" ht="14.25">
      <c r="B37" s="4"/>
      <c r="C37" s="4"/>
    </row>
    <row r="38" spans="1:5" ht="15">
      <c r="A38" s="33" t="s">
        <v>9</v>
      </c>
      <c r="B38" s="34"/>
      <c r="C38" s="34"/>
      <c r="D38" s="35"/>
      <c r="E38" s="36"/>
    </row>
    <row r="39" spans="2:5" ht="14.25">
      <c r="B39" s="4"/>
      <c r="C39" s="4"/>
      <c r="D39" s="10"/>
      <c r="E39" s="13"/>
    </row>
    <row r="40" spans="1:5" ht="14.25">
      <c r="A40" s="1" t="s">
        <v>11</v>
      </c>
      <c r="B40" s="4"/>
      <c r="C40" s="4"/>
      <c r="D40" s="10"/>
      <c r="E40" s="6"/>
    </row>
    <row r="41" spans="1:5" ht="14.25">
      <c r="A41" s="1" t="s">
        <v>4</v>
      </c>
      <c r="B41" s="11">
        <v>114957.16666666667</v>
      </c>
      <c r="C41" s="11">
        <v>110943.25</v>
      </c>
      <c r="D41" s="11">
        <v>-4013.9166666666715</v>
      </c>
      <c r="E41" s="28">
        <v>-0.0349</v>
      </c>
    </row>
    <row r="42" spans="1:5" ht="14.25">
      <c r="A42" s="1" t="s">
        <v>5</v>
      </c>
      <c r="B42" s="11">
        <v>230151.75</v>
      </c>
      <c r="C42" s="11">
        <v>220630.16666666666</v>
      </c>
      <c r="D42" s="11">
        <v>-9521.583333333343</v>
      </c>
      <c r="E42" s="28">
        <v>-0.04137089261034658</v>
      </c>
    </row>
    <row r="43" spans="1:5" ht="14.25">
      <c r="A43" s="1" t="s">
        <v>6</v>
      </c>
      <c r="B43" s="29">
        <v>892323202</v>
      </c>
      <c r="C43" s="29">
        <v>862661986</v>
      </c>
      <c r="D43" s="27">
        <v>-29661216</v>
      </c>
      <c r="E43" s="28">
        <v>-0.0332404401606045</v>
      </c>
    </row>
    <row r="44" spans="2:3" ht="14.25">
      <c r="B44" s="11"/>
      <c r="C44" s="11"/>
    </row>
    <row r="45" spans="1:5" ht="14.25">
      <c r="A45" s="1" t="s">
        <v>13</v>
      </c>
      <c r="B45" s="4"/>
      <c r="C45" s="4"/>
      <c r="E45" s="6"/>
    </row>
    <row r="46" spans="1:5" ht="14.25">
      <c r="A46" s="1" t="s">
        <v>12</v>
      </c>
      <c r="B46" s="11">
        <v>705951.833333</v>
      </c>
      <c r="C46" s="11">
        <v>704134.333333</v>
      </c>
      <c r="D46" s="11">
        <v>-1817.5</v>
      </c>
      <c r="E46" s="28">
        <v>-0.0026000000000000003</v>
      </c>
    </row>
    <row r="47" spans="1:5" ht="14.25">
      <c r="A47" s="1" t="s">
        <v>5</v>
      </c>
      <c r="B47" s="11">
        <v>1333468.833333</v>
      </c>
      <c r="C47" s="11">
        <v>1317048.666666</v>
      </c>
      <c r="D47" s="11">
        <v>-16420.166667</v>
      </c>
      <c r="E47" s="28">
        <v>-0.012313873602848191</v>
      </c>
    </row>
    <row r="48" spans="1:5" ht="14.25">
      <c r="A48" s="1" t="s">
        <v>6</v>
      </c>
      <c r="B48" s="29">
        <v>2069080725</v>
      </c>
      <c r="C48" s="29">
        <v>2059180852</v>
      </c>
      <c r="D48" s="27">
        <v>-9899873</v>
      </c>
      <c r="E48" s="28">
        <v>-0.004784672188176709</v>
      </c>
    </row>
    <row r="49" spans="2:3" ht="14.25">
      <c r="B49" s="11"/>
      <c r="C49" s="11"/>
    </row>
    <row r="50" spans="1:5" ht="14.25">
      <c r="A50" s="1" t="s">
        <v>7</v>
      </c>
      <c r="B50" s="15"/>
      <c r="C50" s="15"/>
      <c r="D50" s="17"/>
      <c r="E50" s="6"/>
    </row>
    <row r="51" spans="1:5" ht="14.25">
      <c r="A51" s="1" t="s">
        <v>5</v>
      </c>
      <c r="B51" s="11">
        <v>271300.25</v>
      </c>
      <c r="C51" s="11">
        <v>277712.833333</v>
      </c>
      <c r="D51" s="11">
        <v>6412.583333</v>
      </c>
      <c r="E51" s="28">
        <v>0.0236</v>
      </c>
    </row>
    <row r="52" spans="1:5" ht="14.25">
      <c r="A52" s="1" t="s">
        <v>6</v>
      </c>
      <c r="B52" s="30">
        <v>1877479369</v>
      </c>
      <c r="C52" s="30">
        <v>1943134367</v>
      </c>
      <c r="D52" s="32">
        <v>65654998</v>
      </c>
      <c r="E52" s="28">
        <v>0.03496975736940841</v>
      </c>
    </row>
    <row r="53" spans="1:5" ht="14.25">
      <c r="A53" s="18"/>
      <c r="B53" s="19"/>
      <c r="C53" s="18"/>
      <c r="D53" s="20"/>
      <c r="E53" s="18"/>
    </row>
    <row r="54" spans="1:5" ht="14.25">
      <c r="A54" s="21" t="s">
        <v>10</v>
      </c>
      <c r="B54" s="4"/>
      <c r="C54" s="22"/>
      <c r="D54" s="17"/>
      <c r="E54" s="9"/>
    </row>
    <row r="55" spans="1:5" ht="14.25">
      <c r="A55" s="1" t="s">
        <v>0</v>
      </c>
      <c r="B55" s="23"/>
      <c r="C55" s="4"/>
      <c r="D55" s="4"/>
      <c r="E55" s="4"/>
    </row>
    <row r="56" spans="1:5" ht="14.25">
      <c r="A56" s="1" t="s">
        <v>2</v>
      </c>
      <c r="B56" s="23"/>
      <c r="C56" s="4"/>
      <c r="D56" s="4"/>
      <c r="E56" s="4"/>
    </row>
    <row r="57" spans="2:5" ht="14.25">
      <c r="B57" s="23"/>
      <c r="C57" s="4"/>
      <c r="D57" s="4"/>
      <c r="E57" s="4"/>
    </row>
    <row r="58" spans="3:5" ht="14.25">
      <c r="C58" s="4"/>
      <c r="D58" s="4"/>
      <c r="E58" s="4"/>
    </row>
    <row r="59" spans="3:5" ht="14.25">
      <c r="C59" s="4"/>
      <c r="D59" s="4"/>
      <c r="E59" s="4"/>
    </row>
    <row r="60" spans="2:5" ht="14.25">
      <c r="B60" s="4"/>
      <c r="C60" s="4"/>
      <c r="D60" s="4"/>
      <c r="E60" s="4"/>
    </row>
    <row r="61" spans="2:5" ht="14.25">
      <c r="B61" s="4"/>
      <c r="C61" s="4"/>
      <c r="D61" s="4"/>
      <c r="E61" s="4"/>
    </row>
    <row r="62" spans="2:5" ht="14.25">
      <c r="B62" s="4"/>
      <c r="C62" s="4"/>
      <c r="D62" s="4"/>
      <c r="E62" s="4"/>
    </row>
    <row r="63" spans="2:5" ht="14.25">
      <c r="B63" s="4"/>
      <c r="C63" s="4"/>
      <c r="D63" s="4"/>
      <c r="E63" s="4"/>
    </row>
  </sheetData>
  <sheetProtection/>
  <printOptions/>
  <pageMargins left="0.573" right="0.5" top="0.75" bottom="0.75" header="0.5" footer="0.5"/>
  <pageSetup fitToHeight="2" fitToWidth="1" horizontalDpi="600" verticalDpi="600" orientation="landscape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30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2004</v>
      </c>
      <c r="C4" s="26">
        <v>2003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5" ht="15.75">
      <c r="A6" s="33" t="s">
        <v>1</v>
      </c>
      <c r="B6" s="33"/>
      <c r="C6" s="33"/>
      <c r="D6" s="34"/>
      <c r="E6" s="34"/>
    </row>
    <row r="7" spans="1:5" ht="15.75">
      <c r="A7" s="1"/>
      <c r="B7" s="1"/>
      <c r="C7" s="1"/>
      <c r="D7" s="4"/>
      <c r="E7" s="4"/>
    </row>
    <row r="8" spans="1:5" ht="15.75">
      <c r="A8" s="1" t="s">
        <v>11</v>
      </c>
      <c r="B8" s="1"/>
      <c r="C8" s="1"/>
      <c r="D8" s="5"/>
      <c r="E8" s="6"/>
    </row>
    <row r="9" spans="1:5" ht="15.75">
      <c r="A9" s="1" t="s">
        <v>4</v>
      </c>
      <c r="B9" s="23">
        <v>310292</v>
      </c>
      <c r="C9" s="23">
        <f>SUM(C25,C41)</f>
        <v>301192</v>
      </c>
      <c r="D9" s="44">
        <f>+B9-C9</f>
        <v>9100</v>
      </c>
      <c r="E9" s="28">
        <v>0.0302</v>
      </c>
    </row>
    <row r="10" spans="1:5" ht="15.75">
      <c r="A10" s="1" t="s">
        <v>5</v>
      </c>
      <c r="B10" s="23">
        <v>629063</v>
      </c>
      <c r="C10" s="23">
        <f>SUM(C26,C42)</f>
        <v>612422</v>
      </c>
      <c r="D10" s="44">
        <f>+B10-C10</f>
        <v>16641</v>
      </c>
      <c r="E10" s="28">
        <v>0.02717243991887947</v>
      </c>
    </row>
    <row r="11" spans="1:5" ht="15.75">
      <c r="A11" s="1" t="s">
        <v>6</v>
      </c>
      <c r="B11" s="40">
        <v>1880872059</v>
      </c>
      <c r="C11" s="40">
        <v>1740947550</v>
      </c>
      <c r="D11" s="40">
        <v>139924509</v>
      </c>
      <c r="E11" s="28">
        <v>0.08037261605038015</v>
      </c>
    </row>
    <row r="12" spans="1:5" ht="15.75">
      <c r="A12" s="1"/>
      <c r="B12" s="1"/>
      <c r="C12" s="1"/>
      <c r="D12" s="1"/>
      <c r="E12" s="9"/>
    </row>
    <row r="13" spans="1:5" ht="15.75">
      <c r="A13" s="1" t="s">
        <v>22</v>
      </c>
      <c r="B13" s="1"/>
      <c r="C13" s="1"/>
      <c r="D13" s="10"/>
      <c r="E13" s="6"/>
    </row>
    <row r="14" spans="1:5" ht="15.75">
      <c r="A14" s="1" t="s">
        <v>12</v>
      </c>
      <c r="B14" s="23">
        <v>834153</v>
      </c>
      <c r="C14" s="23">
        <v>735643</v>
      </c>
      <c r="D14" s="44">
        <v>98509</v>
      </c>
      <c r="E14" s="28">
        <v>0.13390000000000002</v>
      </c>
    </row>
    <row r="15" spans="1:5" ht="15.75">
      <c r="A15" s="1" t="s">
        <v>5</v>
      </c>
      <c r="B15" s="23">
        <v>1641644</v>
      </c>
      <c r="C15" s="23">
        <f>SUM(C31,C47)</f>
        <v>1469563</v>
      </c>
      <c r="D15" s="44">
        <f>+B15-C15</f>
        <v>172081</v>
      </c>
      <c r="E15" s="28">
        <v>0.11709671514593113</v>
      </c>
    </row>
    <row r="16" spans="1:5" ht="15.75">
      <c r="A16" s="1" t="s">
        <v>6</v>
      </c>
      <c r="B16" s="40">
        <v>1959842375</v>
      </c>
      <c r="C16" s="40">
        <v>1742027971</v>
      </c>
      <c r="D16" s="40">
        <v>217814404</v>
      </c>
      <c r="E16" s="28">
        <v>0.12503496363205066</v>
      </c>
    </row>
    <row r="17" spans="1:5" ht="15.75">
      <c r="A17" s="1"/>
      <c r="B17" s="1"/>
      <c r="C17" s="1"/>
      <c r="D17" s="1"/>
      <c r="E17" s="13"/>
    </row>
    <row r="18" spans="1:5" ht="15.75">
      <c r="A18" s="1" t="s">
        <v>7</v>
      </c>
      <c r="B18" s="1"/>
      <c r="C18" s="1"/>
      <c r="D18" s="14"/>
      <c r="E18" s="6"/>
    </row>
    <row r="19" spans="1:5" ht="15.75">
      <c r="A19" s="1" t="s">
        <v>5</v>
      </c>
      <c r="B19" s="23">
        <v>621002</v>
      </c>
      <c r="C19" s="23">
        <f>SUM(C35,C51)</f>
        <v>617646</v>
      </c>
      <c r="D19" s="44">
        <f>+B19-C19</f>
        <v>3356</v>
      </c>
      <c r="E19" s="28">
        <v>0.0054</v>
      </c>
    </row>
    <row r="20" spans="1:5" ht="15.75">
      <c r="A20" s="1" t="s">
        <v>6</v>
      </c>
      <c r="B20" s="40">
        <v>3611256591</v>
      </c>
      <c r="C20" s="40">
        <v>3488441630</v>
      </c>
      <c r="D20" s="40">
        <v>122814961</v>
      </c>
      <c r="E20" s="28">
        <v>0.035206253687552744</v>
      </c>
    </row>
    <row r="21" spans="1:5" ht="15.75">
      <c r="A21" s="1"/>
      <c r="B21" s="1"/>
      <c r="C21" s="1"/>
      <c r="D21" s="1"/>
      <c r="E21" s="13"/>
    </row>
    <row r="22" spans="1:5" ht="15.75">
      <c r="A22" s="33" t="s">
        <v>8</v>
      </c>
      <c r="B22" s="33"/>
      <c r="C22" s="33"/>
      <c r="D22" s="37"/>
      <c r="E22" s="36"/>
    </row>
    <row r="23" spans="1:5" ht="15.75">
      <c r="A23" s="1"/>
      <c r="B23" s="1"/>
      <c r="C23" s="1"/>
      <c r="D23" s="10"/>
      <c r="E23" s="13"/>
    </row>
    <row r="24" spans="1:5" ht="15.75">
      <c r="A24" s="1" t="s">
        <v>11</v>
      </c>
      <c r="B24" s="1"/>
      <c r="C24" s="1"/>
      <c r="D24" s="10"/>
      <c r="E24" s="6"/>
    </row>
    <row r="25" spans="1:5" ht="15.75">
      <c r="A25" s="1" t="s">
        <v>4</v>
      </c>
      <c r="B25" s="23">
        <v>215941</v>
      </c>
      <c r="C25" s="4">
        <v>209524</v>
      </c>
      <c r="D25" s="44">
        <f>+B25-C25</f>
        <v>6417</v>
      </c>
      <c r="E25" s="28">
        <v>0.030600000000000002</v>
      </c>
    </row>
    <row r="26" spans="1:5" ht="15.75">
      <c r="A26" s="1" t="s">
        <v>5</v>
      </c>
      <c r="B26" s="23">
        <v>433929</v>
      </c>
      <c r="C26" s="4">
        <v>423945</v>
      </c>
      <c r="D26" s="44">
        <f>+B26-C26</f>
        <v>9984</v>
      </c>
      <c r="E26" s="28">
        <v>0.023550224675370626</v>
      </c>
    </row>
    <row r="27" spans="1:5" ht="17.25">
      <c r="A27" s="1" t="s">
        <v>25</v>
      </c>
      <c r="B27" s="40">
        <v>1221835000</v>
      </c>
      <c r="C27" s="40">
        <v>1122235000</v>
      </c>
      <c r="D27" s="40">
        <v>99600000</v>
      </c>
      <c r="E27" s="28">
        <v>0.08875146471104536</v>
      </c>
    </row>
    <row r="28" spans="1:5" ht="15.75">
      <c r="A28" s="1"/>
      <c r="B28" s="4"/>
      <c r="C28" s="4"/>
      <c r="D28" s="1"/>
      <c r="E28" s="1"/>
    </row>
    <row r="29" spans="1:5" ht="15.75">
      <c r="A29" s="1" t="s">
        <v>22</v>
      </c>
      <c r="B29" s="4"/>
      <c r="C29" s="4"/>
      <c r="D29" s="16"/>
      <c r="E29" s="1"/>
    </row>
    <row r="30" spans="1:5" ht="15.75">
      <c r="A30" s="1" t="s">
        <v>12</v>
      </c>
      <c r="B30" s="23">
        <v>526346</v>
      </c>
      <c r="C30" s="4">
        <v>457670</v>
      </c>
      <c r="D30" s="44">
        <f>+B30-C30</f>
        <v>68676</v>
      </c>
      <c r="E30" s="28">
        <v>0.1501</v>
      </c>
    </row>
    <row r="31" spans="1:5" ht="15.75">
      <c r="A31" s="1" t="s">
        <v>5</v>
      </c>
      <c r="B31" s="23">
        <v>1006928</v>
      </c>
      <c r="C31" s="4">
        <v>884909</v>
      </c>
      <c r="D31" s="44">
        <f>+B31-C31</f>
        <v>122019</v>
      </c>
      <c r="E31" s="28">
        <v>0.13788875466290884</v>
      </c>
    </row>
    <row r="32" spans="1:5" ht="15.75">
      <c r="A32" s="1" t="s">
        <v>6</v>
      </c>
      <c r="B32" s="40">
        <v>1288352129</v>
      </c>
      <c r="C32" s="40">
        <v>1138290175</v>
      </c>
      <c r="D32" s="40">
        <v>150061954</v>
      </c>
      <c r="E32" s="28">
        <v>0.1318310192741495</v>
      </c>
    </row>
    <row r="33" spans="1:5" ht="15.75">
      <c r="A33" s="1"/>
      <c r="B33" s="4"/>
      <c r="C33" s="4"/>
      <c r="D33" s="1"/>
      <c r="E33" s="1"/>
    </row>
    <row r="34" spans="1:5" ht="15.75">
      <c r="A34" s="1" t="s">
        <v>7</v>
      </c>
      <c r="B34" s="4"/>
      <c r="C34" s="4"/>
      <c r="D34" s="12"/>
      <c r="E34" s="1"/>
    </row>
    <row r="35" spans="1:5" ht="15.75">
      <c r="A35" s="1" t="s">
        <v>5</v>
      </c>
      <c r="B35" s="23">
        <v>398504</v>
      </c>
      <c r="C35" s="4">
        <v>397940</v>
      </c>
      <c r="D35" s="44">
        <f>+B35-C35</f>
        <v>564</v>
      </c>
      <c r="E35" s="28">
        <v>0.0014000000000000002</v>
      </c>
    </row>
    <row r="36" spans="1:5" ht="15.75">
      <c r="A36" s="1" t="s">
        <v>6</v>
      </c>
      <c r="B36" s="40">
        <v>2372136523</v>
      </c>
      <c r="C36" s="40">
        <v>2308379953</v>
      </c>
      <c r="D36" s="40">
        <v>63756570</v>
      </c>
      <c r="E36" s="28">
        <v>0.02761961691667836</v>
      </c>
    </row>
    <row r="37" spans="1:5" ht="15.75">
      <c r="A37" s="1"/>
      <c r="B37" s="4"/>
      <c r="C37" s="4"/>
      <c r="D37" s="1"/>
      <c r="E37" s="1"/>
    </row>
    <row r="38" spans="1:5" ht="15.75">
      <c r="A38" s="33" t="s">
        <v>9</v>
      </c>
      <c r="B38" s="34"/>
      <c r="C38" s="34"/>
      <c r="D38" s="35"/>
      <c r="E38" s="36"/>
    </row>
    <row r="39" spans="1:5" ht="15.75">
      <c r="A39" s="1"/>
      <c r="B39" s="4"/>
      <c r="C39" s="4"/>
      <c r="D39" s="10"/>
      <c r="E39" s="13"/>
    </row>
    <row r="40" spans="1:5" ht="15.75">
      <c r="A40" s="1" t="s">
        <v>11</v>
      </c>
      <c r="B40" s="4"/>
      <c r="C40" s="4"/>
      <c r="D40" s="10"/>
      <c r="E40" s="6"/>
    </row>
    <row r="41" spans="1:5" ht="15.75">
      <c r="A41" s="1" t="s">
        <v>4</v>
      </c>
      <c r="B41" s="23">
        <v>94351</v>
      </c>
      <c r="C41" s="4">
        <v>91668</v>
      </c>
      <c r="D41" s="44">
        <f>+B41-C41</f>
        <v>2683</v>
      </c>
      <c r="E41" s="28">
        <v>0.029300000000000003</v>
      </c>
    </row>
    <row r="42" spans="1:5" ht="15.75">
      <c r="A42" s="1" t="s">
        <v>5</v>
      </c>
      <c r="B42" s="23">
        <v>195134</v>
      </c>
      <c r="C42" s="4">
        <v>188477</v>
      </c>
      <c r="D42" s="44">
        <f>+B42-C42</f>
        <v>6657</v>
      </c>
      <c r="E42" s="28">
        <v>0.03531995946455005</v>
      </c>
    </row>
    <row r="43" spans="1:5" ht="15.75">
      <c r="A43" s="1" t="s">
        <v>6</v>
      </c>
      <c r="B43" s="40">
        <v>659037059</v>
      </c>
      <c r="C43" s="40">
        <v>618712550</v>
      </c>
      <c r="D43" s="40">
        <v>40324509</v>
      </c>
      <c r="E43" s="28">
        <v>0.06517486836172953</v>
      </c>
    </row>
    <row r="44" spans="1:5" ht="15.75">
      <c r="A44" s="1"/>
      <c r="B44" s="15"/>
      <c r="C44" s="15"/>
      <c r="D44" s="12"/>
      <c r="E44" s="1"/>
    </row>
    <row r="45" spans="1:5" ht="15.75">
      <c r="A45" s="1" t="s">
        <v>22</v>
      </c>
      <c r="B45" s="4"/>
      <c r="C45" s="4"/>
      <c r="D45" s="1"/>
      <c r="E45" s="6"/>
    </row>
    <row r="46" spans="1:5" ht="15.75">
      <c r="A46" s="1" t="s">
        <v>12</v>
      </c>
      <c r="B46" s="23">
        <v>307807</v>
      </c>
      <c r="C46" s="4">
        <v>277974</v>
      </c>
      <c r="D46" s="44">
        <f>+B46-C46</f>
        <v>29833</v>
      </c>
      <c r="E46" s="28">
        <v>0.1073</v>
      </c>
    </row>
    <row r="47" spans="1:5" ht="15.75">
      <c r="A47" s="1" t="s">
        <v>5</v>
      </c>
      <c r="B47" s="23">
        <v>634716</v>
      </c>
      <c r="C47" s="4">
        <v>584654</v>
      </c>
      <c r="D47" s="44">
        <f>+B47-C47</f>
        <v>50062</v>
      </c>
      <c r="E47" s="28">
        <v>0.08562671255135516</v>
      </c>
    </row>
    <row r="48" spans="1:5" ht="15.75">
      <c r="A48" s="1" t="s">
        <v>6</v>
      </c>
      <c r="B48" s="40">
        <v>671490246</v>
      </c>
      <c r="C48" s="40">
        <v>603737796</v>
      </c>
      <c r="D48" s="40">
        <v>67752450</v>
      </c>
      <c r="E48" s="28">
        <v>0.1122216472927264</v>
      </c>
    </row>
    <row r="49" spans="1:5" ht="15.75">
      <c r="A49" s="1"/>
      <c r="B49" s="15"/>
      <c r="C49" s="15"/>
      <c r="D49" s="45"/>
      <c r="E49" s="1"/>
    </row>
    <row r="50" spans="1:5" ht="15.75">
      <c r="A50" s="1" t="s">
        <v>7</v>
      </c>
      <c r="B50" s="4"/>
      <c r="C50" s="4"/>
      <c r="D50" s="12"/>
      <c r="E50" s="6"/>
    </row>
    <row r="51" spans="1:5" ht="15.75">
      <c r="A51" s="1" t="s">
        <v>5</v>
      </c>
      <c r="B51" s="23">
        <v>222498</v>
      </c>
      <c r="C51" s="4">
        <v>219706</v>
      </c>
      <c r="D51" s="44">
        <f>+B51-C51</f>
        <v>2792</v>
      </c>
      <c r="E51" s="28">
        <v>0.012700000000000001</v>
      </c>
    </row>
    <row r="52" spans="1:5" ht="15.75">
      <c r="A52" s="1" t="s">
        <v>6</v>
      </c>
      <c r="B52" s="40">
        <v>1239120068</v>
      </c>
      <c r="C52" s="40">
        <v>1180061677</v>
      </c>
      <c r="D52" s="40">
        <v>59058391</v>
      </c>
      <c r="E52" s="28">
        <v>0.050046868016374035</v>
      </c>
    </row>
    <row r="53" spans="1:5" ht="15.75">
      <c r="A53" s="18"/>
      <c r="B53" s="19"/>
      <c r="C53" s="18"/>
      <c r="D53" s="43"/>
      <c r="E53" s="18"/>
    </row>
    <row r="54" spans="1:5" ht="15.75">
      <c r="A54" s="21" t="s">
        <v>10</v>
      </c>
      <c r="B54" s="4"/>
      <c r="C54" s="22"/>
      <c r="D54" s="17"/>
      <c r="E54" s="9"/>
    </row>
    <row r="55" spans="1:5" ht="15.75">
      <c r="A55" s="21"/>
      <c r="B55" s="1"/>
      <c r="C55" s="4"/>
      <c r="D55" s="4"/>
      <c r="E55" s="4"/>
    </row>
    <row r="56" spans="1:5" ht="15.75">
      <c r="A56" s="21" t="s">
        <v>24</v>
      </c>
      <c r="B56" s="1"/>
      <c r="C56" s="4"/>
      <c r="D56" s="4"/>
      <c r="E56" s="4"/>
    </row>
    <row r="57" spans="1:5" ht="15.75">
      <c r="A57" s="1" t="s">
        <v>0</v>
      </c>
      <c r="B57" s="23"/>
      <c r="C57" s="4"/>
      <c r="D57" s="4"/>
      <c r="E57" s="4"/>
    </row>
    <row r="58" spans="1:5" ht="15.75">
      <c r="A58" s="1" t="s">
        <v>2</v>
      </c>
      <c r="B58" s="23"/>
      <c r="C58" s="4"/>
      <c r="D58" s="4"/>
      <c r="E58" s="4"/>
    </row>
    <row r="59" spans="1:5" ht="15.75">
      <c r="A59" s="1"/>
      <c r="B59" s="23"/>
      <c r="C59" s="4"/>
      <c r="D59" s="4"/>
      <c r="E59" s="4"/>
    </row>
    <row r="60" spans="1:5" ht="15.75">
      <c r="A60" s="1"/>
      <c r="B60" s="1"/>
      <c r="C60" s="4"/>
      <c r="D60" s="4"/>
      <c r="E60" s="4"/>
    </row>
    <row r="61" spans="1:5" ht="15.75">
      <c r="A61" s="1"/>
      <c r="B61" s="1"/>
      <c r="C61" s="4"/>
      <c r="D61" s="4"/>
      <c r="E61" s="4"/>
    </row>
    <row r="62" spans="1:5" ht="15.75">
      <c r="A62" s="1"/>
      <c r="B62" s="4"/>
      <c r="C62" s="4"/>
      <c r="D62" s="4"/>
      <c r="E62" s="4"/>
    </row>
    <row r="63" spans="1:5" ht="15.75">
      <c r="A63" s="1"/>
      <c r="B63" s="4"/>
      <c r="C63" s="4"/>
      <c r="D63" s="4"/>
      <c r="E63" s="4"/>
    </row>
    <row r="64" spans="1:5" ht="15.75">
      <c r="A64" s="1"/>
      <c r="B64" s="4"/>
      <c r="C64" s="4"/>
      <c r="D64" s="4"/>
      <c r="E64" s="4"/>
    </row>
    <row r="65" spans="1:5" ht="15.75">
      <c r="A65" s="1"/>
      <c r="B65" s="4"/>
      <c r="C65" s="4"/>
      <c r="D65" s="4"/>
      <c r="E65" s="4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  <row r="76" spans="1:5" ht="15.75">
      <c r="A76" s="1"/>
      <c r="B76" s="1"/>
      <c r="C76" s="1"/>
      <c r="D76" s="1"/>
      <c r="E76" s="1"/>
    </row>
    <row r="77" spans="1:5" ht="15.75">
      <c r="A77" s="1"/>
      <c r="B77" s="1"/>
      <c r="C77" s="1"/>
      <c r="D77" s="1"/>
      <c r="E77" s="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31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2003</v>
      </c>
      <c r="C4" s="26">
        <v>2002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33" t="s">
        <v>1</v>
      </c>
      <c r="B6" s="33"/>
      <c r="C6" s="33"/>
      <c r="D6" s="34"/>
      <c r="E6" s="34"/>
      <c r="F6" s="1"/>
    </row>
    <row r="7" spans="1:6" ht="15.75">
      <c r="A7" s="1"/>
      <c r="B7" s="1"/>
      <c r="C7" s="1"/>
      <c r="D7" s="4"/>
      <c r="E7" s="4"/>
      <c r="F7" s="1"/>
    </row>
    <row r="8" spans="1:6" ht="15.75">
      <c r="A8" s="1" t="s">
        <v>11</v>
      </c>
      <c r="B8" s="1"/>
      <c r="C8" s="1"/>
      <c r="D8" s="5"/>
      <c r="E8" s="6"/>
      <c r="F8" s="1"/>
    </row>
    <row r="9" spans="1:6" ht="15.75">
      <c r="A9" s="1" t="s">
        <v>4</v>
      </c>
      <c r="B9" s="23">
        <f>SUM(B25,B41)</f>
        <v>301192</v>
      </c>
      <c r="C9" s="23">
        <f>SUM(C25,C41)</f>
        <v>299355</v>
      </c>
      <c r="D9" s="44">
        <f>+B9-C9</f>
        <v>1837</v>
      </c>
      <c r="E9" s="28">
        <v>0.0061</v>
      </c>
      <c r="F9" s="1"/>
    </row>
    <row r="10" spans="1:6" ht="15.75">
      <c r="A10" s="1" t="s">
        <v>5</v>
      </c>
      <c r="B10" s="23">
        <f>SUM(B26,B42)</f>
        <v>612422</v>
      </c>
      <c r="C10" s="23">
        <f>SUM(C26,C42)</f>
        <v>620518</v>
      </c>
      <c r="D10" s="44">
        <f>+B10-C10</f>
        <v>-8096</v>
      </c>
      <c r="E10" s="28">
        <v>-0.013000000000000001</v>
      </c>
      <c r="F10" s="1"/>
    </row>
    <row r="11" spans="1:6" ht="15.75">
      <c r="A11" s="1" t="s">
        <v>6</v>
      </c>
      <c r="B11" s="40">
        <v>1740947550</v>
      </c>
      <c r="C11" s="40">
        <v>1684763072</v>
      </c>
      <c r="D11" s="40">
        <v>56184478</v>
      </c>
      <c r="E11" s="28">
        <v>0.0333</v>
      </c>
      <c r="F11" s="1"/>
    </row>
    <row r="12" spans="1:6" ht="15.75">
      <c r="A12" s="1"/>
      <c r="B12" s="1"/>
      <c r="C12" s="23"/>
      <c r="D12" s="1"/>
      <c r="E12" s="9"/>
      <c r="F12" s="1"/>
    </row>
    <row r="13" spans="1:6" ht="15.75">
      <c r="A13" s="1" t="s">
        <v>22</v>
      </c>
      <c r="B13" s="1"/>
      <c r="C13" s="23"/>
      <c r="D13" s="10"/>
      <c r="E13" s="1"/>
      <c r="F13" s="1"/>
    </row>
    <row r="14" spans="1:6" ht="15.75">
      <c r="A14" s="1" t="s">
        <v>12</v>
      </c>
      <c r="B14" s="23">
        <v>735643</v>
      </c>
      <c r="C14" s="23">
        <f>SUM(C30,C46)</f>
        <v>686619</v>
      </c>
      <c r="D14" s="44">
        <f>+B14-C14</f>
        <v>49024</v>
      </c>
      <c r="E14" s="28">
        <v>0.0714</v>
      </c>
      <c r="F14" s="1"/>
    </row>
    <row r="15" spans="1:6" ht="15.75">
      <c r="A15" s="1" t="s">
        <v>5</v>
      </c>
      <c r="B15" s="23">
        <f>SUM(B31,B47)</f>
        <v>1469563</v>
      </c>
      <c r="C15" s="23">
        <f>SUM(C31,C47)</f>
        <v>1355479</v>
      </c>
      <c r="D15" s="44">
        <f>+B15-C15</f>
        <v>114084</v>
      </c>
      <c r="E15" s="28">
        <v>0.0842</v>
      </c>
      <c r="F15" s="1"/>
    </row>
    <row r="16" spans="1:6" ht="15.75">
      <c r="A16" s="1" t="s">
        <v>6</v>
      </c>
      <c r="B16" s="40">
        <v>1742027971</v>
      </c>
      <c r="C16" s="40">
        <v>1520823589</v>
      </c>
      <c r="D16" s="40">
        <v>221204382</v>
      </c>
      <c r="E16" s="28">
        <v>0.14550000000000002</v>
      </c>
      <c r="F16" s="1"/>
    </row>
    <row r="17" spans="1:6" ht="15.75">
      <c r="A17" s="1"/>
      <c r="B17" s="1"/>
      <c r="C17" s="14"/>
      <c r="D17" s="1"/>
      <c r="E17" s="13"/>
      <c r="F17" s="1"/>
    </row>
    <row r="18" spans="1:6" ht="15.75">
      <c r="A18" s="1" t="s">
        <v>7</v>
      </c>
      <c r="B18" s="1"/>
      <c r="C18" s="1"/>
      <c r="D18" s="14"/>
      <c r="E18" s="6"/>
      <c r="F18" s="1"/>
    </row>
    <row r="19" spans="1:6" ht="15.75">
      <c r="A19" s="1" t="s">
        <v>5</v>
      </c>
      <c r="B19" s="23">
        <f>SUM(B35,B51)</f>
        <v>617646</v>
      </c>
      <c r="C19" s="23">
        <f>SUM(C35,C51)</f>
        <v>617203</v>
      </c>
      <c r="D19" s="44">
        <f>+B19-C19</f>
        <v>443</v>
      </c>
      <c r="E19" s="28">
        <v>0.0007000000000000001</v>
      </c>
      <c r="F19" s="1"/>
    </row>
    <row r="20" spans="1:6" ht="15.75">
      <c r="A20" s="1" t="s">
        <v>6</v>
      </c>
      <c r="B20" s="40">
        <v>3488441630</v>
      </c>
      <c r="C20" s="40">
        <v>3448421823</v>
      </c>
      <c r="D20" s="40">
        <v>40019807</v>
      </c>
      <c r="E20" s="28">
        <v>0.0116</v>
      </c>
      <c r="F20" s="1"/>
    </row>
    <row r="21" spans="1:6" ht="15.75">
      <c r="A21" s="1"/>
      <c r="B21" s="1"/>
      <c r="C21" s="1"/>
      <c r="D21" s="1"/>
      <c r="E21" s="13"/>
      <c r="F21" s="1"/>
    </row>
    <row r="22" spans="1:6" ht="15.75">
      <c r="A22" s="33" t="s">
        <v>8</v>
      </c>
      <c r="B22" s="33"/>
      <c r="C22" s="33"/>
      <c r="D22" s="37"/>
      <c r="E22" s="36"/>
      <c r="F22" s="1"/>
    </row>
    <row r="23" spans="1:6" ht="15.75">
      <c r="A23" s="1"/>
      <c r="B23" s="1"/>
      <c r="C23" s="23"/>
      <c r="D23" s="10"/>
      <c r="E23" s="13"/>
      <c r="F23" s="1"/>
    </row>
    <row r="24" spans="1:6" ht="15.75">
      <c r="A24" s="1" t="s">
        <v>11</v>
      </c>
      <c r="B24" s="1"/>
      <c r="C24" s="23"/>
      <c r="D24" s="10"/>
      <c r="E24" s="1"/>
      <c r="F24" s="1"/>
    </row>
    <row r="25" spans="1:6" ht="15.75">
      <c r="A25" s="1" t="s">
        <v>4</v>
      </c>
      <c r="B25" s="4">
        <v>209524</v>
      </c>
      <c r="C25" s="23">
        <v>209780</v>
      </c>
      <c r="D25" s="44">
        <f>+B25-C25</f>
        <v>-256</v>
      </c>
      <c r="E25" s="28">
        <v>-0.0012</v>
      </c>
      <c r="F25" s="1"/>
    </row>
    <row r="26" spans="1:6" ht="15.75">
      <c r="A26" s="1" t="s">
        <v>5</v>
      </c>
      <c r="B26" s="4">
        <v>423945</v>
      </c>
      <c r="C26" s="23">
        <v>432751</v>
      </c>
      <c r="D26" s="44">
        <f>+B26-C26</f>
        <v>-8806</v>
      </c>
      <c r="E26" s="28">
        <v>-0.0203</v>
      </c>
      <c r="F26" s="1"/>
    </row>
    <row r="27" spans="1:6" ht="17.25">
      <c r="A27" s="1" t="s">
        <v>25</v>
      </c>
      <c r="B27" s="40">
        <v>1122235000</v>
      </c>
      <c r="C27" s="40">
        <v>1104332000</v>
      </c>
      <c r="D27" s="40">
        <v>17903000</v>
      </c>
      <c r="E27" s="28">
        <v>0.016200000000000003</v>
      </c>
      <c r="F27" s="1"/>
    </row>
    <row r="28" spans="1:6" ht="15.75">
      <c r="A28" s="1"/>
      <c r="B28" s="4"/>
      <c r="C28" s="1"/>
      <c r="D28" s="1"/>
      <c r="E28" s="1"/>
      <c r="F28" s="1"/>
    </row>
    <row r="29" spans="1:6" ht="15.75">
      <c r="A29" s="1" t="s">
        <v>22</v>
      </c>
      <c r="B29" s="4"/>
      <c r="C29" s="23"/>
      <c r="D29" s="16"/>
      <c r="E29" s="1"/>
      <c r="F29" s="1"/>
    </row>
    <row r="30" spans="1:6" ht="15.75">
      <c r="A30" s="1" t="s">
        <v>12</v>
      </c>
      <c r="B30" s="4">
        <v>457670</v>
      </c>
      <c r="C30" s="23">
        <v>430273</v>
      </c>
      <c r="D30" s="44">
        <f>+B30-C30</f>
        <v>27397</v>
      </c>
      <c r="E30" s="28">
        <v>0.0637</v>
      </c>
      <c r="F30" s="1"/>
    </row>
    <row r="31" spans="1:6" ht="15.75">
      <c r="A31" s="1" t="s">
        <v>5</v>
      </c>
      <c r="B31" s="4">
        <v>884909</v>
      </c>
      <c r="C31" s="23">
        <v>821630</v>
      </c>
      <c r="D31" s="44">
        <f>+B31-C31</f>
        <v>63279</v>
      </c>
      <c r="E31" s="28">
        <v>0.077</v>
      </c>
      <c r="F31" s="1"/>
    </row>
    <row r="32" spans="1:6" ht="15.75">
      <c r="A32" s="1" t="s">
        <v>6</v>
      </c>
      <c r="B32" s="40">
        <v>1138290175</v>
      </c>
      <c r="C32" s="40">
        <v>999573310</v>
      </c>
      <c r="D32" s="40">
        <v>138716865</v>
      </c>
      <c r="E32" s="28">
        <v>0.1388</v>
      </c>
      <c r="F32" s="1"/>
    </row>
    <row r="33" spans="1:6" ht="15.75">
      <c r="A33" s="1"/>
      <c r="B33" s="4"/>
      <c r="C33" s="1"/>
      <c r="D33" s="1"/>
      <c r="E33" s="1"/>
      <c r="F33" s="1"/>
    </row>
    <row r="34" spans="1:6" ht="15.75">
      <c r="A34" s="1" t="s">
        <v>7</v>
      </c>
      <c r="B34" s="4"/>
      <c r="C34" s="23"/>
      <c r="D34" s="12"/>
      <c r="E34" s="1"/>
      <c r="F34" s="1"/>
    </row>
    <row r="35" spans="1:6" ht="15.75">
      <c r="A35" s="1" t="s">
        <v>5</v>
      </c>
      <c r="B35" s="4">
        <v>397940</v>
      </c>
      <c r="C35" s="23">
        <v>398698</v>
      </c>
      <c r="D35" s="44">
        <f>+B35-C35</f>
        <v>-758</v>
      </c>
      <c r="E35" s="28">
        <v>-0.0019</v>
      </c>
      <c r="F35" s="1"/>
    </row>
    <row r="36" spans="1:6" ht="15.75">
      <c r="A36" s="1" t="s">
        <v>6</v>
      </c>
      <c r="B36" s="40">
        <v>2308379953</v>
      </c>
      <c r="C36" s="40">
        <v>2297714746</v>
      </c>
      <c r="D36" s="40">
        <v>10665207</v>
      </c>
      <c r="E36" s="28">
        <v>0.0046</v>
      </c>
      <c r="F36" s="1"/>
    </row>
    <row r="37" spans="1:6" ht="15.75">
      <c r="A37" s="1"/>
      <c r="B37" s="4"/>
      <c r="C37" s="1"/>
      <c r="D37" s="1"/>
      <c r="E37" s="1"/>
      <c r="F37" s="1"/>
    </row>
    <row r="38" spans="1:6" ht="15.75">
      <c r="A38" s="33" t="s">
        <v>9</v>
      </c>
      <c r="B38" s="34"/>
      <c r="C38" s="33"/>
      <c r="D38" s="35"/>
      <c r="E38" s="36"/>
      <c r="F38" s="1"/>
    </row>
    <row r="39" spans="1:6" ht="15.75">
      <c r="A39" s="1"/>
      <c r="B39" s="4"/>
      <c r="C39" s="23"/>
      <c r="D39" s="10"/>
      <c r="E39" s="13"/>
      <c r="F39" s="1"/>
    </row>
    <row r="40" spans="1:6" ht="15.75">
      <c r="A40" s="1" t="s">
        <v>11</v>
      </c>
      <c r="B40" s="4"/>
      <c r="C40" s="23"/>
      <c r="D40" s="10"/>
      <c r="E40" s="6"/>
      <c r="F40" s="1"/>
    </row>
    <row r="41" spans="1:6" ht="15.75">
      <c r="A41" s="1" t="s">
        <v>4</v>
      </c>
      <c r="B41" s="4">
        <v>91668</v>
      </c>
      <c r="C41" s="23">
        <v>89575</v>
      </c>
      <c r="D41" s="44">
        <f>+B41-C41</f>
        <v>2093</v>
      </c>
      <c r="E41" s="28">
        <v>0.0234</v>
      </c>
      <c r="F41" s="1"/>
    </row>
    <row r="42" spans="1:6" ht="15.75">
      <c r="A42" s="1" t="s">
        <v>5</v>
      </c>
      <c r="B42" s="4">
        <v>188477</v>
      </c>
      <c r="C42" s="23">
        <v>187767</v>
      </c>
      <c r="D42" s="44">
        <f>+B42-C42</f>
        <v>710</v>
      </c>
      <c r="E42" s="28">
        <v>0.0038</v>
      </c>
      <c r="F42" s="1"/>
    </row>
    <row r="43" spans="1:6" ht="15.75">
      <c r="A43" s="1" t="s">
        <v>6</v>
      </c>
      <c r="B43" s="40">
        <v>618712550</v>
      </c>
      <c r="C43" s="40">
        <v>580431072</v>
      </c>
      <c r="D43" s="40">
        <v>38281478</v>
      </c>
      <c r="E43" s="28">
        <v>0.066</v>
      </c>
      <c r="F43" s="1"/>
    </row>
    <row r="44" spans="1:6" ht="15.75">
      <c r="A44" s="1"/>
      <c r="B44" s="15"/>
      <c r="C44" s="1"/>
      <c r="D44" s="12"/>
      <c r="E44" s="1"/>
      <c r="F44" s="1"/>
    </row>
    <row r="45" spans="1:6" ht="15.75">
      <c r="A45" s="1" t="s">
        <v>22</v>
      </c>
      <c r="B45" s="4"/>
      <c r="C45" s="23"/>
      <c r="D45" s="1"/>
      <c r="E45" s="6"/>
      <c r="F45" s="1"/>
    </row>
    <row r="46" spans="1:6" ht="15.75">
      <c r="A46" s="1" t="s">
        <v>12</v>
      </c>
      <c r="B46" s="4">
        <v>277974</v>
      </c>
      <c r="C46" s="23">
        <v>256346</v>
      </c>
      <c r="D46" s="44">
        <f>+B46-C46</f>
        <v>21628</v>
      </c>
      <c r="E46" s="28">
        <v>0.0844</v>
      </c>
      <c r="F46" s="1"/>
    </row>
    <row r="47" spans="1:6" ht="15.75">
      <c r="A47" s="1" t="s">
        <v>5</v>
      </c>
      <c r="B47" s="4">
        <v>584654</v>
      </c>
      <c r="C47" s="23">
        <v>533849</v>
      </c>
      <c r="D47" s="44">
        <f>+B47-C47</f>
        <v>50805</v>
      </c>
      <c r="E47" s="28">
        <v>0.09519999999999999</v>
      </c>
      <c r="F47" s="1"/>
    </row>
    <row r="48" spans="1:6" ht="15.75">
      <c r="A48" s="1" t="s">
        <v>6</v>
      </c>
      <c r="B48" s="40">
        <v>603737796</v>
      </c>
      <c r="C48" s="40">
        <v>521250279</v>
      </c>
      <c r="D48" s="40">
        <v>82487517</v>
      </c>
      <c r="E48" s="28">
        <v>0.1582</v>
      </c>
      <c r="F48" s="1"/>
    </row>
    <row r="49" spans="1:6" ht="15.75">
      <c r="A49" s="1"/>
      <c r="B49" s="15"/>
      <c r="C49" s="1"/>
      <c r="D49" s="17"/>
      <c r="E49" s="1"/>
      <c r="F49" s="1"/>
    </row>
    <row r="50" spans="1:6" ht="15.75">
      <c r="A50" s="1" t="s">
        <v>7</v>
      </c>
      <c r="B50" s="4"/>
      <c r="C50" s="1"/>
      <c r="D50" s="12"/>
      <c r="E50" s="6"/>
      <c r="F50" s="1"/>
    </row>
    <row r="51" spans="1:6" ht="15.75">
      <c r="A51" s="1" t="s">
        <v>5</v>
      </c>
      <c r="B51" s="4">
        <v>219706</v>
      </c>
      <c r="C51" s="23">
        <v>218505</v>
      </c>
      <c r="D51" s="44">
        <f>+B51-C51</f>
        <v>1201</v>
      </c>
      <c r="E51" s="28">
        <v>0.0055000000000000005</v>
      </c>
      <c r="F51" s="1"/>
    </row>
    <row r="52" spans="1:6" ht="15.75">
      <c r="A52" s="1" t="s">
        <v>6</v>
      </c>
      <c r="B52" s="40">
        <v>1180061677</v>
      </c>
      <c r="C52" s="40">
        <v>1150707077</v>
      </c>
      <c r="D52" s="40">
        <v>29354600</v>
      </c>
      <c r="E52" s="28">
        <v>0.0255</v>
      </c>
      <c r="F52" s="1"/>
    </row>
    <row r="53" spans="1:6" ht="15.75">
      <c r="A53" s="18"/>
      <c r="B53" s="19"/>
      <c r="C53" s="18"/>
      <c r="D53" s="43"/>
      <c r="E53" s="18"/>
      <c r="F53" s="1"/>
    </row>
    <row r="54" spans="1:6" ht="15.75">
      <c r="A54" s="21" t="s">
        <v>10</v>
      </c>
      <c r="B54" s="4"/>
      <c r="C54" s="22"/>
      <c r="D54" s="17"/>
      <c r="E54" s="9"/>
      <c r="F54" s="1"/>
    </row>
    <row r="55" spans="1:6" ht="15.75">
      <c r="A55" s="21"/>
      <c r="B55" s="1"/>
      <c r="C55" s="4"/>
      <c r="D55" s="4"/>
      <c r="E55" s="4"/>
      <c r="F55" s="1"/>
    </row>
    <row r="56" spans="1:6" ht="15.75">
      <c r="A56" s="21" t="s">
        <v>24</v>
      </c>
      <c r="B56" s="1"/>
      <c r="C56" s="4"/>
      <c r="D56" s="4"/>
      <c r="E56" s="4"/>
      <c r="F56" s="1"/>
    </row>
    <row r="57" spans="1:6" ht="15.75">
      <c r="A57" s="1" t="s">
        <v>0</v>
      </c>
      <c r="B57" s="23"/>
      <c r="C57" s="4"/>
      <c r="D57" s="4"/>
      <c r="E57" s="4"/>
      <c r="F57" s="1"/>
    </row>
    <row r="58" spans="1:6" ht="15.75">
      <c r="A58" s="1" t="s">
        <v>2</v>
      </c>
      <c r="B58" s="23"/>
      <c r="C58" s="4"/>
      <c r="D58" s="4"/>
      <c r="E58" s="4"/>
      <c r="F58" s="1"/>
    </row>
    <row r="59" spans="1:6" ht="15.75">
      <c r="A59" s="1"/>
      <c r="B59" s="23"/>
      <c r="C59" s="4"/>
      <c r="D59" s="4"/>
      <c r="E59" s="4"/>
      <c r="F59" s="1"/>
    </row>
    <row r="60" spans="1:6" ht="15.75">
      <c r="A60" s="1"/>
      <c r="B60" s="1"/>
      <c r="C60" s="4"/>
      <c r="D60" s="4"/>
      <c r="E60" s="4"/>
      <c r="F60" s="1"/>
    </row>
    <row r="61" spans="1:6" ht="15.75">
      <c r="A61" s="1"/>
      <c r="B61" s="1"/>
      <c r="C61" s="4"/>
      <c r="D61" s="4"/>
      <c r="E61" s="4"/>
      <c r="F61" s="1"/>
    </row>
    <row r="62" spans="1:6" ht="15.75">
      <c r="A62" s="1"/>
      <c r="B62" s="4"/>
      <c r="C62" s="4"/>
      <c r="D62" s="4"/>
      <c r="E62" s="4"/>
      <c r="F62" s="1"/>
    </row>
    <row r="63" spans="1:6" ht="15.75">
      <c r="A63" s="1"/>
      <c r="B63" s="4"/>
      <c r="C63" s="4"/>
      <c r="D63" s="4"/>
      <c r="E63" s="4"/>
      <c r="F63" s="1"/>
    </row>
    <row r="64" spans="1:6" ht="15.75">
      <c r="A64" s="1"/>
      <c r="B64" s="4"/>
      <c r="C64" s="4"/>
      <c r="D64" s="4"/>
      <c r="E64" s="4"/>
      <c r="F64" s="1"/>
    </row>
    <row r="65" spans="1:6" ht="15.75">
      <c r="A65" s="1"/>
      <c r="B65" s="4"/>
      <c r="C65" s="4"/>
      <c r="D65" s="4"/>
      <c r="E65" s="4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32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2002</v>
      </c>
      <c r="C4" s="26">
        <v>2001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33" t="s">
        <v>1</v>
      </c>
      <c r="B6" s="33"/>
      <c r="C6" s="46"/>
      <c r="D6" s="34"/>
      <c r="E6" s="34"/>
      <c r="F6" s="1"/>
    </row>
    <row r="7" spans="1:6" ht="15.75">
      <c r="A7" s="1"/>
      <c r="B7" s="1"/>
      <c r="C7" s="4"/>
      <c r="D7" s="4"/>
      <c r="E7" s="4"/>
      <c r="F7" s="1"/>
    </row>
    <row r="8" spans="1:6" ht="15.75">
      <c r="A8" s="1" t="s">
        <v>11</v>
      </c>
      <c r="B8" s="1"/>
      <c r="C8" s="5"/>
      <c r="D8" s="5"/>
      <c r="E8" s="5"/>
      <c r="F8" s="1"/>
    </row>
    <row r="9" spans="1:6" ht="15.75">
      <c r="A9" s="1" t="s">
        <v>4</v>
      </c>
      <c r="B9" s="23">
        <f>SUM(B25,B41)</f>
        <v>299355</v>
      </c>
      <c r="C9" s="23">
        <f>SUM(C25,C41)</f>
        <v>323600</v>
      </c>
      <c r="D9" s="44">
        <v>-24245</v>
      </c>
      <c r="E9" s="28">
        <v>-0.07490000000000001</v>
      </c>
      <c r="F9" s="1"/>
    </row>
    <row r="10" spans="1:6" ht="15.75">
      <c r="A10" s="1" t="s">
        <v>5</v>
      </c>
      <c r="B10" s="23">
        <f>SUM(B26,B42)</f>
        <v>620518</v>
      </c>
      <c r="C10" s="23">
        <f>SUM(C26,C42)</f>
        <v>688547</v>
      </c>
      <c r="D10" s="44">
        <v>-68029</v>
      </c>
      <c r="E10" s="28">
        <v>-0.09880000000000001</v>
      </c>
      <c r="F10" s="1"/>
    </row>
    <row r="11" spans="1:6" ht="15.75">
      <c r="A11" s="1" t="s">
        <v>6</v>
      </c>
      <c r="B11" s="40">
        <v>1684763072</v>
      </c>
      <c r="C11" s="40">
        <v>1775301044</v>
      </c>
      <c r="D11" s="40">
        <v>-90537972</v>
      </c>
      <c r="E11" s="28">
        <v>-0.051</v>
      </c>
      <c r="F11" s="1"/>
    </row>
    <row r="12" spans="1:6" ht="15.75">
      <c r="A12" s="1"/>
      <c r="B12" s="23"/>
      <c r="C12" s="1"/>
      <c r="D12" s="1"/>
      <c r="E12" s="9"/>
      <c r="F12" s="1"/>
    </row>
    <row r="13" spans="1:6" ht="15.75">
      <c r="A13" s="1" t="s">
        <v>22</v>
      </c>
      <c r="B13" s="23"/>
      <c r="C13" s="23"/>
      <c r="D13" s="10"/>
      <c r="E13" s="1"/>
      <c r="F13" s="1"/>
    </row>
    <row r="14" spans="1:6" ht="15.75">
      <c r="A14" s="1" t="s">
        <v>12</v>
      </c>
      <c r="B14" s="23">
        <f>SUM(B30,B46)</f>
        <v>686619</v>
      </c>
      <c r="C14" s="23">
        <f>SUM(C30,C46)</f>
        <v>663939</v>
      </c>
      <c r="D14" s="44">
        <v>22680</v>
      </c>
      <c r="E14" s="28">
        <v>0.0342</v>
      </c>
      <c r="F14" s="1"/>
    </row>
    <row r="15" spans="1:6" ht="15.75">
      <c r="A15" s="1" t="s">
        <v>5</v>
      </c>
      <c r="B15" s="23">
        <f>SUM(B31,B47)</f>
        <v>1355479</v>
      </c>
      <c r="C15" s="23">
        <f>SUM(C31,C47)</f>
        <v>1317463</v>
      </c>
      <c r="D15" s="44">
        <v>38016</v>
      </c>
      <c r="E15" s="28">
        <v>0.028900000000000002</v>
      </c>
      <c r="F15" s="1"/>
    </row>
    <row r="16" spans="1:6" ht="15.75">
      <c r="A16" s="1" t="s">
        <v>6</v>
      </c>
      <c r="B16" s="40">
        <v>1520823589</v>
      </c>
      <c r="C16" s="40">
        <v>1403829557</v>
      </c>
      <c r="D16" s="40">
        <v>116994032</v>
      </c>
      <c r="E16" s="28">
        <v>0.0833</v>
      </c>
      <c r="F16" s="1"/>
    </row>
    <row r="17" spans="1:6" ht="15.75">
      <c r="A17" s="1"/>
      <c r="B17" s="14"/>
      <c r="C17" s="1"/>
      <c r="D17" s="1"/>
      <c r="E17" s="13"/>
      <c r="F17" s="1"/>
    </row>
    <row r="18" spans="1:6" ht="15.75">
      <c r="A18" s="1" t="s">
        <v>7</v>
      </c>
      <c r="B18" s="1"/>
      <c r="C18" s="23"/>
      <c r="D18" s="14"/>
      <c r="E18" s="6"/>
      <c r="F18" s="1"/>
    </row>
    <row r="19" spans="1:6" ht="15.75">
      <c r="A19" s="1" t="s">
        <v>5</v>
      </c>
      <c r="B19" s="23">
        <f>SUM(B35,B51)</f>
        <v>617203</v>
      </c>
      <c r="C19" s="23">
        <f>SUM(C35,C51)</f>
        <v>614550</v>
      </c>
      <c r="D19" s="44">
        <v>2653</v>
      </c>
      <c r="E19" s="28">
        <v>0.0043</v>
      </c>
      <c r="F19" s="1"/>
    </row>
    <row r="20" spans="1:6" ht="15.75">
      <c r="A20" s="1" t="s">
        <v>6</v>
      </c>
      <c r="B20" s="40">
        <v>3448421823</v>
      </c>
      <c r="C20" s="40">
        <v>3350791721</v>
      </c>
      <c r="D20" s="40">
        <v>97630102</v>
      </c>
      <c r="E20" s="28">
        <v>0.0291</v>
      </c>
      <c r="F20" s="1"/>
    </row>
    <row r="21" spans="1:6" ht="15.75">
      <c r="A21" s="1"/>
      <c r="B21" s="1"/>
      <c r="C21" s="1"/>
      <c r="D21" s="1"/>
      <c r="E21" s="13"/>
      <c r="F21" s="1"/>
    </row>
    <row r="22" spans="1:6" ht="15.75">
      <c r="A22" s="33" t="s">
        <v>8</v>
      </c>
      <c r="B22" s="33"/>
      <c r="C22" s="33"/>
      <c r="D22" s="37"/>
      <c r="E22" s="36"/>
      <c r="F22" s="1"/>
    </row>
    <row r="23" spans="1:6" ht="15.75">
      <c r="A23" s="1"/>
      <c r="B23" s="23"/>
      <c r="C23" s="23"/>
      <c r="D23" s="10"/>
      <c r="E23" s="13"/>
      <c r="F23" s="1"/>
    </row>
    <row r="24" spans="1:6" ht="15.75">
      <c r="A24" s="1" t="s">
        <v>11</v>
      </c>
      <c r="B24" s="23"/>
      <c r="C24" s="23"/>
      <c r="D24" s="10"/>
      <c r="E24" s="1"/>
      <c r="F24" s="1"/>
    </row>
    <row r="25" spans="1:6" ht="15.75">
      <c r="A25" s="1" t="s">
        <v>4</v>
      </c>
      <c r="B25" s="23">
        <v>209780</v>
      </c>
      <c r="C25" s="23">
        <v>233129</v>
      </c>
      <c r="D25" s="44">
        <v>-23349</v>
      </c>
      <c r="E25" s="28">
        <v>-0.1002</v>
      </c>
      <c r="F25" s="1"/>
    </row>
    <row r="26" spans="1:6" ht="15.75">
      <c r="A26" s="1" t="s">
        <v>5</v>
      </c>
      <c r="B26" s="23">
        <v>432751</v>
      </c>
      <c r="C26" s="23">
        <v>492277</v>
      </c>
      <c r="D26" s="44">
        <v>-59526</v>
      </c>
      <c r="E26" s="28">
        <v>-0.12090000000000001</v>
      </c>
      <c r="F26" s="1"/>
    </row>
    <row r="27" spans="1:6" ht="17.25">
      <c r="A27" s="1" t="s">
        <v>25</v>
      </c>
      <c r="B27" s="40">
        <v>1104332000</v>
      </c>
      <c r="C27" s="40">
        <v>1198794000</v>
      </c>
      <c r="D27" s="40">
        <v>-94462000</v>
      </c>
      <c r="E27" s="28">
        <v>-0.0788</v>
      </c>
      <c r="F27" s="1"/>
    </row>
    <row r="28" spans="1:6" ht="15.75">
      <c r="A28" s="1"/>
      <c r="B28" s="1"/>
      <c r="C28" s="23"/>
      <c r="D28" s="1"/>
      <c r="E28" s="1"/>
      <c r="F28" s="1"/>
    </row>
    <row r="29" spans="1:6" ht="15.75">
      <c r="A29" s="1" t="s">
        <v>22</v>
      </c>
      <c r="B29" s="23"/>
      <c r="C29" s="1"/>
      <c r="D29" s="16"/>
      <c r="E29" s="1"/>
      <c r="F29" s="1"/>
    </row>
    <row r="30" spans="1:6" ht="15.75">
      <c r="A30" s="1" t="s">
        <v>12</v>
      </c>
      <c r="B30" s="23">
        <v>430273</v>
      </c>
      <c r="C30" s="23">
        <v>426123</v>
      </c>
      <c r="D30" s="44">
        <v>4150</v>
      </c>
      <c r="E30" s="28">
        <v>0.0097</v>
      </c>
      <c r="F30" s="1"/>
    </row>
    <row r="31" spans="1:6" ht="15.75">
      <c r="A31" s="1" t="s">
        <v>5</v>
      </c>
      <c r="B31" s="23">
        <v>821630</v>
      </c>
      <c r="C31" s="23">
        <v>826190</v>
      </c>
      <c r="D31" s="44">
        <v>-4560</v>
      </c>
      <c r="E31" s="28">
        <v>-0.0055000000000000005</v>
      </c>
      <c r="F31" s="1"/>
    </row>
    <row r="32" spans="1:6" ht="15.75">
      <c r="A32" s="1" t="s">
        <v>6</v>
      </c>
      <c r="B32" s="40">
        <v>999573310</v>
      </c>
      <c r="C32" s="40">
        <v>952290603</v>
      </c>
      <c r="D32" s="40">
        <v>47282707</v>
      </c>
      <c r="E32" s="28">
        <v>0.0497</v>
      </c>
      <c r="F32" s="1"/>
    </row>
    <row r="33" spans="1:6" ht="15.75">
      <c r="A33" s="1"/>
      <c r="B33" s="1"/>
      <c r="C33" s="14"/>
      <c r="D33" s="1"/>
      <c r="E33" s="1"/>
      <c r="F33" s="1"/>
    </row>
    <row r="34" spans="1:6" ht="15.75">
      <c r="A34" s="1" t="s">
        <v>7</v>
      </c>
      <c r="B34" s="23"/>
      <c r="C34" s="23"/>
      <c r="D34" s="12"/>
      <c r="E34" s="1"/>
      <c r="F34" s="1"/>
    </row>
    <row r="35" spans="1:6" ht="15.75">
      <c r="A35" s="1" t="s">
        <v>5</v>
      </c>
      <c r="B35" s="23">
        <v>398698</v>
      </c>
      <c r="C35" s="23">
        <v>396125</v>
      </c>
      <c r="D35" s="44">
        <v>2573</v>
      </c>
      <c r="E35" s="28">
        <v>0.006500000000000001</v>
      </c>
      <c r="F35" s="1"/>
    </row>
    <row r="36" spans="1:6" ht="15.75">
      <c r="A36" s="1" t="s">
        <v>6</v>
      </c>
      <c r="B36" s="40">
        <v>2297714746</v>
      </c>
      <c r="C36" s="40">
        <v>2232990151</v>
      </c>
      <c r="D36" s="40">
        <v>64724595</v>
      </c>
      <c r="E36" s="28">
        <v>0.028999999999999998</v>
      </c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33" t="s">
        <v>9</v>
      </c>
      <c r="B38" s="33"/>
      <c r="C38" s="47"/>
      <c r="D38" s="35"/>
      <c r="E38" s="36"/>
      <c r="F38" s="1"/>
    </row>
    <row r="39" spans="1:6" ht="15.75">
      <c r="A39" s="1"/>
      <c r="B39" s="23"/>
      <c r="C39" s="23"/>
      <c r="D39" s="10"/>
      <c r="E39" s="13"/>
      <c r="F39" s="1"/>
    </row>
    <row r="40" spans="1:6" ht="15.75">
      <c r="A40" s="1" t="s">
        <v>11</v>
      </c>
      <c r="B40" s="23"/>
      <c r="C40" s="23"/>
      <c r="D40" s="10"/>
      <c r="E40" s="6"/>
      <c r="F40" s="1"/>
    </row>
    <row r="41" spans="1:6" ht="15.75">
      <c r="A41" s="1" t="s">
        <v>4</v>
      </c>
      <c r="B41" s="23">
        <v>89575</v>
      </c>
      <c r="C41" s="23">
        <v>90471</v>
      </c>
      <c r="D41" s="44">
        <v>-896</v>
      </c>
      <c r="E41" s="28">
        <v>-0.0099</v>
      </c>
      <c r="F41" s="1"/>
    </row>
    <row r="42" spans="1:6" ht="15.75">
      <c r="A42" s="1" t="s">
        <v>5</v>
      </c>
      <c r="B42" s="23">
        <v>187767</v>
      </c>
      <c r="C42" s="23">
        <v>196270</v>
      </c>
      <c r="D42" s="44">
        <v>-8503</v>
      </c>
      <c r="E42" s="28">
        <v>-0.0433</v>
      </c>
      <c r="F42" s="1"/>
    </row>
    <row r="43" spans="1:6" ht="15.75">
      <c r="A43" s="1" t="s">
        <v>6</v>
      </c>
      <c r="B43" s="40">
        <v>580431072</v>
      </c>
      <c r="C43" s="40">
        <v>576507044</v>
      </c>
      <c r="D43" s="40">
        <v>3924028</v>
      </c>
      <c r="E43" s="28">
        <v>0.0068000000000000005</v>
      </c>
      <c r="F43" s="1"/>
    </row>
    <row r="44" spans="1:6" ht="15.75">
      <c r="A44" s="1"/>
      <c r="B44" s="1"/>
      <c r="C44" s="14"/>
      <c r="D44" s="17"/>
      <c r="E44" s="1"/>
      <c r="F44" s="1"/>
    </row>
    <row r="45" spans="1:6" ht="15.75">
      <c r="A45" s="1" t="s">
        <v>22</v>
      </c>
      <c r="B45" s="23"/>
      <c r="C45" s="23"/>
      <c r="D45" s="1"/>
      <c r="E45" s="6"/>
      <c r="F45" s="1"/>
    </row>
    <row r="46" spans="1:6" ht="15.75">
      <c r="A46" s="1" t="s">
        <v>12</v>
      </c>
      <c r="B46" s="23">
        <v>256346</v>
      </c>
      <c r="C46" s="23">
        <v>237816</v>
      </c>
      <c r="D46" s="44">
        <v>18530</v>
      </c>
      <c r="E46" s="28">
        <v>0.0779</v>
      </c>
      <c r="F46" s="1"/>
    </row>
    <row r="47" spans="1:6" ht="15.75">
      <c r="A47" s="1" t="s">
        <v>5</v>
      </c>
      <c r="B47" s="23">
        <v>533849</v>
      </c>
      <c r="C47" s="23">
        <v>491273</v>
      </c>
      <c r="D47" s="44">
        <v>42576</v>
      </c>
      <c r="E47" s="28">
        <v>0.0867</v>
      </c>
      <c r="F47" s="1"/>
    </row>
    <row r="48" spans="1:6" ht="15.75">
      <c r="A48" s="1" t="s">
        <v>6</v>
      </c>
      <c r="B48" s="40">
        <v>521250279</v>
      </c>
      <c r="C48" s="40">
        <v>451538954</v>
      </c>
      <c r="D48" s="40">
        <v>69711325</v>
      </c>
      <c r="E48" s="28">
        <v>0.1544</v>
      </c>
      <c r="F48" s="1"/>
    </row>
    <row r="49" spans="1:6" ht="15.75">
      <c r="A49" s="1"/>
      <c r="B49" s="1"/>
      <c r="C49" s="14"/>
      <c r="D49" s="17"/>
      <c r="E49" s="1"/>
      <c r="F49" s="1"/>
    </row>
    <row r="50" spans="1:6" ht="15.75">
      <c r="A50" s="1" t="s">
        <v>7</v>
      </c>
      <c r="B50" s="1"/>
      <c r="C50" s="1"/>
      <c r="D50" s="12"/>
      <c r="E50" s="6"/>
      <c r="F50" s="1"/>
    </row>
    <row r="51" spans="1:6" ht="15.75">
      <c r="A51" s="1" t="s">
        <v>5</v>
      </c>
      <c r="B51" s="23">
        <v>218505</v>
      </c>
      <c r="C51" s="23">
        <v>218425</v>
      </c>
      <c r="D51" s="44">
        <v>80</v>
      </c>
      <c r="E51" s="28">
        <v>0.0004</v>
      </c>
      <c r="F51" s="1"/>
    </row>
    <row r="52" spans="1:6" ht="15.75">
      <c r="A52" s="1" t="s">
        <v>6</v>
      </c>
      <c r="B52" s="40">
        <v>1150707077</v>
      </c>
      <c r="C52" s="40">
        <v>1117801570</v>
      </c>
      <c r="D52" s="40">
        <v>32905507</v>
      </c>
      <c r="E52" s="28">
        <v>0.0294</v>
      </c>
      <c r="F52" s="1"/>
    </row>
    <row r="53" spans="1:6" ht="15.75">
      <c r="A53" s="18"/>
      <c r="B53" s="18"/>
      <c r="C53" s="18"/>
      <c r="D53" s="43"/>
      <c r="E53" s="18"/>
      <c r="F53" s="1"/>
    </row>
    <row r="54" spans="1:6" ht="15.75">
      <c r="A54" s="21" t="s">
        <v>10</v>
      </c>
      <c r="B54" s="1"/>
      <c r="C54" s="22"/>
      <c r="D54" s="17"/>
      <c r="E54" s="9"/>
      <c r="F54" s="1"/>
    </row>
    <row r="55" spans="1:6" ht="15.75">
      <c r="A55" s="21"/>
      <c r="B55" s="1"/>
      <c r="C55" s="4"/>
      <c r="D55" s="4"/>
      <c r="E55" s="4"/>
      <c r="F55" s="1"/>
    </row>
    <row r="56" spans="1:6" ht="15.75">
      <c r="A56" s="21" t="s">
        <v>24</v>
      </c>
      <c r="B56" s="1"/>
      <c r="C56" s="4"/>
      <c r="D56" s="4"/>
      <c r="E56" s="4"/>
      <c r="F56" s="1"/>
    </row>
    <row r="57" spans="1:6" ht="15.75">
      <c r="A57" s="1" t="s">
        <v>0</v>
      </c>
      <c r="B57" s="23"/>
      <c r="C57" s="4"/>
      <c r="D57" s="4"/>
      <c r="E57" s="4"/>
      <c r="F57" s="1"/>
    </row>
    <row r="58" spans="1:6" ht="15.75">
      <c r="A58" s="1" t="s">
        <v>2</v>
      </c>
      <c r="B58" s="23"/>
      <c r="C58" s="4"/>
      <c r="D58" s="4"/>
      <c r="E58" s="4"/>
      <c r="F58" s="1"/>
    </row>
    <row r="59" spans="1:6" ht="15.75">
      <c r="A59" s="1"/>
      <c r="B59" s="23"/>
      <c r="C59" s="4"/>
      <c r="D59" s="4"/>
      <c r="E59" s="4"/>
      <c r="F59" s="1"/>
    </row>
    <row r="60" spans="1:6" ht="15.75">
      <c r="A60" s="1"/>
      <c r="B60" s="1"/>
      <c r="C60" s="4"/>
      <c r="D60" s="4"/>
      <c r="E60" s="4"/>
      <c r="F60" s="1"/>
    </row>
    <row r="61" spans="1:6" ht="15.75">
      <c r="A61" s="1"/>
      <c r="B61" s="1"/>
      <c r="C61" s="4"/>
      <c r="D61" s="4"/>
      <c r="E61" s="4"/>
      <c r="F61" s="1"/>
    </row>
    <row r="62" spans="1:6" ht="15.75">
      <c r="A62" s="1"/>
      <c r="B62" s="4"/>
      <c r="C62" s="4"/>
      <c r="D62" s="4"/>
      <c r="E62" s="4"/>
      <c r="F62" s="1"/>
    </row>
    <row r="63" spans="1:6" ht="15.75">
      <c r="A63" s="1"/>
      <c r="B63" s="4"/>
      <c r="C63" s="4"/>
      <c r="D63" s="4"/>
      <c r="E63" s="4"/>
      <c r="F63" s="1"/>
    </row>
    <row r="64" spans="1:6" ht="15.75">
      <c r="A64" s="1"/>
      <c r="B64" s="4"/>
      <c r="C64" s="4"/>
      <c r="D64" s="4"/>
      <c r="E64" s="4"/>
      <c r="F64" s="1"/>
    </row>
    <row r="65" spans="1:6" ht="15.75">
      <c r="A65" s="1"/>
      <c r="B65" s="4"/>
      <c r="C65" s="4"/>
      <c r="D65" s="4"/>
      <c r="E65" s="4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33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2001</v>
      </c>
      <c r="C4" s="26">
        <v>2000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5" ht="15.75">
      <c r="A6" s="33" t="s">
        <v>1</v>
      </c>
      <c r="B6" s="33"/>
      <c r="C6" s="46"/>
      <c r="D6" s="34"/>
      <c r="E6" s="34"/>
    </row>
    <row r="7" spans="1:5" ht="15.75">
      <c r="A7" s="1"/>
      <c r="B7" s="1"/>
      <c r="C7" s="4"/>
      <c r="D7" s="4"/>
      <c r="E7" s="4"/>
    </row>
    <row r="8" spans="1:5" ht="15.75">
      <c r="A8" s="1" t="s">
        <v>11</v>
      </c>
      <c r="B8" s="1"/>
      <c r="C8" s="5"/>
      <c r="D8" s="5"/>
      <c r="E8" s="5"/>
    </row>
    <row r="9" spans="1:5" ht="15.75">
      <c r="A9" s="1" t="s">
        <v>4</v>
      </c>
      <c r="B9" s="23">
        <f>SUM(B25,B41)</f>
        <v>323600</v>
      </c>
      <c r="C9" s="48">
        <v>366498</v>
      </c>
      <c r="D9" s="44">
        <f>B9-C9</f>
        <v>-42898</v>
      </c>
      <c r="E9" s="28">
        <v>-0.11699999999999999</v>
      </c>
    </row>
    <row r="10" spans="1:5" ht="15.75">
      <c r="A10" s="1" t="s">
        <v>5</v>
      </c>
      <c r="B10" s="23">
        <f>SUM(B26,B42)</f>
        <v>688547</v>
      </c>
      <c r="C10" s="48">
        <v>794503</v>
      </c>
      <c r="D10" s="44">
        <f>B10-C10</f>
        <v>-105956</v>
      </c>
      <c r="E10" s="28">
        <v>-0.1334</v>
      </c>
    </row>
    <row r="11" spans="1:5" ht="15.75">
      <c r="A11" s="1" t="s">
        <v>6</v>
      </c>
      <c r="B11" s="40">
        <v>1775301044</v>
      </c>
      <c r="C11" s="40">
        <v>1954774625</v>
      </c>
      <c r="D11" s="40">
        <v>-179473581</v>
      </c>
      <c r="E11" s="28">
        <v>-0.09179999999999999</v>
      </c>
    </row>
    <row r="12" spans="1:5" ht="15.75">
      <c r="A12" s="1"/>
      <c r="B12" s="1"/>
      <c r="C12" s="1"/>
      <c r="D12" s="1"/>
      <c r="E12" s="9"/>
    </row>
    <row r="13" spans="1:5" ht="15.75">
      <c r="A13" s="1" t="s">
        <v>22</v>
      </c>
      <c r="B13" s="23"/>
      <c r="C13" s="1"/>
      <c r="D13" s="10"/>
      <c r="E13" s="1"/>
    </row>
    <row r="14" spans="1:5" ht="15.75">
      <c r="A14" s="1" t="s">
        <v>12</v>
      </c>
      <c r="B14" s="23">
        <f>SUM(B30,B46)</f>
        <v>663939</v>
      </c>
      <c r="C14" s="4">
        <v>686132</v>
      </c>
      <c r="D14" s="44">
        <f>B14-C14</f>
        <v>-22193</v>
      </c>
      <c r="E14" s="28">
        <v>-0.0323</v>
      </c>
    </row>
    <row r="15" spans="1:5" ht="15.75">
      <c r="A15" s="1" t="s">
        <v>5</v>
      </c>
      <c r="B15" s="23">
        <f>SUM(B31,B47)</f>
        <v>1317463</v>
      </c>
      <c r="C15" s="4">
        <v>1376034</v>
      </c>
      <c r="D15" s="44">
        <f>B15-C15</f>
        <v>-58571</v>
      </c>
      <c r="E15" s="28">
        <v>-0.0426</v>
      </c>
    </row>
    <row r="16" spans="1:5" ht="15.75">
      <c r="A16" s="1" t="s">
        <v>6</v>
      </c>
      <c r="B16" s="40">
        <v>1403829557</v>
      </c>
      <c r="C16" s="40">
        <v>1353025694</v>
      </c>
      <c r="D16" s="40">
        <v>50803863</v>
      </c>
      <c r="E16" s="28">
        <v>0.0375</v>
      </c>
    </row>
    <row r="17" spans="1:5" ht="15.75">
      <c r="A17" s="1"/>
      <c r="B17" s="1"/>
      <c r="C17" s="4"/>
      <c r="D17" s="1"/>
      <c r="E17" s="13"/>
    </row>
    <row r="18" spans="1:5" ht="15.75">
      <c r="A18" s="1" t="s">
        <v>7</v>
      </c>
      <c r="B18" s="23"/>
      <c r="C18" s="4"/>
      <c r="D18" s="14"/>
      <c r="E18" s="6"/>
    </row>
    <row r="19" spans="1:5" ht="15.75">
      <c r="A19" s="1" t="s">
        <v>5</v>
      </c>
      <c r="B19" s="23">
        <f>SUM(B35,B51)</f>
        <v>614550</v>
      </c>
      <c r="C19" s="4">
        <v>605328</v>
      </c>
      <c r="D19" s="44">
        <f>B19-C19</f>
        <v>9222</v>
      </c>
      <c r="E19" s="28">
        <v>0.0152</v>
      </c>
    </row>
    <row r="20" spans="1:5" ht="15.75">
      <c r="A20" s="1" t="s">
        <v>6</v>
      </c>
      <c r="B20" s="40">
        <v>3350791721</v>
      </c>
      <c r="C20" s="40">
        <v>3205307514</v>
      </c>
      <c r="D20" s="40">
        <v>145484207</v>
      </c>
      <c r="E20" s="28">
        <v>0.0454</v>
      </c>
    </row>
    <row r="21" spans="1:5" ht="15.75">
      <c r="A21" s="1"/>
      <c r="B21" s="1"/>
      <c r="C21" s="4"/>
      <c r="D21" s="1"/>
      <c r="E21" s="13"/>
    </row>
    <row r="22" spans="1:5" ht="15.75">
      <c r="A22" s="33" t="s">
        <v>8</v>
      </c>
      <c r="B22" s="33"/>
      <c r="C22" s="34"/>
      <c r="D22" s="37"/>
      <c r="E22" s="36"/>
    </row>
    <row r="23" spans="1:5" ht="15.75">
      <c r="A23" s="1"/>
      <c r="B23" s="23"/>
      <c r="C23" s="4"/>
      <c r="D23" s="10"/>
      <c r="E23" s="13"/>
    </row>
    <row r="24" spans="1:5" ht="15.75">
      <c r="A24" s="1" t="s">
        <v>11</v>
      </c>
      <c r="B24" s="23"/>
      <c r="C24" s="4"/>
      <c r="D24" s="10"/>
      <c r="E24" s="1"/>
    </row>
    <row r="25" spans="1:5" ht="15.75">
      <c r="A25" s="1" t="s">
        <v>4</v>
      </c>
      <c r="B25" s="23">
        <v>233129</v>
      </c>
      <c r="C25" s="4">
        <v>266596</v>
      </c>
      <c r="D25" s="44">
        <f>B25-C25</f>
        <v>-33467</v>
      </c>
      <c r="E25" s="28">
        <v>-0.1255</v>
      </c>
    </row>
    <row r="26" spans="1:5" ht="15.75">
      <c r="A26" s="1" t="s">
        <v>5</v>
      </c>
      <c r="B26" s="23">
        <v>492277</v>
      </c>
      <c r="C26" s="4">
        <v>572580</v>
      </c>
      <c r="D26" s="44">
        <f>B26-C26</f>
        <v>-80303</v>
      </c>
      <c r="E26" s="28">
        <v>0.1402</v>
      </c>
    </row>
    <row r="27" spans="1:5" ht="17.25">
      <c r="A27" s="1" t="s">
        <v>25</v>
      </c>
      <c r="B27" s="40">
        <v>1198794000</v>
      </c>
      <c r="C27" s="40">
        <v>1345372000</v>
      </c>
      <c r="D27" s="40">
        <v>-146578000</v>
      </c>
      <c r="E27" s="28">
        <v>0.10890000000000001</v>
      </c>
    </row>
    <row r="28" spans="1:5" ht="15.75">
      <c r="A28" s="1"/>
      <c r="B28" s="23"/>
      <c r="C28" s="4"/>
      <c r="D28" s="1"/>
      <c r="E28" s="1"/>
    </row>
    <row r="29" spans="1:5" ht="15.75">
      <c r="A29" s="1" t="s">
        <v>22</v>
      </c>
      <c r="B29" s="1"/>
      <c r="C29" s="4"/>
      <c r="D29" s="16"/>
      <c r="E29" s="1"/>
    </row>
    <row r="30" spans="1:5" ht="15.75">
      <c r="A30" s="1" t="s">
        <v>12</v>
      </c>
      <c r="B30" s="23">
        <v>426123</v>
      </c>
      <c r="C30" s="4">
        <v>453770</v>
      </c>
      <c r="D30" s="44">
        <f>B30-C30</f>
        <v>-27647</v>
      </c>
      <c r="E30" s="28">
        <v>-0.0609</v>
      </c>
    </row>
    <row r="31" spans="1:5" ht="15.75">
      <c r="A31" s="1" t="s">
        <v>5</v>
      </c>
      <c r="B31" s="23">
        <v>826190</v>
      </c>
      <c r="C31" s="4">
        <v>888026</v>
      </c>
      <c r="D31" s="44">
        <f>B31-C31</f>
        <v>-61836</v>
      </c>
      <c r="E31" s="28">
        <v>-0.0696</v>
      </c>
    </row>
    <row r="32" spans="1:5" ht="15.75">
      <c r="A32" s="1" t="s">
        <v>6</v>
      </c>
      <c r="B32" s="40">
        <v>952290603</v>
      </c>
      <c r="C32" s="40">
        <v>941435794</v>
      </c>
      <c r="D32" s="40">
        <v>10854809</v>
      </c>
      <c r="E32" s="28">
        <v>0.0115</v>
      </c>
    </row>
    <row r="33" spans="1:5" ht="15.75">
      <c r="A33" s="1"/>
      <c r="B33" s="14"/>
      <c r="C33" s="15"/>
      <c r="D33" s="1"/>
      <c r="E33" s="1"/>
    </row>
    <row r="34" spans="1:5" ht="15.75">
      <c r="A34" s="1" t="s">
        <v>7</v>
      </c>
      <c r="B34" s="23"/>
      <c r="C34" s="4"/>
      <c r="D34" s="12"/>
      <c r="E34" s="1"/>
    </row>
    <row r="35" spans="1:5" ht="15.75">
      <c r="A35" s="1" t="s">
        <v>5</v>
      </c>
      <c r="B35" s="23">
        <v>396125</v>
      </c>
      <c r="C35" s="4">
        <v>389664</v>
      </c>
      <c r="D35" s="44">
        <f>B35-C35</f>
        <v>6461</v>
      </c>
      <c r="E35" s="28">
        <v>0.0166</v>
      </c>
    </row>
    <row r="36" spans="1:5" ht="15.75">
      <c r="A36" s="1" t="s">
        <v>6</v>
      </c>
      <c r="B36" s="40">
        <v>2232990151</v>
      </c>
      <c r="C36" s="40">
        <v>2134702443</v>
      </c>
      <c r="D36" s="40">
        <v>98287708</v>
      </c>
      <c r="E36" s="28">
        <v>0.046</v>
      </c>
    </row>
    <row r="37" spans="1:5" ht="15.75">
      <c r="A37" s="1"/>
      <c r="B37" s="1"/>
      <c r="C37" s="4"/>
      <c r="D37" s="1"/>
      <c r="E37" s="1"/>
    </row>
    <row r="38" spans="1:5" ht="15.75">
      <c r="A38" s="33" t="s">
        <v>9</v>
      </c>
      <c r="B38" s="47"/>
      <c r="C38" s="34"/>
      <c r="D38" s="35"/>
      <c r="E38" s="36"/>
    </row>
    <row r="39" spans="1:5" ht="15.75">
      <c r="A39" s="1"/>
      <c r="B39" s="23"/>
      <c r="C39" s="4"/>
      <c r="D39" s="10"/>
      <c r="E39" s="13"/>
    </row>
    <row r="40" spans="1:5" ht="15.75">
      <c r="A40" s="1" t="s">
        <v>11</v>
      </c>
      <c r="B40" s="23"/>
      <c r="C40" s="4"/>
      <c r="D40" s="10"/>
      <c r="E40" s="6"/>
    </row>
    <row r="41" spans="1:5" ht="15.75">
      <c r="A41" s="1" t="s">
        <v>4</v>
      </c>
      <c r="B41" s="23">
        <v>90471</v>
      </c>
      <c r="C41" s="4">
        <v>99902</v>
      </c>
      <c r="D41" s="44">
        <f>B41-C41</f>
        <v>-9431</v>
      </c>
      <c r="E41" s="28">
        <v>-0.0944</v>
      </c>
    </row>
    <row r="42" spans="1:5" ht="15.75">
      <c r="A42" s="1" t="s">
        <v>5</v>
      </c>
      <c r="B42" s="23">
        <v>196270</v>
      </c>
      <c r="C42" s="4">
        <v>221923</v>
      </c>
      <c r="D42" s="44">
        <f>B42-C42</f>
        <v>-25653</v>
      </c>
      <c r="E42" s="28">
        <v>-0.11560000000000001</v>
      </c>
    </row>
    <row r="43" spans="1:5" ht="15.75">
      <c r="A43" s="1" t="s">
        <v>6</v>
      </c>
      <c r="B43" s="40">
        <v>576507044</v>
      </c>
      <c r="C43" s="40">
        <v>609402625</v>
      </c>
      <c r="D43" s="40">
        <v>-32895581</v>
      </c>
      <c r="E43" s="28">
        <v>-0.054000000000000006</v>
      </c>
    </row>
    <row r="44" spans="1:5" ht="15.75">
      <c r="A44" s="1"/>
      <c r="B44" s="14"/>
      <c r="C44" s="15"/>
      <c r="D44" s="1"/>
      <c r="E44" s="1"/>
    </row>
    <row r="45" spans="1:5" ht="15.75">
      <c r="A45" s="1" t="s">
        <v>22</v>
      </c>
      <c r="B45" s="23"/>
      <c r="C45" s="4"/>
      <c r="D45" s="1"/>
      <c r="E45" s="6"/>
    </row>
    <row r="46" spans="1:5" ht="15.75">
      <c r="A46" s="1" t="s">
        <v>12</v>
      </c>
      <c r="B46" s="23">
        <v>237816</v>
      </c>
      <c r="C46" s="4">
        <v>232362</v>
      </c>
      <c r="D46" s="44">
        <f>B46-C46</f>
        <v>5454</v>
      </c>
      <c r="E46" s="28">
        <v>0.0235</v>
      </c>
    </row>
    <row r="47" spans="1:5" ht="15.75">
      <c r="A47" s="1" t="s">
        <v>5</v>
      </c>
      <c r="B47" s="23">
        <v>491273</v>
      </c>
      <c r="C47" s="4">
        <v>488008</v>
      </c>
      <c r="D47" s="44">
        <f>B47-C47</f>
        <v>3265</v>
      </c>
      <c r="E47" s="28">
        <v>0.0067</v>
      </c>
    </row>
    <row r="48" spans="1:5" ht="15.75">
      <c r="A48" s="1" t="s">
        <v>6</v>
      </c>
      <c r="B48" s="40">
        <v>451538954</v>
      </c>
      <c r="C48" s="40">
        <v>411589900</v>
      </c>
      <c r="D48" s="40">
        <v>39949054</v>
      </c>
      <c r="E48" s="28">
        <v>0.0971</v>
      </c>
    </row>
    <row r="49" spans="1:5" ht="15.75">
      <c r="A49" s="1"/>
      <c r="B49" s="14"/>
      <c r="C49" s="15"/>
      <c r="D49" s="1"/>
      <c r="E49" s="1"/>
    </row>
    <row r="50" spans="1:5" ht="15.75">
      <c r="A50" s="1" t="s">
        <v>7</v>
      </c>
      <c r="B50" s="1"/>
      <c r="C50" s="4"/>
      <c r="D50" s="12"/>
      <c r="E50" s="6"/>
    </row>
    <row r="51" spans="1:5" ht="15.75">
      <c r="A51" s="1" t="s">
        <v>5</v>
      </c>
      <c r="B51" s="23">
        <v>218425</v>
      </c>
      <c r="C51" s="4">
        <v>215664</v>
      </c>
      <c r="D51" s="44">
        <f>B51-C51</f>
        <v>2761</v>
      </c>
      <c r="E51" s="28">
        <v>0.0128</v>
      </c>
    </row>
    <row r="52" spans="1:5" ht="15.75">
      <c r="A52" s="1" t="s">
        <v>6</v>
      </c>
      <c r="B52" s="40">
        <v>1117801570</v>
      </c>
      <c r="C52" s="40">
        <v>1070605071</v>
      </c>
      <c r="D52" s="40">
        <v>47196499</v>
      </c>
      <c r="E52" s="28">
        <v>0.0441</v>
      </c>
    </row>
    <row r="53" spans="1:5" ht="15.75">
      <c r="A53" s="18"/>
      <c r="B53" s="18"/>
      <c r="C53" s="18"/>
      <c r="D53" s="43"/>
      <c r="E53" s="18"/>
    </row>
    <row r="54" spans="1:5" ht="15.75">
      <c r="A54" s="21" t="s">
        <v>10</v>
      </c>
      <c r="B54" s="23"/>
      <c r="C54" s="22"/>
      <c r="D54" s="17"/>
      <c r="E54" s="9"/>
    </row>
    <row r="55" spans="1:5" ht="15.75">
      <c r="A55" s="21"/>
      <c r="B55" s="1"/>
      <c r="C55" s="4"/>
      <c r="D55" s="4"/>
      <c r="E55" s="4"/>
    </row>
    <row r="56" spans="1:5" ht="15.75">
      <c r="A56" s="21" t="s">
        <v>24</v>
      </c>
      <c r="B56" s="1"/>
      <c r="C56" s="4"/>
      <c r="D56" s="4"/>
      <c r="E56" s="4"/>
    </row>
    <row r="57" spans="1:5" ht="15.75">
      <c r="A57" s="1" t="s">
        <v>0</v>
      </c>
      <c r="B57" s="23"/>
      <c r="C57" s="4"/>
      <c r="D57" s="4"/>
      <c r="E57" s="4"/>
    </row>
    <row r="58" spans="1:5" ht="15.75">
      <c r="A58" s="1" t="s">
        <v>2</v>
      </c>
      <c r="B58" s="23"/>
      <c r="C58" s="4"/>
      <c r="D58" s="4"/>
      <c r="E58" s="4"/>
    </row>
    <row r="59" spans="1:5" ht="15.75">
      <c r="A59" s="1"/>
      <c r="B59" s="23"/>
      <c r="C59" s="4"/>
      <c r="D59" s="4"/>
      <c r="E59" s="4"/>
    </row>
    <row r="60" spans="1:5" ht="15.75">
      <c r="A60" s="1"/>
      <c r="B60" s="1"/>
      <c r="C60" s="4"/>
      <c r="D60" s="4"/>
      <c r="E60" s="4"/>
    </row>
    <row r="61" spans="1:5" ht="15.75">
      <c r="A61" s="1"/>
      <c r="B61" s="1"/>
      <c r="C61" s="4"/>
      <c r="D61" s="4"/>
      <c r="E61" s="4"/>
    </row>
    <row r="62" spans="1:5" ht="15.75">
      <c r="A62" s="1"/>
      <c r="B62" s="4"/>
      <c r="C62" s="4"/>
      <c r="D62" s="4"/>
      <c r="E62" s="4"/>
    </row>
    <row r="63" spans="1:5" ht="15.75">
      <c r="A63" s="1"/>
      <c r="B63" s="4"/>
      <c r="C63" s="4"/>
      <c r="D63" s="4"/>
      <c r="E63" s="4"/>
    </row>
    <row r="64" spans="1:5" ht="15.75">
      <c r="A64" s="1"/>
      <c r="B64" s="4"/>
      <c r="C64" s="4"/>
      <c r="D64" s="4"/>
      <c r="E64" s="4"/>
    </row>
    <row r="65" spans="1:5" ht="15.75">
      <c r="A65" s="1"/>
      <c r="B65" s="4"/>
      <c r="C65" s="4"/>
      <c r="D65" s="4"/>
      <c r="E65" s="4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34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2000</v>
      </c>
      <c r="C4" s="26">
        <v>1999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33" t="s">
        <v>1</v>
      </c>
      <c r="B6" s="46"/>
      <c r="C6" s="34"/>
      <c r="D6" s="34"/>
      <c r="E6" s="34"/>
      <c r="F6" s="1"/>
    </row>
    <row r="7" spans="1:6" ht="15.75">
      <c r="A7" s="1"/>
      <c r="B7" s="4"/>
      <c r="C7" s="4"/>
      <c r="D7" s="4"/>
      <c r="E7" s="4"/>
      <c r="F7" s="1"/>
    </row>
    <row r="8" spans="1:6" ht="15.75">
      <c r="A8" s="1" t="s">
        <v>35</v>
      </c>
      <c r="B8" s="5"/>
      <c r="C8" s="5"/>
      <c r="D8" s="5"/>
      <c r="E8" s="5"/>
      <c r="F8" s="1"/>
    </row>
    <row r="9" spans="1:6" ht="15.75">
      <c r="A9" s="1" t="s">
        <v>4</v>
      </c>
      <c r="B9" s="48">
        <v>366498</v>
      </c>
      <c r="C9" s="48">
        <v>421351</v>
      </c>
      <c r="D9" s="16">
        <v>-54853</v>
      </c>
      <c r="E9" s="28">
        <v>-0.1302</v>
      </c>
      <c r="F9" s="1"/>
    </row>
    <row r="10" spans="1:6" ht="15.75">
      <c r="A10" s="1" t="s">
        <v>5</v>
      </c>
      <c r="B10" s="48">
        <v>794503</v>
      </c>
      <c r="C10" s="48">
        <v>934461</v>
      </c>
      <c r="D10" s="16">
        <v>-139958</v>
      </c>
      <c r="E10" s="28">
        <v>-0.14980000000000002</v>
      </c>
      <c r="F10" s="1"/>
    </row>
    <row r="11" spans="1:6" ht="15.75">
      <c r="A11" s="1" t="s">
        <v>6</v>
      </c>
      <c r="B11" s="40">
        <v>1954774625</v>
      </c>
      <c r="C11" s="40">
        <v>2195545518</v>
      </c>
      <c r="D11" s="40">
        <v>-240770893</v>
      </c>
      <c r="E11" s="28">
        <v>-0.1097</v>
      </c>
      <c r="F11" s="1"/>
    </row>
    <row r="12" spans="1:6" ht="15.75">
      <c r="A12" s="1"/>
      <c r="B12" s="1"/>
      <c r="C12" s="1"/>
      <c r="D12" s="16"/>
      <c r="E12" s="9"/>
      <c r="F12" s="1"/>
    </row>
    <row r="13" spans="1:6" ht="15.75">
      <c r="A13" s="1" t="s">
        <v>22</v>
      </c>
      <c r="B13" s="1"/>
      <c r="C13" s="22"/>
      <c r="D13" s="10"/>
      <c r="E13" s="1"/>
      <c r="F13" s="1"/>
    </row>
    <row r="14" spans="1:6" ht="15.75">
      <c r="A14" s="1" t="s">
        <v>4</v>
      </c>
      <c r="B14" s="4">
        <v>686132</v>
      </c>
      <c r="C14" s="22">
        <f>SUM(C30,C46)</f>
        <v>739643</v>
      </c>
      <c r="D14" s="16">
        <v>-53511</v>
      </c>
      <c r="E14" s="28">
        <v>-0.0723</v>
      </c>
      <c r="F14" s="1"/>
    </row>
    <row r="15" spans="1:6" ht="15.75">
      <c r="A15" s="1" t="s">
        <v>5</v>
      </c>
      <c r="B15" s="4">
        <v>1376034</v>
      </c>
      <c r="C15" s="22">
        <f>SUM(C31,C47)</f>
        <v>1511197</v>
      </c>
      <c r="D15" s="16">
        <v>-135163</v>
      </c>
      <c r="E15" s="28">
        <v>-0.0894</v>
      </c>
      <c r="F15" s="1"/>
    </row>
    <row r="16" spans="1:6" ht="15.75">
      <c r="A16" s="1" t="s">
        <v>6</v>
      </c>
      <c r="B16" s="40">
        <v>1353025694</v>
      </c>
      <c r="C16" s="40">
        <v>1444479765</v>
      </c>
      <c r="D16" s="40">
        <v>-91454071</v>
      </c>
      <c r="E16" s="28">
        <v>-0.0633</v>
      </c>
      <c r="F16" s="1"/>
    </row>
    <row r="17" spans="1:6" ht="15.75">
      <c r="A17" s="1"/>
      <c r="B17" s="4"/>
      <c r="C17" s="1"/>
      <c r="D17" s="17"/>
      <c r="E17" s="13"/>
      <c r="F17" s="1"/>
    </row>
    <row r="18" spans="1:6" ht="15.75">
      <c r="A18" s="1" t="s">
        <v>7</v>
      </c>
      <c r="B18" s="4"/>
      <c r="C18" s="22"/>
      <c r="D18" s="10"/>
      <c r="E18" s="6"/>
      <c r="F18" s="1"/>
    </row>
    <row r="19" spans="1:6" ht="15.75">
      <c r="A19" s="1" t="s">
        <v>5</v>
      </c>
      <c r="B19" s="4">
        <v>605328</v>
      </c>
      <c r="C19" s="22">
        <v>602415</v>
      </c>
      <c r="D19" s="16">
        <v>2913</v>
      </c>
      <c r="E19" s="28">
        <v>0.0048</v>
      </c>
      <c r="F19" s="1"/>
    </row>
    <row r="20" spans="1:6" ht="15.75">
      <c r="A20" s="1" t="s">
        <v>6</v>
      </c>
      <c r="B20" s="40">
        <v>3205307514</v>
      </c>
      <c r="C20" s="40">
        <v>3150186491</v>
      </c>
      <c r="D20" s="40">
        <v>55121023</v>
      </c>
      <c r="E20" s="28">
        <v>0.0175</v>
      </c>
      <c r="F20" s="1"/>
    </row>
    <row r="21" spans="1:6" ht="15.75">
      <c r="A21" s="1"/>
      <c r="B21" s="4"/>
      <c r="C21" s="1"/>
      <c r="D21" s="10"/>
      <c r="E21" s="13"/>
      <c r="F21" s="1"/>
    </row>
    <row r="22" spans="1:6" ht="15.75">
      <c r="A22" s="33" t="s">
        <v>8</v>
      </c>
      <c r="B22" s="34"/>
      <c r="C22" s="49"/>
      <c r="D22" s="37"/>
      <c r="E22" s="36"/>
      <c r="F22" s="1"/>
    </row>
    <row r="23" spans="1:6" ht="15.75">
      <c r="A23" s="1"/>
      <c r="B23" s="4"/>
      <c r="C23" s="22"/>
      <c r="D23" s="10"/>
      <c r="E23" s="13"/>
      <c r="F23" s="1"/>
    </row>
    <row r="24" spans="1:6" ht="15.75">
      <c r="A24" s="1" t="s">
        <v>35</v>
      </c>
      <c r="B24" s="4"/>
      <c r="C24" s="22"/>
      <c r="D24" s="10"/>
      <c r="E24" s="1"/>
      <c r="F24" s="1"/>
    </row>
    <row r="25" spans="1:6" ht="15.75">
      <c r="A25" s="1" t="s">
        <v>4</v>
      </c>
      <c r="B25" s="4">
        <v>266596</v>
      </c>
      <c r="C25" s="22">
        <v>304435</v>
      </c>
      <c r="D25" s="16">
        <v>-37839</v>
      </c>
      <c r="E25" s="28">
        <v>-0.1243</v>
      </c>
      <c r="F25" s="1"/>
    </row>
    <row r="26" spans="1:6" ht="15.75">
      <c r="A26" s="1" t="s">
        <v>5</v>
      </c>
      <c r="B26" s="4">
        <v>572580</v>
      </c>
      <c r="C26" s="22">
        <v>668231</v>
      </c>
      <c r="D26" s="16">
        <v>-95651</v>
      </c>
      <c r="E26" s="28">
        <v>-0.1431</v>
      </c>
      <c r="F26" s="1"/>
    </row>
    <row r="27" spans="1:6" ht="17.25">
      <c r="A27" s="1" t="s">
        <v>25</v>
      </c>
      <c r="B27" s="40">
        <v>1345372000</v>
      </c>
      <c r="C27" s="40">
        <v>1501336000</v>
      </c>
      <c r="D27" s="40">
        <v>-155964000</v>
      </c>
      <c r="E27" s="28">
        <v>-0.1039</v>
      </c>
      <c r="F27" s="1"/>
    </row>
    <row r="28" spans="1:6" ht="15.75">
      <c r="A28" s="1"/>
      <c r="B28" s="4"/>
      <c r="C28" s="1"/>
      <c r="D28" s="1"/>
      <c r="E28" s="1"/>
      <c r="F28" s="1"/>
    </row>
    <row r="29" spans="1:6" ht="15.75">
      <c r="A29" s="1" t="s">
        <v>22</v>
      </c>
      <c r="B29" s="4"/>
      <c r="C29" s="22"/>
      <c r="D29" s="16"/>
      <c r="E29" s="1"/>
      <c r="F29" s="1"/>
    </row>
    <row r="30" spans="1:6" ht="15.75">
      <c r="A30" s="1" t="s">
        <v>4</v>
      </c>
      <c r="B30" s="4">
        <v>453770</v>
      </c>
      <c r="C30" s="22">
        <v>490072</v>
      </c>
      <c r="D30" s="16">
        <v>-36302</v>
      </c>
      <c r="E30" s="28">
        <v>-0.0741</v>
      </c>
      <c r="F30" s="1"/>
    </row>
    <row r="31" spans="1:6" ht="15.75">
      <c r="A31" s="1" t="s">
        <v>5</v>
      </c>
      <c r="B31" s="4">
        <v>888026</v>
      </c>
      <c r="C31" s="22">
        <v>978323</v>
      </c>
      <c r="D31" s="16">
        <v>-90297</v>
      </c>
      <c r="E31" s="28">
        <v>-0.09230000000000001</v>
      </c>
      <c r="F31" s="1"/>
    </row>
    <row r="32" spans="1:6" ht="15.75">
      <c r="A32" s="1" t="s">
        <v>6</v>
      </c>
      <c r="B32" s="40">
        <v>941435794</v>
      </c>
      <c r="C32" s="40">
        <v>1000779732</v>
      </c>
      <c r="D32" s="40">
        <v>-59343938</v>
      </c>
      <c r="E32" s="28">
        <v>-0.0593</v>
      </c>
      <c r="F32" s="1"/>
    </row>
    <row r="33" spans="1:6" ht="15.75">
      <c r="A33" s="1"/>
      <c r="B33" s="15"/>
      <c r="C33" s="1"/>
      <c r="D33" s="17"/>
      <c r="E33" s="1"/>
      <c r="F33" s="1"/>
    </row>
    <row r="34" spans="1:6" ht="15.75">
      <c r="A34" s="1" t="s">
        <v>7</v>
      </c>
      <c r="B34" s="4"/>
      <c r="C34" s="22"/>
      <c r="D34" s="10"/>
      <c r="E34" s="1"/>
      <c r="F34" s="1"/>
    </row>
    <row r="35" spans="1:6" ht="15.75">
      <c r="A35" s="1" t="s">
        <v>5</v>
      </c>
      <c r="B35" s="4">
        <v>389664</v>
      </c>
      <c r="C35" s="22">
        <v>385452</v>
      </c>
      <c r="D35" s="16">
        <v>4212</v>
      </c>
      <c r="E35" s="28">
        <v>0.010900000000000002</v>
      </c>
      <c r="F35" s="1"/>
    </row>
    <row r="36" spans="1:6" ht="15.75">
      <c r="A36" s="1" t="s">
        <v>6</v>
      </c>
      <c r="B36" s="40">
        <v>2134702443</v>
      </c>
      <c r="C36" s="40">
        <v>2088377422</v>
      </c>
      <c r="D36" s="40">
        <v>46325021</v>
      </c>
      <c r="E36" s="28">
        <v>0.0222</v>
      </c>
      <c r="F36" s="1"/>
    </row>
    <row r="37" spans="1:6" ht="15.75">
      <c r="A37" s="1"/>
      <c r="B37" s="4"/>
      <c r="C37" s="1"/>
      <c r="D37" s="12"/>
      <c r="E37" s="1"/>
      <c r="F37" s="1"/>
    </row>
    <row r="38" spans="1:6" ht="15.75">
      <c r="A38" s="33" t="s">
        <v>9</v>
      </c>
      <c r="B38" s="34"/>
      <c r="C38" s="49"/>
      <c r="D38" s="37"/>
      <c r="E38" s="36"/>
      <c r="F38" s="1"/>
    </row>
    <row r="39" spans="1:6" ht="15.75">
      <c r="A39" s="1"/>
      <c r="B39" s="4"/>
      <c r="C39" s="22"/>
      <c r="D39" s="10"/>
      <c r="E39" s="13"/>
      <c r="F39" s="1"/>
    </row>
    <row r="40" spans="1:6" ht="15.75">
      <c r="A40" s="1" t="s">
        <v>35</v>
      </c>
      <c r="B40" s="4"/>
      <c r="C40" s="22"/>
      <c r="D40" s="10"/>
      <c r="E40" s="1"/>
      <c r="F40" s="1"/>
    </row>
    <row r="41" spans="1:6" ht="15.75">
      <c r="A41" s="1" t="s">
        <v>4</v>
      </c>
      <c r="B41" s="4">
        <v>99902</v>
      </c>
      <c r="C41" s="22">
        <v>116916</v>
      </c>
      <c r="D41" s="16">
        <v>-17014</v>
      </c>
      <c r="E41" s="28">
        <v>-0.14550000000000002</v>
      </c>
      <c r="F41" s="1"/>
    </row>
    <row r="42" spans="1:6" ht="15.75">
      <c r="A42" s="1" t="s">
        <v>5</v>
      </c>
      <c r="B42" s="4">
        <v>221923</v>
      </c>
      <c r="C42" s="22">
        <v>266230</v>
      </c>
      <c r="D42" s="16">
        <v>-44307</v>
      </c>
      <c r="E42" s="28">
        <v>-0.16640000000000002</v>
      </c>
      <c r="F42" s="1"/>
    </row>
    <row r="43" spans="1:6" ht="15.75">
      <c r="A43" s="1" t="s">
        <v>6</v>
      </c>
      <c r="B43" s="40">
        <v>609402625</v>
      </c>
      <c r="C43" s="40">
        <v>694209518</v>
      </c>
      <c r="D43" s="40">
        <v>-84806893</v>
      </c>
      <c r="E43" s="28">
        <v>-0.1222</v>
      </c>
      <c r="F43" s="1"/>
    </row>
    <row r="44" spans="1:6" ht="15.75">
      <c r="A44" s="1"/>
      <c r="B44" s="15"/>
      <c r="C44" s="12"/>
      <c r="D44" s="12"/>
      <c r="E44" s="1"/>
      <c r="F44" s="1"/>
    </row>
    <row r="45" spans="1:6" ht="15.75">
      <c r="A45" s="1" t="s">
        <v>22</v>
      </c>
      <c r="B45" s="4"/>
      <c r="C45" s="1"/>
      <c r="D45" s="1"/>
      <c r="E45" s="1"/>
      <c r="F45" s="1"/>
    </row>
    <row r="46" spans="1:6" ht="15.75">
      <c r="A46" s="1" t="s">
        <v>4</v>
      </c>
      <c r="B46" s="4">
        <v>232362</v>
      </c>
      <c r="C46" s="22">
        <v>249571</v>
      </c>
      <c r="D46" s="16">
        <v>-17209</v>
      </c>
      <c r="E46" s="28">
        <v>-0.069</v>
      </c>
      <c r="F46" s="1"/>
    </row>
    <row r="47" spans="1:6" ht="15.75">
      <c r="A47" s="1" t="s">
        <v>5</v>
      </c>
      <c r="B47" s="4">
        <v>488008</v>
      </c>
      <c r="C47" s="22">
        <v>532874</v>
      </c>
      <c r="D47" s="16">
        <v>-44866</v>
      </c>
      <c r="E47" s="28">
        <v>-0.0842</v>
      </c>
      <c r="F47" s="1"/>
    </row>
    <row r="48" spans="1:6" ht="15.75">
      <c r="A48" s="1" t="s">
        <v>6</v>
      </c>
      <c r="B48" s="40">
        <v>411589900</v>
      </c>
      <c r="C48" s="40">
        <v>443700033</v>
      </c>
      <c r="D48" s="40">
        <v>-32110133</v>
      </c>
      <c r="E48" s="28">
        <v>-0.0724</v>
      </c>
      <c r="F48" s="1"/>
    </row>
    <row r="49" spans="1:6" ht="15.75">
      <c r="A49" s="1"/>
      <c r="B49" s="15"/>
      <c r="C49" s="12"/>
      <c r="D49" s="17"/>
      <c r="E49" s="1"/>
      <c r="F49" s="1"/>
    </row>
    <row r="50" spans="1:6" ht="15.75">
      <c r="A50" s="1" t="s">
        <v>7</v>
      </c>
      <c r="B50" s="4"/>
      <c r="C50" s="1"/>
      <c r="D50" s="1"/>
      <c r="E50" s="6"/>
      <c r="F50" s="1"/>
    </row>
    <row r="51" spans="1:6" ht="15.75">
      <c r="A51" s="1" t="s">
        <v>5</v>
      </c>
      <c r="B51" s="4">
        <v>215664</v>
      </c>
      <c r="C51" s="22">
        <v>216963</v>
      </c>
      <c r="D51" s="16">
        <v>-1299</v>
      </c>
      <c r="E51" s="28">
        <v>-0.006</v>
      </c>
      <c r="F51" s="1"/>
    </row>
    <row r="52" spans="1:6" ht="15.75">
      <c r="A52" s="1" t="s">
        <v>6</v>
      </c>
      <c r="B52" s="40">
        <v>1070605071</v>
      </c>
      <c r="C52" s="40">
        <v>1061809069</v>
      </c>
      <c r="D52" s="40">
        <v>8796002</v>
      </c>
      <c r="E52" s="28">
        <v>0.0083</v>
      </c>
      <c r="F52" s="1"/>
    </row>
    <row r="53" spans="1:6" ht="15.75">
      <c r="A53" s="18"/>
      <c r="B53" s="18"/>
      <c r="C53" s="18"/>
      <c r="D53" s="18"/>
      <c r="E53" s="18"/>
      <c r="F53" s="1"/>
    </row>
    <row r="54" spans="1:6" ht="15.75">
      <c r="A54" s="21" t="s">
        <v>10</v>
      </c>
      <c r="B54" s="22"/>
      <c r="C54" s="22"/>
      <c r="D54" s="16"/>
      <c r="E54" s="9"/>
      <c r="F54" s="1"/>
    </row>
    <row r="55" spans="1:6" ht="15.75">
      <c r="A55" s="21"/>
      <c r="B55" s="4"/>
      <c r="C55" s="4"/>
      <c r="D55" s="4"/>
      <c r="E55" s="4"/>
      <c r="F55" s="1"/>
    </row>
    <row r="56" spans="1:6" ht="15.75">
      <c r="A56" s="21" t="s">
        <v>24</v>
      </c>
      <c r="B56" s="4"/>
      <c r="C56" s="4"/>
      <c r="D56" s="4"/>
      <c r="E56" s="4"/>
      <c r="F56" s="1"/>
    </row>
    <row r="57" spans="1:6" ht="15.75">
      <c r="A57" s="1" t="s">
        <v>0</v>
      </c>
      <c r="B57" s="4"/>
      <c r="C57" s="4"/>
      <c r="D57" s="4"/>
      <c r="E57" s="4"/>
      <c r="F57" s="1"/>
    </row>
    <row r="58" spans="1:6" ht="15.75">
      <c r="A58" s="1" t="s">
        <v>2</v>
      </c>
      <c r="B58" s="4"/>
      <c r="C58" s="4"/>
      <c r="D58" s="4"/>
      <c r="E58" s="4"/>
      <c r="F58" s="1"/>
    </row>
    <row r="59" spans="1:6" ht="15.75">
      <c r="A59" s="1"/>
      <c r="B59" s="4"/>
      <c r="C59" s="4"/>
      <c r="D59" s="4"/>
      <c r="E59" s="4"/>
      <c r="F59" s="1"/>
    </row>
    <row r="60" spans="1:6" ht="15.75">
      <c r="A60" s="1"/>
      <c r="B60" s="4"/>
      <c r="C60" s="4"/>
      <c r="D60" s="4"/>
      <c r="E60" s="4"/>
      <c r="F60" s="1"/>
    </row>
    <row r="61" spans="1:6" ht="15.75">
      <c r="A61" s="1"/>
      <c r="B61" s="4"/>
      <c r="C61" s="4"/>
      <c r="D61" s="4"/>
      <c r="E61" s="4"/>
      <c r="F61" s="1"/>
    </row>
    <row r="62" spans="1:6" ht="15.75">
      <c r="A62" s="1"/>
      <c r="B62" s="4"/>
      <c r="C62" s="4"/>
      <c r="D62" s="4"/>
      <c r="E62" s="4"/>
      <c r="F62" s="1"/>
    </row>
    <row r="63" spans="1:6" ht="15.75">
      <c r="A63" s="1"/>
      <c r="B63" s="4"/>
      <c r="C63" s="4"/>
      <c r="D63" s="4"/>
      <c r="E63" s="4"/>
      <c r="F63" s="1"/>
    </row>
    <row r="64" spans="1:6" ht="15.75">
      <c r="A64" s="1"/>
      <c r="B64" s="4"/>
      <c r="C64" s="4"/>
      <c r="D64" s="4"/>
      <c r="E64" s="4"/>
      <c r="F64" s="1"/>
    </row>
    <row r="65" spans="1:6" ht="15.75">
      <c r="A65" s="1"/>
      <c r="B65" s="4"/>
      <c r="C65" s="4"/>
      <c r="D65" s="4"/>
      <c r="E65" s="4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36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1999</v>
      </c>
      <c r="C4" s="26">
        <v>1998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5" ht="15.75">
      <c r="A6" s="33" t="s">
        <v>1</v>
      </c>
      <c r="B6" s="46"/>
      <c r="C6" s="34"/>
      <c r="D6" s="34"/>
      <c r="E6" s="34"/>
    </row>
    <row r="7" spans="1:5" ht="15.75">
      <c r="A7" s="1"/>
      <c r="B7" s="4"/>
      <c r="C7" s="4"/>
      <c r="D7" s="4"/>
      <c r="E7" s="4"/>
    </row>
    <row r="8" spans="1:5" ht="15.75">
      <c r="A8" s="1" t="s">
        <v>35</v>
      </c>
      <c r="B8" s="5"/>
      <c r="C8" s="5"/>
      <c r="D8" s="5"/>
      <c r="E8" s="5"/>
    </row>
    <row r="9" spans="1:5" ht="15.75">
      <c r="A9" s="1" t="s">
        <v>4</v>
      </c>
      <c r="B9" s="22">
        <f>SUM(B25,B41)</f>
        <v>421351</v>
      </c>
      <c r="C9" s="22">
        <f>SUM(C25,C41)</f>
        <v>487951</v>
      </c>
      <c r="D9" s="16">
        <f>B9-C9</f>
        <v>-66600</v>
      </c>
      <c r="E9" s="28">
        <v>-0.1365</v>
      </c>
    </row>
    <row r="10" spans="1:5" ht="15.75">
      <c r="A10" s="1" t="s">
        <v>5</v>
      </c>
      <c r="B10" s="22">
        <f>SUM(B26,B42)</f>
        <v>934461</v>
      </c>
      <c r="C10" s="22">
        <f>SUM(C26,C42)</f>
        <v>1076135</v>
      </c>
      <c r="D10" s="16">
        <f>B10-C10</f>
        <v>-141674</v>
      </c>
      <c r="E10" s="28">
        <f>((D10/C10)*100)*0.01</f>
        <v>-0.13165076872325499</v>
      </c>
    </row>
    <row r="11" spans="1:5" ht="15.75">
      <c r="A11" s="1" t="s">
        <v>6</v>
      </c>
      <c r="B11" s="40">
        <v>2195545518</v>
      </c>
      <c r="C11" s="40">
        <v>2651154279</v>
      </c>
      <c r="D11" s="40">
        <v>-455608791</v>
      </c>
      <c r="E11" s="28">
        <v>-0.17190000000000003</v>
      </c>
    </row>
    <row r="12" spans="1:5" ht="15.75">
      <c r="A12" s="1"/>
      <c r="B12" s="1"/>
      <c r="C12" s="1"/>
      <c r="D12" s="16"/>
      <c r="E12" s="9"/>
    </row>
    <row r="13" spans="1:5" ht="15.75">
      <c r="A13" s="1" t="s">
        <v>22</v>
      </c>
      <c r="B13" s="22"/>
      <c r="C13" s="22"/>
      <c r="D13" s="10"/>
      <c r="E13" s="1"/>
    </row>
    <row r="14" spans="1:5" ht="15.75">
      <c r="A14" s="1" t="s">
        <v>4</v>
      </c>
      <c r="B14" s="22">
        <f>SUM(B30,B46)</f>
        <v>739643</v>
      </c>
      <c r="C14" s="22">
        <f>SUM(C30,C46)</f>
        <v>796391</v>
      </c>
      <c r="D14" s="16">
        <f>B14-C14</f>
        <v>-56748</v>
      </c>
      <c r="E14" s="28">
        <v>-0.0713</v>
      </c>
    </row>
    <row r="15" spans="1:5" ht="15.75">
      <c r="A15" s="1" t="s">
        <v>5</v>
      </c>
      <c r="B15" s="22">
        <f>SUM(B31,B47)</f>
        <v>1511197</v>
      </c>
      <c r="C15" s="22">
        <f>SUM(C31,C47)</f>
        <v>1643820</v>
      </c>
      <c r="D15" s="16">
        <f>B15-C15</f>
        <v>-132623</v>
      </c>
      <c r="E15" s="28">
        <f>((D15/C15)*100)*0.01</f>
        <v>-0.08067975812436885</v>
      </c>
    </row>
    <row r="16" spans="1:5" ht="15.75">
      <c r="A16" s="1" t="s">
        <v>6</v>
      </c>
      <c r="B16" s="40">
        <v>1444479765</v>
      </c>
      <c r="C16" s="40">
        <v>1527384693</v>
      </c>
      <c r="D16" s="40">
        <v>-82904928</v>
      </c>
      <c r="E16" s="28">
        <v>-0.0543</v>
      </c>
    </row>
    <row r="17" spans="1:5" ht="15.75">
      <c r="A17" s="1"/>
      <c r="B17" s="1"/>
      <c r="C17" s="1"/>
      <c r="D17" s="17"/>
      <c r="E17" s="13"/>
    </row>
    <row r="18" spans="1:5" ht="15.75">
      <c r="A18" s="1" t="s">
        <v>7</v>
      </c>
      <c r="B18" s="22"/>
      <c r="C18" s="22"/>
      <c r="D18" s="10"/>
      <c r="E18" s="6"/>
    </row>
    <row r="19" spans="1:5" ht="15.75">
      <c r="A19" s="1" t="s">
        <v>5</v>
      </c>
      <c r="B19" s="22">
        <v>602415</v>
      </c>
      <c r="C19" s="22">
        <v>597652</v>
      </c>
      <c r="D19" s="16">
        <v>4763</v>
      </c>
      <c r="E19" s="28">
        <v>0.008</v>
      </c>
    </row>
    <row r="20" spans="1:5" ht="15.75">
      <c r="A20" s="1" t="s">
        <v>6</v>
      </c>
      <c r="B20" s="40">
        <v>3150186491</v>
      </c>
      <c r="C20" s="40">
        <v>3067884684</v>
      </c>
      <c r="D20" s="40">
        <v>82301807</v>
      </c>
      <c r="E20" s="28">
        <v>0.0268</v>
      </c>
    </row>
    <row r="21" spans="1:5" ht="15.75">
      <c r="A21" s="1"/>
      <c r="B21" s="1"/>
      <c r="C21" s="1"/>
      <c r="D21" s="10"/>
      <c r="E21" s="13"/>
    </row>
    <row r="22" spans="1:5" ht="15.75">
      <c r="A22" s="33" t="s">
        <v>8</v>
      </c>
      <c r="B22" s="49"/>
      <c r="C22" s="49"/>
      <c r="D22" s="37"/>
      <c r="E22" s="36"/>
    </row>
    <row r="23" spans="1:5" ht="15.75">
      <c r="A23" s="1"/>
      <c r="B23" s="22"/>
      <c r="C23" s="22"/>
      <c r="D23" s="10"/>
      <c r="E23" s="13"/>
    </row>
    <row r="24" spans="1:5" ht="15.75">
      <c r="A24" s="1" t="s">
        <v>35</v>
      </c>
      <c r="B24" s="22"/>
      <c r="C24" s="22"/>
      <c r="D24" s="10"/>
      <c r="E24" s="1"/>
    </row>
    <row r="25" spans="1:5" ht="15.75">
      <c r="A25" s="1" t="s">
        <v>4</v>
      </c>
      <c r="B25" s="22">
        <v>304435</v>
      </c>
      <c r="C25" s="22">
        <v>351252</v>
      </c>
      <c r="D25" s="16">
        <f>B25-C25</f>
        <v>-46817</v>
      </c>
      <c r="E25" s="28">
        <v>-0.1333</v>
      </c>
    </row>
    <row r="26" spans="1:5" ht="15.75">
      <c r="A26" s="1" t="s">
        <v>5</v>
      </c>
      <c r="B26" s="22">
        <v>668231</v>
      </c>
      <c r="C26" s="22">
        <v>759662</v>
      </c>
      <c r="D26" s="16">
        <f>B26-C26</f>
        <v>-91431</v>
      </c>
      <c r="E26" s="28">
        <f>((D26/C26)*100)*0.01</f>
        <v>-0.12035747477167479</v>
      </c>
    </row>
    <row r="27" spans="1:5" ht="17.25">
      <c r="A27" s="1" t="s">
        <v>25</v>
      </c>
      <c r="B27" s="40">
        <v>1501336000</v>
      </c>
      <c r="C27" s="40">
        <v>1796498000</v>
      </c>
      <c r="D27" s="40">
        <v>-295162000</v>
      </c>
      <c r="E27" s="28">
        <f>((D27/C27)*100)*0.01</f>
        <v>-0.16429854082776602</v>
      </c>
    </row>
    <row r="28" spans="1:5" ht="15.75">
      <c r="A28" s="1"/>
      <c r="B28" s="1"/>
      <c r="C28" s="1"/>
      <c r="D28" s="1"/>
      <c r="E28" s="1"/>
    </row>
    <row r="29" spans="1:5" ht="15.75">
      <c r="A29" s="1" t="s">
        <v>22</v>
      </c>
      <c r="B29" s="22"/>
      <c r="C29" s="22"/>
      <c r="D29" s="16"/>
      <c r="E29" s="1"/>
    </row>
    <row r="30" spans="1:5" ht="15.75">
      <c r="A30" s="1" t="s">
        <v>4</v>
      </c>
      <c r="B30" s="22">
        <v>490072</v>
      </c>
      <c r="C30" s="22">
        <v>526851</v>
      </c>
      <c r="D30" s="16">
        <f>B30-C30</f>
        <v>-36779</v>
      </c>
      <c r="E30" s="28">
        <v>-0.0698</v>
      </c>
    </row>
    <row r="31" spans="1:5" ht="15.75">
      <c r="A31" s="1" t="s">
        <v>5</v>
      </c>
      <c r="B31" s="22">
        <v>978323</v>
      </c>
      <c r="C31" s="22">
        <v>1058745</v>
      </c>
      <c r="D31" s="16">
        <f>B31-C31</f>
        <v>-80422</v>
      </c>
      <c r="E31" s="28">
        <f>((D31/C31)*100)*0.01</f>
        <v>-0.0759597447921832</v>
      </c>
    </row>
    <row r="32" spans="1:5" ht="15.75">
      <c r="A32" s="1" t="s">
        <v>6</v>
      </c>
      <c r="B32" s="40">
        <v>1000779732</v>
      </c>
      <c r="C32" s="40">
        <v>1048628624</v>
      </c>
      <c r="D32" s="40">
        <v>-42848982</v>
      </c>
      <c r="E32" s="28">
        <v>-0.045599999999999995</v>
      </c>
    </row>
    <row r="33" spans="1:5" ht="15.75">
      <c r="A33" s="1"/>
      <c r="B33" s="1"/>
      <c r="C33" s="1"/>
      <c r="D33" s="17"/>
      <c r="E33" s="1"/>
    </row>
    <row r="34" spans="1:5" ht="15.75">
      <c r="A34" s="1" t="s">
        <v>7</v>
      </c>
      <c r="B34" s="22"/>
      <c r="C34" s="22"/>
      <c r="D34" s="10"/>
      <c r="E34" s="1"/>
    </row>
    <row r="35" spans="1:5" ht="15.75">
      <c r="A35" s="1" t="s">
        <v>5</v>
      </c>
      <c r="B35" s="22">
        <v>385452</v>
      </c>
      <c r="C35" s="22">
        <v>380066</v>
      </c>
      <c r="D35" s="16">
        <f>B35-C35</f>
        <v>5386</v>
      </c>
      <c r="E35" s="28">
        <v>0.014199999999999999</v>
      </c>
    </row>
    <row r="36" spans="1:5" ht="15.75">
      <c r="A36" s="1" t="s">
        <v>6</v>
      </c>
      <c r="B36" s="40">
        <v>2088377422</v>
      </c>
      <c r="C36" s="40">
        <v>2022085845</v>
      </c>
      <c r="D36" s="40">
        <v>66291577</v>
      </c>
      <c r="E36" s="28">
        <f>((D36/C36)*100)*0.01</f>
        <v>0.032783759979290096</v>
      </c>
    </row>
    <row r="37" spans="1:5" ht="15.75">
      <c r="A37" s="1"/>
      <c r="B37" s="1"/>
      <c r="C37" s="1"/>
      <c r="D37" s="12"/>
      <c r="E37" s="1"/>
    </row>
    <row r="38" spans="1:5" ht="15.75">
      <c r="A38" s="33" t="s">
        <v>9</v>
      </c>
      <c r="B38" s="49"/>
      <c r="C38" s="49"/>
      <c r="D38" s="37"/>
      <c r="E38" s="36"/>
    </row>
    <row r="39" spans="1:5" ht="15.75">
      <c r="A39" s="1"/>
      <c r="B39" s="22"/>
      <c r="C39" s="22"/>
      <c r="D39" s="10"/>
      <c r="E39" s="13"/>
    </row>
    <row r="40" spans="1:5" ht="15.75">
      <c r="A40" s="1" t="s">
        <v>35</v>
      </c>
      <c r="B40" s="22"/>
      <c r="C40" s="22"/>
      <c r="D40" s="10"/>
      <c r="E40" s="1"/>
    </row>
    <row r="41" spans="1:5" ht="15.75">
      <c r="A41" s="1" t="s">
        <v>4</v>
      </c>
      <c r="B41" s="22">
        <v>116916</v>
      </c>
      <c r="C41" s="22">
        <v>136699</v>
      </c>
      <c r="D41" s="16">
        <f>B41-C41</f>
        <v>-19783</v>
      </c>
      <c r="E41" s="28">
        <v>-0.14470000000000002</v>
      </c>
    </row>
    <row r="42" spans="1:5" ht="15.75">
      <c r="A42" s="1" t="s">
        <v>5</v>
      </c>
      <c r="B42" s="22">
        <v>266230</v>
      </c>
      <c r="C42" s="22">
        <v>316473</v>
      </c>
      <c r="D42" s="16">
        <f>B42-C42</f>
        <v>-50243</v>
      </c>
      <c r="E42" s="28">
        <f>((D42/C42)*100)*0.01</f>
        <v>-0.15875919904699612</v>
      </c>
    </row>
    <row r="43" spans="1:5" ht="15.75">
      <c r="A43" s="1" t="s">
        <v>6</v>
      </c>
      <c r="B43" s="40">
        <v>694209518</v>
      </c>
      <c r="C43" s="40">
        <v>854656279</v>
      </c>
      <c r="D43" s="40">
        <v>-160446761</v>
      </c>
      <c r="E43" s="28">
        <f>((D43/C43)*100)*0.01</f>
        <v>-0.18773250129014732</v>
      </c>
    </row>
    <row r="44" spans="1:5" ht="15.75">
      <c r="A44" s="1"/>
      <c r="B44" s="12"/>
      <c r="C44" s="17"/>
      <c r="D44" s="17"/>
      <c r="E44" s="1"/>
    </row>
    <row r="45" spans="1:5" ht="15.75">
      <c r="A45" s="1" t="s">
        <v>22</v>
      </c>
      <c r="B45" s="1"/>
      <c r="C45" s="1"/>
      <c r="D45" s="1"/>
      <c r="E45" s="1"/>
    </row>
    <row r="46" spans="1:5" ht="15.75">
      <c r="A46" s="1" t="s">
        <v>4</v>
      </c>
      <c r="B46" s="22">
        <v>249571</v>
      </c>
      <c r="C46" s="22">
        <v>269540</v>
      </c>
      <c r="D46" s="16">
        <f>B46-C46</f>
        <v>-19969</v>
      </c>
      <c r="E46" s="28">
        <v>-0.0741</v>
      </c>
    </row>
    <row r="47" spans="1:5" ht="15.75">
      <c r="A47" s="1" t="s">
        <v>5</v>
      </c>
      <c r="B47" s="22">
        <v>532874</v>
      </c>
      <c r="C47" s="22">
        <v>585075</v>
      </c>
      <c r="D47" s="16">
        <f>B47-C47</f>
        <v>-52201</v>
      </c>
      <c r="E47" s="28">
        <f>((D47/C47)*100)*0.01</f>
        <v>-0.08922104003760202</v>
      </c>
    </row>
    <row r="48" spans="1:5" ht="15.75">
      <c r="A48" s="1" t="s">
        <v>6</v>
      </c>
      <c r="B48" s="40">
        <v>443700033</v>
      </c>
      <c r="C48" s="40">
        <v>478756069</v>
      </c>
      <c r="D48" s="40">
        <v>-35056036</v>
      </c>
      <c r="E48" s="28">
        <f>((D48/C48)*100)*0.01</f>
        <v>-0.07322316785084974</v>
      </c>
    </row>
    <row r="49" spans="1:5" ht="15.75">
      <c r="A49" s="1"/>
      <c r="B49" s="12"/>
      <c r="C49" s="17"/>
      <c r="D49" s="17"/>
      <c r="E49" s="1"/>
    </row>
    <row r="50" spans="1:5" ht="15.75">
      <c r="A50" s="1" t="s">
        <v>7</v>
      </c>
      <c r="B50" s="1"/>
      <c r="C50" s="1"/>
      <c r="D50" s="1"/>
      <c r="E50" s="6"/>
    </row>
    <row r="51" spans="1:5" ht="15.75">
      <c r="A51" s="1" t="s">
        <v>5</v>
      </c>
      <c r="B51" s="22">
        <v>216963</v>
      </c>
      <c r="C51" s="22">
        <v>217586</v>
      </c>
      <c r="D51" s="16">
        <f>B51-C51</f>
        <v>-623</v>
      </c>
      <c r="E51" s="28">
        <v>-0.0029</v>
      </c>
    </row>
    <row r="52" spans="1:5" ht="15.75">
      <c r="A52" s="1" t="s">
        <v>6</v>
      </c>
      <c r="B52" s="40">
        <v>1061809069</v>
      </c>
      <c r="C52" s="40">
        <v>1045798839</v>
      </c>
      <c r="D52" s="40">
        <v>16010230</v>
      </c>
      <c r="E52" s="28">
        <f>((D52/C52)*100)*0.01</f>
        <v>0.015309091388272234</v>
      </c>
    </row>
    <row r="53" spans="1:5" ht="15.75">
      <c r="A53" s="18"/>
      <c r="B53" s="18"/>
      <c r="C53" s="18"/>
      <c r="D53" s="18"/>
      <c r="E53" s="18"/>
    </row>
    <row r="54" spans="1:5" ht="15.75">
      <c r="A54" s="21" t="s">
        <v>10</v>
      </c>
      <c r="B54" s="22"/>
      <c r="C54" s="22"/>
      <c r="D54" s="16"/>
      <c r="E54" s="9"/>
    </row>
    <row r="55" spans="1:5" ht="15.75">
      <c r="A55" s="21"/>
      <c r="B55" s="4"/>
      <c r="C55" s="4"/>
      <c r="D55" s="4"/>
      <c r="E55" s="4"/>
    </row>
    <row r="56" spans="1:5" ht="15.75">
      <c r="A56" s="21" t="s">
        <v>24</v>
      </c>
      <c r="B56" s="4"/>
      <c r="C56" s="4"/>
      <c r="D56" s="4"/>
      <c r="E56" s="4"/>
    </row>
    <row r="57" spans="1:5" ht="15.75">
      <c r="A57" s="1" t="s">
        <v>0</v>
      </c>
      <c r="B57" s="4"/>
      <c r="C57" s="4"/>
      <c r="D57" s="4"/>
      <c r="E57" s="4"/>
    </row>
    <row r="58" spans="1:5" ht="15.75">
      <c r="A58" s="1" t="s">
        <v>2</v>
      </c>
      <c r="B58" s="4"/>
      <c r="C58" s="4"/>
      <c r="D58" s="4"/>
      <c r="E58" s="4"/>
    </row>
    <row r="59" spans="1:5" ht="15.75">
      <c r="A59" s="1"/>
      <c r="B59" s="4"/>
      <c r="C59" s="4"/>
      <c r="D59" s="4"/>
      <c r="E59" s="4"/>
    </row>
    <row r="60" spans="1:5" ht="15.75">
      <c r="A60" s="1"/>
      <c r="B60" s="4"/>
      <c r="C60" s="4"/>
      <c r="D60" s="4"/>
      <c r="E60" s="4"/>
    </row>
    <row r="61" spans="1:5" ht="15.75">
      <c r="A61" s="1"/>
      <c r="B61" s="4"/>
      <c r="C61" s="4"/>
      <c r="D61" s="4"/>
      <c r="E61" s="4"/>
    </row>
    <row r="62" spans="1:5" ht="15.75">
      <c r="A62" s="1"/>
      <c r="B62" s="4"/>
      <c r="C62" s="4"/>
      <c r="D62" s="4"/>
      <c r="E62" s="4"/>
    </row>
    <row r="63" spans="1:5" ht="15.75">
      <c r="A63" s="1"/>
      <c r="B63" s="4"/>
      <c r="C63" s="4"/>
      <c r="D63" s="4"/>
      <c r="E63" s="4"/>
    </row>
    <row r="64" spans="1:5" ht="15.75">
      <c r="A64" s="1"/>
      <c r="B64" s="4"/>
      <c r="C64" s="4"/>
      <c r="D64" s="4"/>
      <c r="E64" s="4"/>
    </row>
    <row r="65" spans="1:5" ht="15.75">
      <c r="A65" s="1"/>
      <c r="B65" s="4"/>
      <c r="C65" s="4"/>
      <c r="D65" s="4"/>
      <c r="E65" s="4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19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2013</v>
      </c>
      <c r="C4" s="26">
        <v>2014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5" ht="15.75">
      <c r="A6" s="33" t="s">
        <v>1</v>
      </c>
      <c r="B6" s="33"/>
      <c r="C6" s="33"/>
      <c r="D6" s="34"/>
      <c r="E6" s="34"/>
    </row>
    <row r="7" spans="1:5" ht="15.75">
      <c r="A7" s="1"/>
      <c r="B7" s="1"/>
      <c r="C7" s="1"/>
      <c r="D7" s="4"/>
      <c r="E7" s="4"/>
    </row>
    <row r="8" spans="1:5" ht="15.75">
      <c r="A8" s="1" t="s">
        <v>11</v>
      </c>
      <c r="B8" s="1"/>
      <c r="C8" s="1"/>
      <c r="D8" s="5"/>
      <c r="E8" s="6"/>
    </row>
    <row r="9" spans="1:5" ht="15.75">
      <c r="A9" s="1" t="s">
        <v>4</v>
      </c>
      <c r="B9" s="38">
        <v>302796.5</v>
      </c>
      <c r="C9" s="11">
        <v>296156.9166666667</v>
      </c>
      <c r="D9" s="11">
        <v>-6639.583333333314</v>
      </c>
      <c r="E9" s="28">
        <v>-0.0219</v>
      </c>
    </row>
    <row r="10" spans="1:5" ht="15.75">
      <c r="A10" s="1" t="s">
        <v>5</v>
      </c>
      <c r="B10" s="38">
        <v>578461.1667</v>
      </c>
      <c r="C10" s="11">
        <v>565859.1666666666</v>
      </c>
      <c r="D10" s="11">
        <v>-12602</v>
      </c>
      <c r="E10" s="28">
        <v>-0.021800000000000003</v>
      </c>
    </row>
    <row r="11" spans="1:5" ht="15.75">
      <c r="A11" s="1" t="s">
        <v>6</v>
      </c>
      <c r="B11" s="40">
        <v>2239850475</v>
      </c>
      <c r="C11" s="40">
        <v>2217173489</v>
      </c>
      <c r="D11" s="40">
        <v>-22676986</v>
      </c>
      <c r="E11" s="28">
        <v>-0.0101</v>
      </c>
    </row>
    <row r="12" spans="1:5" ht="15.75">
      <c r="A12" s="1"/>
      <c r="B12" s="1"/>
      <c r="C12" s="1"/>
      <c r="D12" s="1"/>
      <c r="E12" s="9"/>
    </row>
    <row r="13" spans="1:5" ht="15.75">
      <c r="A13" s="1" t="s">
        <v>13</v>
      </c>
      <c r="B13" s="1"/>
      <c r="C13" s="1"/>
      <c r="D13" s="10"/>
      <c r="E13" s="6"/>
    </row>
    <row r="14" spans="1:5" ht="15.75">
      <c r="A14" s="1" t="s">
        <v>12</v>
      </c>
      <c r="B14" s="39">
        <v>1719969.5</v>
      </c>
      <c r="C14" s="11">
        <v>1684597.083333</v>
      </c>
      <c r="D14" s="11">
        <v>-35372.416667</v>
      </c>
      <c r="E14" s="28">
        <v>-0.0206</v>
      </c>
    </row>
    <row r="15" spans="1:5" ht="15.75">
      <c r="A15" s="1" t="s">
        <v>5</v>
      </c>
      <c r="B15" s="39">
        <v>3180750.5833333335</v>
      </c>
      <c r="C15" s="11">
        <v>3092073.333333</v>
      </c>
      <c r="D15" s="11">
        <v>-88677.25</v>
      </c>
      <c r="E15" s="28">
        <v>-0.0279</v>
      </c>
    </row>
    <row r="16" spans="1:5" ht="15.75">
      <c r="A16" s="1" t="s">
        <v>6</v>
      </c>
      <c r="B16" s="40">
        <v>5617041885</v>
      </c>
      <c r="C16" s="40">
        <v>5135576347</v>
      </c>
      <c r="D16" s="40">
        <v>-481465538</v>
      </c>
      <c r="E16" s="28">
        <v>-0.0857</v>
      </c>
    </row>
    <row r="17" spans="1:5" ht="15.75">
      <c r="A17" s="1"/>
      <c r="B17" s="1"/>
      <c r="C17" s="1"/>
      <c r="D17" s="17"/>
      <c r="E17" s="13"/>
    </row>
    <row r="18" spans="1:5" ht="15.75">
      <c r="A18" s="1" t="s">
        <v>7</v>
      </c>
      <c r="B18" s="1"/>
      <c r="C18" s="1"/>
      <c r="D18" s="14"/>
      <c r="E18" s="6"/>
    </row>
    <row r="19" spans="1:5" ht="15.75">
      <c r="A19" s="1" t="s">
        <v>5</v>
      </c>
      <c r="B19" s="38">
        <v>692896.1666666666</v>
      </c>
      <c r="C19" s="11">
        <v>696422.833333</v>
      </c>
      <c r="D19" s="11">
        <v>3526.666667</v>
      </c>
      <c r="E19" s="28">
        <v>0.0051</v>
      </c>
    </row>
    <row r="20" spans="1:5" ht="15.75">
      <c r="A20" s="1" t="s">
        <v>6</v>
      </c>
      <c r="B20" s="40">
        <v>4857513561</v>
      </c>
      <c r="C20" s="40">
        <v>4911022249</v>
      </c>
      <c r="D20" s="40">
        <v>53508688</v>
      </c>
      <c r="E20" s="28">
        <v>0.011000000000000001</v>
      </c>
    </row>
    <row r="21" spans="1:5" ht="15.75">
      <c r="A21" s="1"/>
      <c r="B21" s="1"/>
      <c r="C21" s="1"/>
      <c r="D21" s="1"/>
      <c r="E21" s="13"/>
    </row>
    <row r="22" spans="1:5" ht="15.75">
      <c r="A22" s="33" t="s">
        <v>8</v>
      </c>
      <c r="B22" s="33"/>
      <c r="C22" s="33"/>
      <c r="D22" s="37"/>
      <c r="E22" s="36"/>
    </row>
    <row r="23" spans="1:5" ht="15.75">
      <c r="A23" s="1"/>
      <c r="B23" s="1"/>
      <c r="C23" s="1"/>
      <c r="D23" s="10"/>
      <c r="E23" s="13"/>
    </row>
    <row r="24" spans="1:5" ht="15.75">
      <c r="A24" s="1" t="s">
        <v>11</v>
      </c>
      <c r="B24" s="1"/>
      <c r="C24" s="1"/>
      <c r="D24" s="10"/>
      <c r="E24" s="6"/>
    </row>
    <row r="25" spans="1:5" ht="15.75">
      <c r="A25" s="1" t="s">
        <v>4</v>
      </c>
      <c r="B25" s="38">
        <v>188432.5</v>
      </c>
      <c r="C25" s="11">
        <v>181199.75</v>
      </c>
      <c r="D25" s="11">
        <v>-7232.75</v>
      </c>
      <c r="E25" s="28">
        <v>-0.0384</v>
      </c>
    </row>
    <row r="26" spans="1:5" ht="15.75">
      <c r="A26" s="1" t="s">
        <v>5</v>
      </c>
      <c r="B26" s="38">
        <v>349950</v>
      </c>
      <c r="C26" s="11">
        <v>335707.4166666667</v>
      </c>
      <c r="D26" s="11">
        <v>-14242.583333333314</v>
      </c>
      <c r="E26" s="28">
        <v>-0.04070000000000001</v>
      </c>
    </row>
    <row r="27" spans="1:5" ht="15.75">
      <c r="A27" s="3" t="s">
        <v>6</v>
      </c>
      <c r="B27" s="40">
        <v>1368844144</v>
      </c>
      <c r="C27" s="40">
        <v>1324850287</v>
      </c>
      <c r="D27" s="40">
        <v>-43993857</v>
      </c>
      <c r="E27" s="28">
        <v>-0.032100000000000004</v>
      </c>
    </row>
    <row r="28" spans="1:5" ht="15.75">
      <c r="A28" s="1"/>
      <c r="B28" s="4"/>
      <c r="C28" s="4"/>
      <c r="D28" s="1"/>
      <c r="E28" s="1"/>
    </row>
    <row r="29" spans="1:5" ht="15.75">
      <c r="A29" s="1" t="s">
        <v>13</v>
      </c>
      <c r="B29" s="4"/>
      <c r="C29" s="4"/>
      <c r="D29" s="16"/>
      <c r="E29" s="1"/>
    </row>
    <row r="30" spans="1:5" ht="15.75">
      <c r="A30" s="1" t="s">
        <v>12</v>
      </c>
      <c r="B30" s="39">
        <v>1032251</v>
      </c>
      <c r="C30" s="11">
        <v>978645.25</v>
      </c>
      <c r="D30" s="11">
        <v>-53605.75</v>
      </c>
      <c r="E30" s="28">
        <v>-0.0519</v>
      </c>
    </row>
    <row r="31" spans="1:5" ht="15.75">
      <c r="A31" s="1" t="s">
        <v>5</v>
      </c>
      <c r="B31" s="39">
        <v>1867061</v>
      </c>
      <c r="C31" s="11">
        <v>1758604.5</v>
      </c>
      <c r="D31" s="11">
        <v>-108456.5</v>
      </c>
      <c r="E31" s="28">
        <v>-0.0581</v>
      </c>
    </row>
    <row r="32" spans="1:5" ht="15.75">
      <c r="A32" s="1" t="s">
        <v>6</v>
      </c>
      <c r="B32" s="40">
        <v>3470999524</v>
      </c>
      <c r="C32" s="40">
        <v>3066495622</v>
      </c>
      <c r="D32" s="40">
        <v>-404503902</v>
      </c>
      <c r="E32" s="28">
        <v>-0.1165</v>
      </c>
    </row>
    <row r="33" spans="1:5" ht="15.75">
      <c r="A33" s="1"/>
      <c r="B33" s="4"/>
      <c r="C33" s="4"/>
      <c r="D33" s="1"/>
      <c r="E33" s="1"/>
    </row>
    <row r="34" spans="1:5" ht="15.75">
      <c r="A34" s="1" t="s">
        <v>7</v>
      </c>
      <c r="B34" s="4"/>
      <c r="C34" s="4"/>
      <c r="D34" s="12"/>
      <c r="E34" s="6"/>
    </row>
    <row r="35" spans="1:5" ht="15.75">
      <c r="A35" s="1" t="s">
        <v>5</v>
      </c>
      <c r="B35" s="38">
        <v>425536.0833333333</v>
      </c>
      <c r="C35" s="11">
        <v>425122.583333</v>
      </c>
      <c r="D35" s="11">
        <v>-413.5</v>
      </c>
      <c r="E35" s="28">
        <v>-0.001</v>
      </c>
    </row>
    <row r="36" spans="1:5" ht="15.75">
      <c r="A36" s="1" t="s">
        <v>6</v>
      </c>
      <c r="B36" s="40">
        <v>3020242731</v>
      </c>
      <c r="C36" s="40">
        <v>3033542880</v>
      </c>
      <c r="D36" s="40">
        <v>13300149</v>
      </c>
      <c r="E36" s="28">
        <v>0.0044</v>
      </c>
    </row>
    <row r="37" spans="1:5" ht="15.75">
      <c r="A37" s="1"/>
      <c r="B37" s="4"/>
      <c r="C37" s="4"/>
      <c r="D37" s="1"/>
      <c r="E37" s="1"/>
    </row>
    <row r="38" spans="1:5" ht="15.75">
      <c r="A38" s="33" t="s">
        <v>9</v>
      </c>
      <c r="B38" s="34"/>
      <c r="C38" s="34"/>
      <c r="D38" s="35"/>
      <c r="E38" s="36"/>
    </row>
    <row r="39" spans="1:5" ht="15.75">
      <c r="A39" s="1"/>
      <c r="B39" s="4"/>
      <c r="C39" s="4"/>
      <c r="D39" s="10"/>
      <c r="E39" s="13"/>
    </row>
    <row r="40" spans="1:5" ht="15.75">
      <c r="A40" s="1" t="s">
        <v>11</v>
      </c>
      <c r="B40" s="4"/>
      <c r="C40" s="4"/>
      <c r="D40" s="10"/>
      <c r="E40" s="6"/>
    </row>
    <row r="41" spans="1:5" ht="15.75">
      <c r="A41" s="1" t="s">
        <v>4</v>
      </c>
      <c r="B41" s="38">
        <v>114364</v>
      </c>
      <c r="C41" s="11">
        <v>114957.16666666667</v>
      </c>
      <c r="D41" s="11">
        <v>593.1666666666715</v>
      </c>
      <c r="E41" s="28">
        <v>0.005200000000000001</v>
      </c>
    </row>
    <row r="42" spans="1:5" ht="15.75">
      <c r="A42" s="1" t="s">
        <v>5</v>
      </c>
      <c r="B42" s="38">
        <v>228511.16666666663</v>
      </c>
      <c r="C42" s="11">
        <v>230151.75</v>
      </c>
      <c r="D42" s="11">
        <v>1640.583333333343</v>
      </c>
      <c r="E42" s="28">
        <v>0.0072</v>
      </c>
    </row>
    <row r="43" spans="1:5" ht="15.75">
      <c r="A43" s="1" t="s">
        <v>6</v>
      </c>
      <c r="B43" s="40">
        <v>871006331</v>
      </c>
      <c r="C43" s="40">
        <v>892323202</v>
      </c>
      <c r="D43" s="40">
        <v>21316871</v>
      </c>
      <c r="E43" s="28">
        <v>0.0245</v>
      </c>
    </row>
    <row r="44" spans="1:5" ht="15.75">
      <c r="A44" s="1"/>
      <c r="B44" s="15"/>
      <c r="C44" s="15"/>
      <c r="D44" s="1"/>
      <c r="E44" s="1"/>
    </row>
    <row r="45" spans="1:5" ht="15.75">
      <c r="A45" s="1" t="s">
        <v>13</v>
      </c>
      <c r="B45" s="4"/>
      <c r="C45" s="4"/>
      <c r="D45" s="1"/>
      <c r="E45" s="6"/>
    </row>
    <row r="46" spans="1:5" ht="15.75">
      <c r="A46" s="1" t="s">
        <v>12</v>
      </c>
      <c r="B46" s="39">
        <v>687718.4999999999</v>
      </c>
      <c r="C46" s="11">
        <v>705951.833333</v>
      </c>
      <c r="D46" s="11">
        <v>18233.333333</v>
      </c>
      <c r="E46" s="28">
        <v>0.0265</v>
      </c>
    </row>
    <row r="47" spans="1:5" ht="15.75">
      <c r="A47" s="1" t="s">
        <v>5</v>
      </c>
      <c r="B47" s="39">
        <v>1313689.5833333335</v>
      </c>
      <c r="C47" s="11">
        <v>1333468.833333</v>
      </c>
      <c r="D47" s="11">
        <v>19779.25</v>
      </c>
      <c r="E47" s="28">
        <v>0.0151</v>
      </c>
    </row>
    <row r="48" spans="1:5" ht="15.75">
      <c r="A48" s="1" t="s">
        <v>6</v>
      </c>
      <c r="B48" s="40">
        <v>2146042361</v>
      </c>
      <c r="C48" s="40">
        <v>2069080725</v>
      </c>
      <c r="D48" s="40">
        <v>-76961636</v>
      </c>
      <c r="E48" s="28">
        <v>-0.0359</v>
      </c>
    </row>
    <row r="49" spans="1:5" ht="15.75">
      <c r="A49" s="1"/>
      <c r="B49" s="15"/>
      <c r="C49" s="15"/>
      <c r="D49" s="17"/>
      <c r="E49" s="1"/>
    </row>
    <row r="50" spans="1:5" ht="15.75">
      <c r="A50" s="1" t="s">
        <v>7</v>
      </c>
      <c r="B50" s="4"/>
      <c r="C50" s="15"/>
      <c r="D50" s="17"/>
      <c r="E50" s="6"/>
    </row>
    <row r="51" spans="1:5" ht="15.75">
      <c r="A51" s="1" t="s">
        <v>5</v>
      </c>
      <c r="B51" s="38">
        <v>267360.0833333333</v>
      </c>
      <c r="C51" s="11">
        <v>271300.25</v>
      </c>
      <c r="D51" s="11">
        <v>3940.166667</v>
      </c>
      <c r="E51" s="28">
        <v>0.0147</v>
      </c>
    </row>
    <row r="52" spans="1:5" ht="15.75">
      <c r="A52" s="1" t="s">
        <v>6</v>
      </c>
      <c r="B52" s="40">
        <v>1837270830</v>
      </c>
      <c r="C52" s="40">
        <v>1877479369</v>
      </c>
      <c r="D52" s="40">
        <v>40208539</v>
      </c>
      <c r="E52" s="28">
        <v>0.0219</v>
      </c>
    </row>
    <row r="53" spans="1:5" ht="15.75">
      <c r="A53" s="18"/>
      <c r="B53" s="19"/>
      <c r="C53" s="18"/>
      <c r="D53" s="20"/>
      <c r="E53" s="18"/>
    </row>
    <row r="54" spans="1:5" ht="15.75">
      <c r="A54" s="21" t="s">
        <v>10</v>
      </c>
      <c r="B54" s="4"/>
      <c r="C54" s="22"/>
      <c r="D54" s="17"/>
      <c r="E54" s="9"/>
    </row>
    <row r="55" spans="1:5" ht="15.75">
      <c r="A55" s="1" t="s">
        <v>0</v>
      </c>
      <c r="B55" s="23"/>
      <c r="C55" s="4"/>
      <c r="D55" s="4"/>
      <c r="E55" s="4"/>
    </row>
    <row r="56" spans="1:5" ht="15.75">
      <c r="A56" s="1" t="s">
        <v>2</v>
      </c>
      <c r="B56" s="23"/>
      <c r="C56" s="4"/>
      <c r="D56" s="4"/>
      <c r="E56" s="4"/>
    </row>
    <row r="57" spans="1:5" ht="15.75">
      <c r="A57" s="1"/>
      <c r="B57" s="23"/>
      <c r="C57" s="4"/>
      <c r="D57" s="4"/>
      <c r="E57" s="4"/>
    </row>
    <row r="58" spans="1:5" ht="15.75">
      <c r="A58" s="1"/>
      <c r="B58" s="1"/>
      <c r="C58" s="4"/>
      <c r="D58" s="4"/>
      <c r="E58" s="4"/>
    </row>
    <row r="59" spans="1:5" ht="15.75">
      <c r="A59" s="1"/>
      <c r="B59" s="1"/>
      <c r="C59" s="4"/>
      <c r="D59" s="4"/>
      <c r="E59" s="4"/>
    </row>
    <row r="60" spans="1:5" ht="15.75">
      <c r="A60" s="1"/>
      <c r="B60" s="4"/>
      <c r="C60" s="4"/>
      <c r="D60" s="4"/>
      <c r="E60" s="4"/>
    </row>
    <row r="61" spans="1:5" ht="15.75">
      <c r="A61" s="1"/>
      <c r="B61" s="4"/>
      <c r="C61" s="4"/>
      <c r="D61" s="4"/>
      <c r="E61" s="4"/>
    </row>
    <row r="62" spans="1:5" ht="15.75">
      <c r="A62" s="1"/>
      <c r="B62" s="4"/>
      <c r="C62" s="4"/>
      <c r="D62" s="4"/>
      <c r="E62" s="4"/>
    </row>
    <row r="63" spans="1:5" ht="15.75">
      <c r="A63" s="1"/>
      <c r="B63" s="4"/>
      <c r="C63" s="4"/>
      <c r="D63" s="4"/>
      <c r="E63" s="4"/>
    </row>
    <row r="64" spans="1:5" ht="15.75">
      <c r="A64" s="1"/>
      <c r="B64" s="1"/>
      <c r="C64" s="1"/>
      <c r="D64" s="1"/>
      <c r="E64" s="1"/>
    </row>
    <row r="65" spans="1:5" ht="15.75">
      <c r="A65" s="1"/>
      <c r="B65" s="1"/>
      <c r="C65" s="1"/>
      <c r="D65" s="1"/>
      <c r="E65" s="1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20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2013</v>
      </c>
      <c r="C4" s="26">
        <v>2012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5" ht="15.75">
      <c r="A6" s="33" t="s">
        <v>1</v>
      </c>
      <c r="B6" s="33"/>
      <c r="C6" s="33"/>
      <c r="D6" s="34"/>
      <c r="E6" s="34"/>
    </row>
    <row r="7" spans="1:5" ht="15.75">
      <c r="A7" s="1"/>
      <c r="B7" s="1"/>
      <c r="C7" s="1"/>
      <c r="D7" s="4"/>
      <c r="E7" s="4"/>
    </row>
    <row r="8" spans="1:5" ht="15.75">
      <c r="A8" s="1" t="s">
        <v>11</v>
      </c>
      <c r="B8" s="1"/>
      <c r="C8" s="1"/>
      <c r="D8" s="5"/>
      <c r="E8" s="6"/>
    </row>
    <row r="9" spans="1:5" ht="15.75">
      <c r="A9" s="1" t="s">
        <v>4</v>
      </c>
      <c r="B9" s="38">
        <v>302796.5</v>
      </c>
      <c r="C9" s="38">
        <v>299210.25</v>
      </c>
      <c r="D9" s="41">
        <f>B9-C9</f>
        <v>3586.25</v>
      </c>
      <c r="E9" s="28">
        <v>0.012</v>
      </c>
    </row>
    <row r="10" spans="1:5" ht="15.75">
      <c r="A10" s="1" t="s">
        <v>5</v>
      </c>
      <c r="B10" s="38">
        <v>578461.1667</v>
      </c>
      <c r="C10" s="38">
        <v>570095.0833333334</v>
      </c>
      <c r="D10" s="41">
        <f>B10-C10</f>
        <v>8366.083366666571</v>
      </c>
      <c r="E10" s="28">
        <f>((D10/C10)*100)*0.01</f>
        <v>0.014674891279100788</v>
      </c>
    </row>
    <row r="11" spans="1:5" ht="15.75">
      <c r="A11" s="1" t="s">
        <v>6</v>
      </c>
      <c r="B11" s="40">
        <v>2239850475</v>
      </c>
      <c r="C11" s="40">
        <v>2156771287</v>
      </c>
      <c r="D11" s="40">
        <v>83079188</v>
      </c>
      <c r="E11" s="28">
        <f>((D11/C11)*100)*0.01</f>
        <v>0.03852016600033678</v>
      </c>
    </row>
    <row r="12" spans="1:5" ht="15.75">
      <c r="A12" s="1"/>
      <c r="B12" s="1"/>
      <c r="C12" s="1"/>
      <c r="D12" s="1"/>
      <c r="E12" s="9"/>
    </row>
    <row r="13" spans="1:5" ht="15.75">
      <c r="A13" s="1" t="s">
        <v>13</v>
      </c>
      <c r="B13" s="1"/>
      <c r="C13" s="1"/>
      <c r="D13" s="10"/>
      <c r="E13" s="6"/>
    </row>
    <row r="14" spans="1:5" ht="15.75">
      <c r="A14" s="1" t="s">
        <v>12</v>
      </c>
      <c r="B14" s="39">
        <v>1719969.5</v>
      </c>
      <c r="C14" s="38">
        <v>1665455.8333333335</v>
      </c>
      <c r="D14" s="41">
        <v>54513.66666666651</v>
      </c>
      <c r="E14" s="28">
        <v>0.0327</v>
      </c>
    </row>
    <row r="15" spans="1:5" ht="15.75">
      <c r="A15" s="1" t="s">
        <v>5</v>
      </c>
      <c r="B15" s="39">
        <v>3180750.5833333335</v>
      </c>
      <c r="C15" s="38">
        <v>3099642.583333334</v>
      </c>
      <c r="D15" s="41">
        <v>81107.99999999953</v>
      </c>
      <c r="E15" s="28">
        <v>0.026166887897370594</v>
      </c>
    </row>
    <row r="16" spans="1:5" ht="15.75">
      <c r="A16" s="1" t="s">
        <v>6</v>
      </c>
      <c r="B16" s="40">
        <v>5617041885</v>
      </c>
      <c r="C16" s="40">
        <v>5604893485</v>
      </c>
      <c r="D16" s="40">
        <v>12148400</v>
      </c>
      <c r="E16" s="28">
        <v>0.0021674631342258237</v>
      </c>
    </row>
    <row r="17" spans="1:5" ht="15.75">
      <c r="A17" s="1"/>
      <c r="B17" s="1"/>
      <c r="C17" s="1"/>
      <c r="D17" s="17"/>
      <c r="E17" s="13"/>
    </row>
    <row r="18" spans="1:5" ht="15.75">
      <c r="A18" s="1" t="s">
        <v>7</v>
      </c>
      <c r="B18" s="1"/>
      <c r="C18" s="1"/>
      <c r="D18" s="14"/>
      <c r="E18" s="6"/>
    </row>
    <row r="19" spans="1:5" ht="15.75">
      <c r="A19" s="1" t="s">
        <v>5</v>
      </c>
      <c r="B19" s="38">
        <v>692896.1666666666</v>
      </c>
      <c r="C19" s="38">
        <v>689505.4166666666</v>
      </c>
      <c r="D19" s="41">
        <v>3390.75</v>
      </c>
      <c r="E19" s="28">
        <v>0.0049</v>
      </c>
    </row>
    <row r="20" spans="1:5" ht="15.75">
      <c r="A20" s="1" t="s">
        <v>6</v>
      </c>
      <c r="B20" s="40">
        <v>4857513561</v>
      </c>
      <c r="C20" s="40">
        <v>4771191583</v>
      </c>
      <c r="D20" s="40">
        <v>86321978</v>
      </c>
      <c r="E20" s="28">
        <v>0.0181</v>
      </c>
    </row>
    <row r="21" spans="1:5" ht="15.75">
      <c r="A21" s="1"/>
      <c r="B21" s="1"/>
      <c r="C21" s="1"/>
      <c r="D21" s="10"/>
      <c r="E21" s="13"/>
    </row>
    <row r="22" spans="1:5" ht="15.75">
      <c r="A22" s="33" t="s">
        <v>8</v>
      </c>
      <c r="B22" s="33"/>
      <c r="C22" s="33"/>
      <c r="D22" s="37"/>
      <c r="E22" s="36"/>
    </row>
    <row r="23" spans="1:5" ht="15.75">
      <c r="A23" s="1"/>
      <c r="B23" s="1"/>
      <c r="C23" s="1"/>
      <c r="D23" s="10"/>
      <c r="E23" s="13"/>
    </row>
    <row r="24" spans="1:5" ht="15.75">
      <c r="A24" s="1" t="s">
        <v>11</v>
      </c>
      <c r="B24" s="1"/>
      <c r="C24" s="1"/>
      <c r="D24" s="10"/>
      <c r="E24" s="6"/>
    </row>
    <row r="25" spans="1:5" ht="15.75">
      <c r="A25" s="1" t="s">
        <v>4</v>
      </c>
      <c r="B25" s="38">
        <v>188432.5</v>
      </c>
      <c r="C25" s="38">
        <v>187287.91666666666</v>
      </c>
      <c r="D25" s="41">
        <v>1144.583333333343</v>
      </c>
      <c r="E25" s="28">
        <v>0.0061</v>
      </c>
    </row>
    <row r="26" spans="1:5" ht="15.75">
      <c r="A26" s="1" t="s">
        <v>5</v>
      </c>
      <c r="B26" s="38">
        <v>349950</v>
      </c>
      <c r="C26" s="38">
        <v>348016.5833333333</v>
      </c>
      <c r="D26" s="41">
        <v>1933.416666666686</v>
      </c>
      <c r="E26" s="28">
        <v>0.005555530280046577</v>
      </c>
    </row>
    <row r="27" spans="1:5" ht="15.75">
      <c r="A27" s="3" t="s">
        <v>6</v>
      </c>
      <c r="B27" s="40">
        <v>1368844144</v>
      </c>
      <c r="C27" s="40">
        <v>1325582648</v>
      </c>
      <c r="D27" s="40">
        <v>43261496</v>
      </c>
      <c r="E27" s="28">
        <v>0.03263583456321767</v>
      </c>
    </row>
    <row r="28" spans="1:5" ht="15.75">
      <c r="A28" s="1"/>
      <c r="B28" s="4"/>
      <c r="C28" s="4"/>
      <c r="D28" s="17"/>
      <c r="E28" s="1"/>
    </row>
    <row r="29" spans="1:5" ht="15.75">
      <c r="A29" s="1" t="s">
        <v>13</v>
      </c>
      <c r="B29" s="4"/>
      <c r="C29" s="4"/>
      <c r="D29" s="16"/>
      <c r="E29" s="1"/>
    </row>
    <row r="30" spans="1:5" ht="15.75">
      <c r="A30" s="1" t="s">
        <v>12</v>
      </c>
      <c r="B30" s="39">
        <v>1032251</v>
      </c>
      <c r="C30" s="38">
        <v>1011502.0833333334</v>
      </c>
      <c r="D30" s="41">
        <v>20748.916666666628</v>
      </c>
      <c r="E30" s="28">
        <v>0.020499999999999997</v>
      </c>
    </row>
    <row r="31" spans="1:5" ht="15.75">
      <c r="A31" s="1" t="s">
        <v>5</v>
      </c>
      <c r="B31" s="39">
        <v>1867061</v>
      </c>
      <c r="C31" s="38">
        <v>1836397.9166666667</v>
      </c>
      <c r="D31" s="41">
        <v>30663.083333333256</v>
      </c>
      <c r="E31" s="28">
        <v>0.016697406948158206</v>
      </c>
    </row>
    <row r="32" spans="1:5" ht="15.75">
      <c r="A32" s="1" t="s">
        <v>6</v>
      </c>
      <c r="B32" s="40">
        <v>3470999524</v>
      </c>
      <c r="C32" s="40">
        <v>3511249787</v>
      </c>
      <c r="D32" s="40">
        <v>-40250263</v>
      </c>
      <c r="E32" s="28">
        <v>-0.01146322974486805</v>
      </c>
    </row>
    <row r="33" spans="1:5" ht="15.75">
      <c r="A33" s="1"/>
      <c r="B33" s="4"/>
      <c r="C33" s="4"/>
      <c r="D33" s="12"/>
      <c r="E33" s="1"/>
    </row>
    <row r="34" spans="1:5" ht="15.75">
      <c r="A34" s="1" t="s">
        <v>7</v>
      </c>
      <c r="B34" s="4"/>
      <c r="C34" s="4"/>
      <c r="D34" s="12"/>
      <c r="E34" s="6"/>
    </row>
    <row r="35" spans="1:5" ht="15.75">
      <c r="A35" s="1" t="s">
        <v>5</v>
      </c>
      <c r="B35" s="38">
        <v>425536.0833333333</v>
      </c>
      <c r="C35" s="38">
        <v>425790.6666666667</v>
      </c>
      <c r="D35" s="41">
        <v>-254.58333333337214</v>
      </c>
      <c r="E35" s="28">
        <v>-0.0006</v>
      </c>
    </row>
    <row r="36" spans="1:5" ht="15.75">
      <c r="A36" s="1" t="s">
        <v>6</v>
      </c>
      <c r="B36" s="40">
        <v>3020242731</v>
      </c>
      <c r="C36" s="40">
        <v>2986012403</v>
      </c>
      <c r="D36" s="40">
        <v>34230328</v>
      </c>
      <c r="E36" s="28">
        <v>0.0115</v>
      </c>
    </row>
    <row r="37" spans="1:5" ht="15.75">
      <c r="A37" s="1"/>
      <c r="B37" s="4"/>
      <c r="C37" s="4"/>
      <c r="D37" s="17"/>
      <c r="E37" s="1"/>
    </row>
    <row r="38" spans="1:5" ht="15.75">
      <c r="A38" s="33" t="s">
        <v>9</v>
      </c>
      <c r="B38" s="34"/>
      <c r="C38" s="34"/>
      <c r="D38" s="35"/>
      <c r="E38" s="36"/>
    </row>
    <row r="39" spans="1:5" ht="15.75">
      <c r="A39" s="1"/>
      <c r="B39" s="4"/>
      <c r="C39" s="4"/>
      <c r="D39" s="10"/>
      <c r="E39" s="13"/>
    </row>
    <row r="40" spans="1:5" ht="15.75">
      <c r="A40" s="1" t="s">
        <v>11</v>
      </c>
      <c r="B40" s="4"/>
      <c r="C40" s="4"/>
      <c r="D40" s="10"/>
      <c r="E40" s="6"/>
    </row>
    <row r="41" spans="1:5" ht="15.75">
      <c r="A41" s="1" t="s">
        <v>4</v>
      </c>
      <c r="B41" s="38">
        <v>114364</v>
      </c>
      <c r="C41" s="38">
        <v>111922.33333333333</v>
      </c>
      <c r="D41" s="41">
        <v>2441.6666666666715</v>
      </c>
      <c r="E41" s="28">
        <v>0.021800000000000003</v>
      </c>
    </row>
    <row r="42" spans="1:5" ht="15.75">
      <c r="A42" s="1" t="s">
        <v>5</v>
      </c>
      <c r="B42" s="38">
        <v>228511.16666666663</v>
      </c>
      <c r="C42" s="38">
        <v>222078.50000000006</v>
      </c>
      <c r="D42" s="41">
        <v>6432.66666666657</v>
      </c>
      <c r="E42" s="28">
        <v>0.028965733588197724</v>
      </c>
    </row>
    <row r="43" spans="1:5" ht="15.75">
      <c r="A43" s="1" t="s">
        <v>6</v>
      </c>
      <c r="B43" s="40">
        <v>871006331</v>
      </c>
      <c r="C43" s="40">
        <v>831188639</v>
      </c>
      <c r="D43" s="40">
        <v>39817692</v>
      </c>
      <c r="E43" s="28">
        <v>0.04790451906068461</v>
      </c>
    </row>
    <row r="44" spans="1:5" ht="15.75">
      <c r="A44" s="1"/>
      <c r="B44" s="15"/>
      <c r="C44" s="15"/>
      <c r="D44" s="17"/>
      <c r="E44" s="1"/>
    </row>
    <row r="45" spans="1:5" ht="15.75">
      <c r="A45" s="1" t="s">
        <v>13</v>
      </c>
      <c r="B45" s="4"/>
      <c r="C45" s="4"/>
      <c r="D45" s="1"/>
      <c r="E45" s="6"/>
    </row>
    <row r="46" spans="1:5" ht="15.75">
      <c r="A46" s="1" t="s">
        <v>12</v>
      </c>
      <c r="B46" s="39">
        <v>687718.4999999999</v>
      </c>
      <c r="C46" s="38">
        <v>653953.75</v>
      </c>
      <c r="D46" s="41">
        <v>33764.74999999988</v>
      </c>
      <c r="E46" s="28">
        <v>0.0516</v>
      </c>
    </row>
    <row r="47" spans="1:5" ht="15.75">
      <c r="A47" s="1" t="s">
        <v>5</v>
      </c>
      <c r="B47" s="39">
        <v>1313689.5833333335</v>
      </c>
      <c r="C47" s="38">
        <v>1263244.666666667</v>
      </c>
      <c r="D47" s="41">
        <v>50444.91666666651</v>
      </c>
      <c r="E47" s="28">
        <v>0.039932815865176684</v>
      </c>
    </row>
    <row r="48" spans="1:5" ht="15.75">
      <c r="A48" s="1" t="s">
        <v>6</v>
      </c>
      <c r="B48" s="40">
        <v>2146042361</v>
      </c>
      <c r="C48" s="40">
        <v>2093643698</v>
      </c>
      <c r="D48" s="40">
        <v>52398663</v>
      </c>
      <c r="E48" s="28">
        <v>0.025027497778182122</v>
      </c>
    </row>
    <row r="49" spans="1:5" ht="15.75">
      <c r="A49" s="1"/>
      <c r="B49" s="15"/>
      <c r="C49" s="15"/>
      <c r="D49" s="17"/>
      <c r="E49" s="1"/>
    </row>
    <row r="50" spans="1:5" ht="15.75">
      <c r="A50" s="1" t="s">
        <v>7</v>
      </c>
      <c r="B50" s="4"/>
      <c r="C50" s="15"/>
      <c r="D50" s="17"/>
      <c r="E50" s="6"/>
    </row>
    <row r="51" spans="1:5" ht="15.75">
      <c r="A51" s="1" t="s">
        <v>5</v>
      </c>
      <c r="B51" s="38">
        <v>267360.0833333333</v>
      </c>
      <c r="C51" s="38">
        <v>263714.74999999994</v>
      </c>
      <c r="D51" s="41">
        <v>3645.333333333372</v>
      </c>
      <c r="E51" s="28">
        <v>0.0138</v>
      </c>
    </row>
    <row r="52" spans="1:5" ht="15.75">
      <c r="A52" s="1" t="s">
        <v>6</v>
      </c>
      <c r="B52" s="40">
        <v>1837270830</v>
      </c>
      <c r="C52" s="40">
        <v>1785179180</v>
      </c>
      <c r="D52" s="40">
        <v>52091650</v>
      </c>
      <c r="E52" s="28">
        <v>0.0292</v>
      </c>
    </row>
    <row r="53" spans="1:5" ht="15.75">
      <c r="A53" s="18"/>
      <c r="B53" s="19"/>
      <c r="C53" s="18"/>
      <c r="D53" s="20"/>
      <c r="E53" s="18"/>
    </row>
    <row r="54" spans="1:5" ht="15.75">
      <c r="A54" s="21" t="s">
        <v>10</v>
      </c>
      <c r="B54" s="4"/>
      <c r="C54" s="22"/>
      <c r="D54" s="17"/>
      <c r="E54" s="9"/>
    </row>
    <row r="55" spans="1:5" ht="15.75">
      <c r="A55" s="1" t="s">
        <v>0</v>
      </c>
      <c r="B55" s="23"/>
      <c r="C55" s="4"/>
      <c r="D55" s="4"/>
      <c r="E55" s="4"/>
    </row>
    <row r="56" spans="1:5" ht="15.75">
      <c r="A56" s="1" t="s">
        <v>2</v>
      </c>
      <c r="B56" s="23"/>
      <c r="C56" s="4"/>
      <c r="D56" s="4"/>
      <c r="E56" s="4"/>
    </row>
    <row r="57" spans="1:5" ht="15.75">
      <c r="A57" s="1"/>
      <c r="B57" s="23"/>
      <c r="C57" s="4"/>
      <c r="D57" s="4"/>
      <c r="E57" s="4"/>
    </row>
    <row r="58" spans="1:5" ht="15.75">
      <c r="A58" s="1"/>
      <c r="B58" s="1"/>
      <c r="C58" s="4"/>
      <c r="D58" s="4"/>
      <c r="E58" s="4"/>
    </row>
    <row r="59" spans="1:5" ht="15.75">
      <c r="A59" s="1"/>
      <c r="B59" s="1"/>
      <c r="C59" s="4"/>
      <c r="D59" s="4"/>
      <c r="E59" s="4"/>
    </row>
    <row r="60" spans="1:5" ht="15.75">
      <c r="A60" s="1"/>
      <c r="B60" s="4"/>
      <c r="C60" s="4"/>
      <c r="D60" s="4"/>
      <c r="E60" s="4"/>
    </row>
    <row r="61" spans="1:5" ht="15.75">
      <c r="A61" s="1"/>
      <c r="B61" s="4"/>
      <c r="C61" s="4"/>
      <c r="D61" s="4"/>
      <c r="E61" s="4"/>
    </row>
    <row r="62" spans="1:5" ht="15.75">
      <c r="A62" s="1"/>
      <c r="B62" s="4"/>
      <c r="C62" s="4"/>
      <c r="D62" s="4"/>
      <c r="E62" s="4"/>
    </row>
    <row r="63" spans="1:5" ht="15.75">
      <c r="A63" s="1"/>
      <c r="B63" s="4"/>
      <c r="C63" s="4"/>
      <c r="D63" s="4"/>
      <c r="E63" s="4"/>
    </row>
    <row r="64" spans="1:5" ht="15.75">
      <c r="A64" s="1"/>
      <c r="B64" s="1"/>
      <c r="C64" s="1"/>
      <c r="D64" s="1"/>
      <c r="E64" s="1"/>
    </row>
    <row r="65" spans="1:5" ht="15.75">
      <c r="A65" s="1"/>
      <c r="B65" s="1"/>
      <c r="C65" s="1"/>
      <c r="D65" s="1"/>
      <c r="E65" s="1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8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21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2011</v>
      </c>
      <c r="C4" s="26">
        <v>2010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5" ht="15.75">
      <c r="A6" s="33" t="s">
        <v>1</v>
      </c>
      <c r="B6" s="33"/>
      <c r="C6" s="33"/>
      <c r="D6" s="34"/>
      <c r="E6" s="34"/>
    </row>
    <row r="7" spans="1:5" ht="15.75">
      <c r="A7" s="1"/>
      <c r="B7" s="1"/>
      <c r="C7" s="1"/>
      <c r="D7" s="4"/>
      <c r="E7" s="4"/>
    </row>
    <row r="8" spans="1:5" ht="15.75">
      <c r="A8" s="1" t="s">
        <v>11</v>
      </c>
      <c r="B8" s="1"/>
      <c r="C8" s="1"/>
      <c r="D8" s="5"/>
      <c r="E8" s="6"/>
    </row>
    <row r="9" spans="1:5" ht="15.75">
      <c r="A9" s="1" t="s">
        <v>4</v>
      </c>
      <c r="B9" s="38">
        <v>297041</v>
      </c>
      <c r="C9" s="38">
        <v>287571.9166666667</v>
      </c>
      <c r="D9" s="42">
        <v>9469.083333333314</v>
      </c>
      <c r="E9" s="28">
        <v>0.0329</v>
      </c>
    </row>
    <row r="10" spans="1:5" ht="15.75">
      <c r="A10" s="1" t="s">
        <v>5</v>
      </c>
      <c r="B10" s="38">
        <v>565224.4166666667</v>
      </c>
      <c r="C10" s="38">
        <v>547599.9166666666</v>
      </c>
      <c r="D10" s="42">
        <v>17624.500000000116</v>
      </c>
      <c r="E10" s="28">
        <v>0.0322</v>
      </c>
    </row>
    <row r="11" spans="1:5" ht="15.75">
      <c r="A11" s="1" t="s">
        <v>6</v>
      </c>
      <c r="B11" s="40">
        <v>2118538255</v>
      </c>
      <c r="C11" s="40">
        <v>2093529998</v>
      </c>
      <c r="D11" s="40">
        <v>25008257</v>
      </c>
      <c r="E11" s="28">
        <v>0.011899999999999999</v>
      </c>
    </row>
    <row r="12" spans="1:5" ht="15.75">
      <c r="A12" s="1"/>
      <c r="B12" s="1"/>
      <c r="C12" s="1"/>
      <c r="D12" s="1"/>
      <c r="E12" s="9"/>
    </row>
    <row r="13" spans="1:5" ht="15.75">
      <c r="A13" s="1" t="s">
        <v>22</v>
      </c>
      <c r="B13" s="1"/>
      <c r="C13" s="1"/>
      <c r="D13" s="10"/>
      <c r="E13" s="6"/>
    </row>
    <row r="14" spans="1:5" ht="15.75">
      <c r="A14" s="1" t="s">
        <v>12</v>
      </c>
      <c r="B14" s="38">
        <v>1617972.75</v>
      </c>
      <c r="C14" s="38">
        <v>1506280.8333333335</v>
      </c>
      <c r="D14" s="38">
        <v>111691.91666666651</v>
      </c>
      <c r="E14" s="28">
        <v>0.0742</v>
      </c>
    </row>
    <row r="15" spans="1:5" ht="15.75">
      <c r="A15" s="1" t="s">
        <v>5</v>
      </c>
      <c r="B15" s="38">
        <v>3029360.916666667</v>
      </c>
      <c r="C15" s="38">
        <v>2835074.75</v>
      </c>
      <c r="D15" s="38">
        <v>194286.16666666698</v>
      </c>
      <c r="E15" s="28">
        <v>0.06849999999999999</v>
      </c>
    </row>
    <row r="16" spans="1:5" ht="15.75">
      <c r="A16" s="1" t="s">
        <v>6</v>
      </c>
      <c r="B16" s="40">
        <v>5451671131</v>
      </c>
      <c r="C16" s="40">
        <v>5155293674</v>
      </c>
      <c r="D16" s="40">
        <v>296377457</v>
      </c>
      <c r="E16" s="28">
        <v>0.0575</v>
      </c>
    </row>
    <row r="17" spans="1:5" ht="15.75">
      <c r="A17" s="1"/>
      <c r="B17" s="1"/>
      <c r="C17" s="1"/>
      <c r="D17" s="17"/>
      <c r="E17" s="13"/>
    </row>
    <row r="18" spans="1:5" ht="15.75">
      <c r="A18" s="1" t="s">
        <v>7</v>
      </c>
      <c r="B18" s="1"/>
      <c r="C18" s="1"/>
      <c r="D18" s="14"/>
      <c r="E18" s="6"/>
    </row>
    <row r="19" spans="1:5" ht="15.75">
      <c r="A19" s="1" t="s">
        <v>5</v>
      </c>
      <c r="B19" s="38">
        <v>683031.75</v>
      </c>
      <c r="C19" s="38">
        <v>668079</v>
      </c>
      <c r="D19" s="38">
        <v>14952.75</v>
      </c>
      <c r="E19" s="28">
        <v>0.022400000000000003</v>
      </c>
    </row>
    <row r="20" spans="1:5" ht="15.75">
      <c r="A20" s="1" t="s">
        <v>6</v>
      </c>
      <c r="B20" s="40">
        <v>4621801191</v>
      </c>
      <c r="C20" s="40">
        <v>4538564476</v>
      </c>
      <c r="D20" s="40">
        <v>83236715</v>
      </c>
      <c r="E20" s="28">
        <v>0.0183</v>
      </c>
    </row>
    <row r="21" spans="1:5" ht="15.75">
      <c r="A21" s="1"/>
      <c r="B21" s="1"/>
      <c r="C21" s="1"/>
      <c r="D21" s="10"/>
      <c r="E21" s="13"/>
    </row>
    <row r="22" spans="1:5" ht="15.75">
      <c r="A22" s="33" t="s">
        <v>8</v>
      </c>
      <c r="B22" s="33"/>
      <c r="C22" s="33"/>
      <c r="D22" s="37"/>
      <c r="E22" s="36"/>
    </row>
    <row r="23" spans="1:5" ht="15.75">
      <c r="A23" s="1"/>
      <c r="B23" s="1"/>
      <c r="C23" s="1"/>
      <c r="D23" s="10"/>
      <c r="E23" s="13"/>
    </row>
    <row r="24" spans="1:5" ht="15.75">
      <c r="A24" s="1" t="s">
        <v>11</v>
      </c>
      <c r="B24" s="1"/>
      <c r="C24" s="1"/>
      <c r="D24" s="10"/>
      <c r="E24" s="6"/>
    </row>
    <row r="25" spans="1:5" ht="15.75">
      <c r="A25" s="1" t="s">
        <v>4</v>
      </c>
      <c r="B25" s="38">
        <v>186167.25</v>
      </c>
      <c r="C25" s="38">
        <v>184388.33333333334</v>
      </c>
      <c r="D25" s="42">
        <v>1778.916666666657</v>
      </c>
      <c r="E25" s="28">
        <v>0.0096</v>
      </c>
    </row>
    <row r="26" spans="1:5" ht="15.75">
      <c r="A26" s="1" t="s">
        <v>5</v>
      </c>
      <c r="B26" s="38">
        <v>346186.1666666667</v>
      </c>
      <c r="C26" s="38">
        <v>344720.5</v>
      </c>
      <c r="D26" s="42">
        <v>1465.666666666686</v>
      </c>
      <c r="E26" s="28">
        <v>0.0043</v>
      </c>
    </row>
    <row r="27" spans="1:5" ht="15.75">
      <c r="A27" s="3" t="s">
        <v>6</v>
      </c>
      <c r="B27" s="40">
        <v>1282514814</v>
      </c>
      <c r="C27" s="40">
        <v>1318838148</v>
      </c>
      <c r="D27" s="40">
        <v>-36323334</v>
      </c>
      <c r="E27" s="28">
        <v>-0.0275</v>
      </c>
    </row>
    <row r="28" spans="1:5" ht="15.75">
      <c r="A28" s="1"/>
      <c r="B28" s="4"/>
      <c r="C28" s="4"/>
      <c r="D28" s="17"/>
      <c r="E28" s="1"/>
    </row>
    <row r="29" spans="1:5" ht="15.75">
      <c r="A29" s="1" t="s">
        <v>22</v>
      </c>
      <c r="B29" s="4"/>
      <c r="C29" s="4"/>
      <c r="D29" s="16"/>
      <c r="E29" s="1"/>
    </row>
    <row r="30" spans="1:5" ht="15.75">
      <c r="A30" s="1" t="s">
        <v>12</v>
      </c>
      <c r="B30" s="38">
        <v>1001328.5833333334</v>
      </c>
      <c r="C30" s="38">
        <v>952077</v>
      </c>
      <c r="D30" s="38">
        <v>49251.58333333337</v>
      </c>
      <c r="E30" s="28">
        <v>0.0517</v>
      </c>
    </row>
    <row r="31" spans="1:5" ht="15.75">
      <c r="A31" s="1" t="s">
        <v>5</v>
      </c>
      <c r="B31" s="38">
        <v>1823148.6666666667</v>
      </c>
      <c r="C31" s="38">
        <v>1737390</v>
      </c>
      <c r="D31" s="38">
        <v>85758.66666666674</v>
      </c>
      <c r="E31" s="28">
        <v>0.049400000000000006</v>
      </c>
    </row>
    <row r="32" spans="1:5" ht="15.75">
      <c r="A32" s="1" t="s">
        <v>6</v>
      </c>
      <c r="B32" s="40">
        <v>3457515118</v>
      </c>
      <c r="C32" s="40">
        <v>3314071405</v>
      </c>
      <c r="D32" s="40">
        <v>143443713</v>
      </c>
      <c r="E32" s="28">
        <v>0.0433</v>
      </c>
    </row>
    <row r="33" spans="1:5" ht="15.75">
      <c r="A33" s="1"/>
      <c r="B33" s="4"/>
      <c r="C33" s="4"/>
      <c r="D33" s="12"/>
      <c r="E33" s="1"/>
    </row>
    <row r="34" spans="1:5" ht="15.75">
      <c r="A34" s="1" t="s">
        <v>7</v>
      </c>
      <c r="B34" s="4"/>
      <c r="C34" s="4"/>
      <c r="D34" s="12"/>
      <c r="E34" s="1"/>
    </row>
    <row r="35" spans="1:5" ht="15.75">
      <c r="A35" s="1" t="s">
        <v>5</v>
      </c>
      <c r="B35" s="38">
        <v>424292.25</v>
      </c>
      <c r="C35" s="38">
        <v>418155</v>
      </c>
      <c r="D35" s="38">
        <v>6137.25</v>
      </c>
      <c r="E35" s="28">
        <v>0.0147</v>
      </c>
    </row>
    <row r="36" spans="1:5" ht="15.75">
      <c r="A36" s="1" t="s">
        <v>6</v>
      </c>
      <c r="B36" s="40">
        <v>2910149005</v>
      </c>
      <c r="C36" s="40">
        <v>2880071865</v>
      </c>
      <c r="D36" s="40">
        <v>30077140</v>
      </c>
      <c r="E36" s="28">
        <v>0.010400000000000001</v>
      </c>
    </row>
    <row r="37" spans="1:5" ht="15.75">
      <c r="A37" s="1"/>
      <c r="B37" s="4"/>
      <c r="C37" s="4"/>
      <c r="D37" s="17"/>
      <c r="E37" s="1"/>
    </row>
    <row r="38" spans="1:5" ht="15.75">
      <c r="A38" s="33" t="s">
        <v>9</v>
      </c>
      <c r="B38" s="34"/>
      <c r="C38" s="34"/>
      <c r="D38" s="35"/>
      <c r="E38" s="36"/>
    </row>
    <row r="39" spans="1:5" ht="15.75">
      <c r="A39" s="1"/>
      <c r="B39" s="4"/>
      <c r="C39" s="4"/>
      <c r="D39" s="10"/>
      <c r="E39" s="13"/>
    </row>
    <row r="40" spans="1:5" ht="15.75">
      <c r="A40" s="1" t="s">
        <v>11</v>
      </c>
      <c r="B40" s="4"/>
      <c r="C40" s="4"/>
      <c r="D40" s="10"/>
      <c r="E40" s="6"/>
    </row>
    <row r="41" spans="1:5" ht="15.75">
      <c r="A41" s="1" t="s">
        <v>4</v>
      </c>
      <c r="B41" s="38">
        <v>110873.75000000001</v>
      </c>
      <c r="C41" s="38">
        <v>103183.58333333333</v>
      </c>
      <c r="D41" s="38">
        <v>7690.166666666686</v>
      </c>
      <c r="E41" s="28">
        <v>0.0745</v>
      </c>
    </row>
    <row r="42" spans="1:5" ht="15.75">
      <c r="A42" s="1" t="s">
        <v>5</v>
      </c>
      <c r="B42" s="38">
        <v>219038.25000000006</v>
      </c>
      <c r="C42" s="38">
        <v>202879.41666666666</v>
      </c>
      <c r="D42" s="42">
        <v>16158.833333333401</v>
      </c>
      <c r="E42" s="28">
        <v>0.0796</v>
      </c>
    </row>
    <row r="43" spans="1:5" ht="15.75">
      <c r="A43" s="1" t="s">
        <v>6</v>
      </c>
      <c r="B43" s="40">
        <v>836023441</v>
      </c>
      <c r="C43" s="40">
        <v>774691850</v>
      </c>
      <c r="D43" s="40">
        <v>61331591</v>
      </c>
      <c r="E43" s="28">
        <v>0.0792</v>
      </c>
    </row>
    <row r="44" spans="1:5" ht="15.75">
      <c r="A44" s="1"/>
      <c r="B44" s="15"/>
      <c r="C44" s="15"/>
      <c r="D44" s="17"/>
      <c r="E44" s="1"/>
    </row>
    <row r="45" spans="1:5" ht="15.75">
      <c r="A45" s="1" t="s">
        <v>22</v>
      </c>
      <c r="B45" s="4"/>
      <c r="C45" s="4"/>
      <c r="D45" s="1"/>
      <c r="E45" s="6"/>
    </row>
    <row r="46" spans="1:5" ht="15.75">
      <c r="A46" s="1" t="s">
        <v>12</v>
      </c>
      <c r="B46" s="38">
        <v>616644.1666666666</v>
      </c>
      <c r="C46" s="38">
        <v>554204</v>
      </c>
      <c r="D46" s="38">
        <v>62440.16666666663</v>
      </c>
      <c r="E46" s="28">
        <v>0.1127</v>
      </c>
    </row>
    <row r="47" spans="1:5" ht="15.75">
      <c r="A47" s="1" t="s">
        <v>5</v>
      </c>
      <c r="B47" s="38">
        <v>1206212.25</v>
      </c>
      <c r="C47" s="38">
        <v>1097684</v>
      </c>
      <c r="D47" s="38">
        <v>108528.25</v>
      </c>
      <c r="E47" s="28">
        <v>0.0989</v>
      </c>
    </row>
    <row r="48" spans="1:5" ht="15.75">
      <c r="A48" s="1" t="s">
        <v>6</v>
      </c>
      <c r="B48" s="40">
        <v>1994156013</v>
      </c>
      <c r="C48" s="40">
        <v>1841222269</v>
      </c>
      <c r="D48" s="40">
        <v>152933744</v>
      </c>
      <c r="E48" s="28">
        <v>0.08310000000000001</v>
      </c>
    </row>
    <row r="49" spans="1:5" ht="15.75">
      <c r="A49" s="1"/>
      <c r="B49" s="15"/>
      <c r="C49" s="15"/>
      <c r="D49" s="17"/>
      <c r="E49" s="1"/>
    </row>
    <row r="50" spans="1:5" ht="15.75">
      <c r="A50" s="1" t="s">
        <v>7</v>
      </c>
      <c r="B50" s="4"/>
      <c r="C50" s="15"/>
      <c r="D50" s="17"/>
      <c r="E50" s="6"/>
    </row>
    <row r="51" spans="1:5" ht="15.75">
      <c r="A51" s="1" t="s">
        <v>5</v>
      </c>
      <c r="B51" s="38">
        <v>258739.5</v>
      </c>
      <c r="C51" s="38">
        <v>249924</v>
      </c>
      <c r="D51" s="38">
        <v>8815.5</v>
      </c>
      <c r="E51" s="28">
        <v>0.0353</v>
      </c>
    </row>
    <row r="52" spans="1:5" ht="15.75">
      <c r="A52" s="1" t="s">
        <v>6</v>
      </c>
      <c r="B52" s="40">
        <v>1711652186</v>
      </c>
      <c r="C52" s="40">
        <v>1658492611</v>
      </c>
      <c r="D52" s="40">
        <v>53159575</v>
      </c>
      <c r="E52" s="28">
        <v>0.032100000000000004</v>
      </c>
    </row>
    <row r="53" spans="1:5" ht="15.75">
      <c r="A53" s="18"/>
      <c r="B53" s="19"/>
      <c r="C53" s="18"/>
      <c r="D53" s="20"/>
      <c r="E53" s="18"/>
    </row>
    <row r="54" spans="1:5" ht="15.75">
      <c r="A54" s="21" t="s">
        <v>10</v>
      </c>
      <c r="B54" s="4"/>
      <c r="C54" s="22"/>
      <c r="D54" s="17"/>
      <c r="E54" s="9"/>
    </row>
    <row r="55" spans="1:5" ht="15.75">
      <c r="A55" s="1" t="s">
        <v>0</v>
      </c>
      <c r="B55" s="23"/>
      <c r="C55" s="4"/>
      <c r="D55" s="4"/>
      <c r="E55" s="4"/>
    </row>
    <row r="56" spans="1:5" ht="15.75">
      <c r="A56" s="1" t="s">
        <v>2</v>
      </c>
      <c r="B56" s="23"/>
      <c r="C56" s="4"/>
      <c r="D56" s="4"/>
      <c r="E56" s="4"/>
    </row>
    <row r="57" spans="1:5" ht="15.75">
      <c r="A57" s="1"/>
      <c r="B57" s="23"/>
      <c r="C57" s="4"/>
      <c r="D57" s="4"/>
      <c r="E57" s="4"/>
    </row>
    <row r="58" spans="1:5" ht="15.75">
      <c r="A58" s="1"/>
      <c r="B58" s="1"/>
      <c r="C58" s="4"/>
      <c r="D58" s="4"/>
      <c r="E58" s="4"/>
    </row>
    <row r="59" spans="1:5" ht="15.75">
      <c r="A59" s="1"/>
      <c r="B59" s="1"/>
      <c r="C59" s="4"/>
      <c r="D59" s="4"/>
      <c r="E59" s="4"/>
    </row>
    <row r="60" spans="1:5" ht="15.75">
      <c r="A60" s="1"/>
      <c r="B60" s="4"/>
      <c r="C60" s="4"/>
      <c r="D60" s="4"/>
      <c r="E60" s="4"/>
    </row>
    <row r="61" spans="1:5" ht="15.75">
      <c r="A61" s="1"/>
      <c r="B61" s="4"/>
      <c r="C61" s="4"/>
      <c r="D61" s="4"/>
      <c r="E61" s="4"/>
    </row>
    <row r="62" spans="1:5" ht="15.75">
      <c r="A62" s="1"/>
      <c r="B62" s="4"/>
      <c r="C62" s="4"/>
      <c r="D62" s="4"/>
      <c r="E62" s="4"/>
    </row>
    <row r="63" spans="1:5" ht="15.75">
      <c r="A63" s="1"/>
      <c r="B63" s="4"/>
      <c r="C63" s="4"/>
      <c r="D63" s="4"/>
      <c r="E63" s="4"/>
    </row>
    <row r="64" spans="1:5" ht="15.75">
      <c r="A64" s="1"/>
      <c r="B64" s="1"/>
      <c r="C64" s="1"/>
      <c r="D64" s="1"/>
      <c r="E64" s="1"/>
    </row>
    <row r="65" spans="1:5" ht="15.75">
      <c r="A65" s="1"/>
      <c r="B65" s="1"/>
      <c r="C65" s="1"/>
      <c r="D65" s="1"/>
      <c r="E65" s="1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23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2009</v>
      </c>
      <c r="C4" s="26">
        <v>2008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5" ht="15.75">
      <c r="A6" s="33" t="s">
        <v>1</v>
      </c>
      <c r="B6" s="33"/>
      <c r="C6" s="33"/>
      <c r="D6" s="34"/>
      <c r="E6" s="34"/>
    </row>
    <row r="7" spans="1:5" ht="15.75">
      <c r="A7" s="1"/>
      <c r="B7" s="1"/>
      <c r="C7" s="1"/>
      <c r="D7" s="4"/>
      <c r="E7" s="4"/>
    </row>
    <row r="8" spans="1:5" ht="15.75">
      <c r="A8" s="1" t="s">
        <v>11</v>
      </c>
      <c r="B8" s="1"/>
      <c r="C8" s="1"/>
      <c r="D8" s="5"/>
      <c r="E8" s="6"/>
    </row>
    <row r="9" spans="1:5" ht="15.75">
      <c r="A9" s="1" t="s">
        <v>4</v>
      </c>
      <c r="B9" s="38">
        <v>277834.25</v>
      </c>
      <c r="C9" s="38">
        <v>266451</v>
      </c>
      <c r="D9" s="42">
        <v>11383.25</v>
      </c>
      <c r="E9" s="28">
        <v>0.042699999999999995</v>
      </c>
    </row>
    <row r="10" spans="1:5" ht="15.75">
      <c r="A10" s="1" t="s">
        <v>5</v>
      </c>
      <c r="B10" s="38">
        <v>529404.4166666666</v>
      </c>
      <c r="C10" s="38">
        <v>510160.41666666674</v>
      </c>
      <c r="D10" s="42">
        <v>19243.999999999884</v>
      </c>
      <c r="E10" s="28">
        <v>0.03772146832899759</v>
      </c>
    </row>
    <row r="11" spans="1:5" ht="15.75">
      <c r="A11" s="1" t="s">
        <v>6</v>
      </c>
      <c r="B11" s="40">
        <v>1996077290</v>
      </c>
      <c r="C11" s="40">
        <v>1941923689</v>
      </c>
      <c r="D11" s="40">
        <v>54153601</v>
      </c>
      <c r="E11" s="28">
        <v>0.02788657520722999</v>
      </c>
    </row>
    <row r="12" spans="1:5" ht="15.75">
      <c r="A12" s="1"/>
      <c r="B12" s="1"/>
      <c r="C12" s="1"/>
      <c r="D12" s="17"/>
      <c r="E12" s="9"/>
    </row>
    <row r="13" spans="1:5" ht="15.75">
      <c r="A13" s="1" t="s">
        <v>22</v>
      </c>
      <c r="B13" s="1"/>
      <c r="C13" s="1"/>
      <c r="D13" s="10"/>
      <c r="E13" s="6"/>
    </row>
    <row r="14" spans="1:5" ht="15.75">
      <c r="A14" s="1" t="s">
        <v>12</v>
      </c>
      <c r="B14" s="38">
        <v>1296701.25</v>
      </c>
      <c r="C14" s="38">
        <v>1076648.5</v>
      </c>
      <c r="D14" s="38">
        <v>220052.75</v>
      </c>
      <c r="E14" s="28">
        <v>0.20440000000000003</v>
      </c>
    </row>
    <row r="15" spans="1:5" ht="15.75">
      <c r="A15" s="1" t="s">
        <v>5</v>
      </c>
      <c r="B15" s="38">
        <v>2445300.166666667</v>
      </c>
      <c r="C15" s="38">
        <v>2029589.333333333</v>
      </c>
      <c r="D15" s="38">
        <v>415710.83333333395</v>
      </c>
      <c r="E15" s="28">
        <v>0.20482509762237652</v>
      </c>
    </row>
    <row r="16" spans="1:5" ht="15.75">
      <c r="A16" s="1" t="s">
        <v>6</v>
      </c>
      <c r="B16" s="40">
        <v>4341851063</v>
      </c>
      <c r="C16" s="40">
        <v>2801699099</v>
      </c>
      <c r="D16" s="40">
        <v>1540151964</v>
      </c>
      <c r="E16" s="28">
        <v>0.5497206907585903</v>
      </c>
    </row>
    <row r="17" spans="1:5" ht="15.75">
      <c r="A17" s="1"/>
      <c r="B17" s="1"/>
      <c r="C17" s="1"/>
      <c r="D17" s="14"/>
      <c r="E17" s="13"/>
    </row>
    <row r="18" spans="1:5" ht="15.75">
      <c r="A18" s="1" t="s">
        <v>7</v>
      </c>
      <c r="B18" s="1"/>
      <c r="C18" s="1"/>
      <c r="D18" s="14"/>
      <c r="E18" s="6"/>
    </row>
    <row r="19" spans="1:5" ht="15.75">
      <c r="A19" s="1" t="s">
        <v>5</v>
      </c>
      <c r="B19" s="38">
        <v>658813.1666666667</v>
      </c>
      <c r="C19" s="38">
        <v>648318.25</v>
      </c>
      <c r="D19" s="38">
        <v>10494.916666666744</v>
      </c>
      <c r="E19" s="28">
        <v>0.016200000000000003</v>
      </c>
    </row>
    <row r="20" spans="1:5" ht="15.75">
      <c r="A20" s="1" t="s">
        <v>6</v>
      </c>
      <c r="B20" s="40">
        <v>4473168883</v>
      </c>
      <c r="C20" s="40">
        <v>4185163524</v>
      </c>
      <c r="D20" s="40">
        <v>288055359</v>
      </c>
      <c r="E20" s="28">
        <v>0.06881579592969807</v>
      </c>
    </row>
    <row r="21" spans="1:5" ht="15.75">
      <c r="A21" s="1"/>
      <c r="B21" s="1"/>
      <c r="C21" s="1"/>
      <c r="D21" s="17"/>
      <c r="E21" s="13"/>
    </row>
    <row r="22" spans="1:5" ht="15.75">
      <c r="A22" s="33" t="s">
        <v>8</v>
      </c>
      <c r="B22" s="33"/>
      <c r="C22" s="33"/>
      <c r="D22" s="37"/>
      <c r="E22" s="36"/>
    </row>
    <row r="23" spans="1:5" ht="15.75">
      <c r="A23" s="1"/>
      <c r="B23" s="1"/>
      <c r="C23" s="1"/>
      <c r="D23" s="10"/>
      <c r="E23" s="13"/>
    </row>
    <row r="24" spans="1:5" ht="15.75">
      <c r="A24" s="1" t="s">
        <v>11</v>
      </c>
      <c r="B24" s="1"/>
      <c r="C24" s="1"/>
      <c r="D24" s="10"/>
      <c r="E24" s="6"/>
    </row>
    <row r="25" spans="1:5" ht="15.75">
      <c r="A25" s="1" t="s">
        <v>4</v>
      </c>
      <c r="B25" s="38">
        <v>183767.66666666666</v>
      </c>
      <c r="C25" s="38">
        <v>179375</v>
      </c>
      <c r="D25" s="42">
        <v>4392.666666666657</v>
      </c>
      <c r="E25" s="28">
        <v>0.0245</v>
      </c>
    </row>
    <row r="26" spans="1:5" ht="15.75">
      <c r="A26" s="1" t="s">
        <v>5</v>
      </c>
      <c r="B26" s="38">
        <v>345230.0833333333</v>
      </c>
      <c r="C26" s="38">
        <v>340140.6666666667</v>
      </c>
      <c r="D26" s="42">
        <v>5089.416666666628</v>
      </c>
      <c r="E26" s="28">
        <v>0.014962682106030528</v>
      </c>
    </row>
    <row r="27" spans="1:5" ht="17.25">
      <c r="A27" s="1" t="s">
        <v>25</v>
      </c>
      <c r="B27" s="40">
        <v>1310406749</v>
      </c>
      <c r="C27" s="40">
        <v>1292410000</v>
      </c>
      <c r="D27" s="40">
        <v>17996749</v>
      </c>
      <c r="E27" s="28">
        <v>0.013924953381666808</v>
      </c>
    </row>
    <row r="28" spans="1:5" ht="15.75">
      <c r="A28" s="1"/>
      <c r="B28" s="4"/>
      <c r="C28" s="4"/>
      <c r="D28" s="17"/>
      <c r="E28" s="1"/>
    </row>
    <row r="29" spans="1:5" ht="15.75">
      <c r="A29" s="1" t="s">
        <v>22</v>
      </c>
      <c r="B29" s="4"/>
      <c r="C29" s="4"/>
      <c r="D29" s="16"/>
      <c r="E29" s="1"/>
    </row>
    <row r="30" spans="1:5" ht="15.75">
      <c r="A30" s="1" t="s">
        <v>12</v>
      </c>
      <c r="B30" s="38">
        <v>826230.1666666666</v>
      </c>
      <c r="C30" s="38">
        <v>687843.5833333334</v>
      </c>
      <c r="D30" s="38">
        <v>138386.58333333326</v>
      </c>
      <c r="E30" s="28">
        <v>0.20120000000000002</v>
      </c>
    </row>
    <row r="31" spans="1:5" ht="15.75">
      <c r="A31" s="1" t="s">
        <v>5</v>
      </c>
      <c r="B31" s="38">
        <v>1511725.0833333333</v>
      </c>
      <c r="C31" s="38">
        <v>1259755.5833333333</v>
      </c>
      <c r="D31" s="38">
        <v>251969.5</v>
      </c>
      <c r="E31" s="28">
        <v>0.20001459277781863</v>
      </c>
    </row>
    <row r="32" spans="1:5" ht="15.75">
      <c r="A32" s="1" t="s">
        <v>6</v>
      </c>
      <c r="B32" s="40">
        <v>2807671639</v>
      </c>
      <c r="C32" s="40">
        <v>1831296416</v>
      </c>
      <c r="D32" s="40">
        <v>976375223</v>
      </c>
      <c r="E32" s="28">
        <v>0.5331606693866866</v>
      </c>
    </row>
    <row r="33" spans="1:5" ht="15.75">
      <c r="A33" s="1"/>
      <c r="B33" s="4"/>
      <c r="C33" s="4"/>
      <c r="D33" s="12"/>
      <c r="E33" s="1"/>
    </row>
    <row r="34" spans="1:5" ht="15.75">
      <c r="A34" s="1" t="s">
        <v>7</v>
      </c>
      <c r="B34" s="4"/>
      <c r="C34" s="4"/>
      <c r="D34" s="12"/>
      <c r="E34" s="1"/>
    </row>
    <row r="35" spans="1:5" ht="15.75">
      <c r="A35" s="1" t="s">
        <v>5</v>
      </c>
      <c r="B35" s="38">
        <v>414134.6666666667</v>
      </c>
      <c r="C35" s="38">
        <v>409794.6666666667</v>
      </c>
      <c r="D35" s="38">
        <v>4340</v>
      </c>
      <c r="E35" s="28">
        <v>0.0106</v>
      </c>
    </row>
    <row r="36" spans="1:5" ht="15.75">
      <c r="A36" s="1" t="s">
        <v>6</v>
      </c>
      <c r="B36" s="40">
        <v>2844204974</v>
      </c>
      <c r="C36" s="40">
        <v>2683713075</v>
      </c>
      <c r="D36" s="40">
        <v>160491899</v>
      </c>
      <c r="E36" s="28">
        <v>0.05980218246691666</v>
      </c>
    </row>
    <row r="37" spans="1:5" ht="15.75">
      <c r="A37" s="1"/>
      <c r="B37" s="4"/>
      <c r="C37" s="4"/>
      <c r="D37" s="17"/>
      <c r="E37" s="1"/>
    </row>
    <row r="38" spans="1:5" ht="15.75">
      <c r="A38" s="33" t="s">
        <v>9</v>
      </c>
      <c r="B38" s="34"/>
      <c r="C38" s="34"/>
      <c r="D38" s="35"/>
      <c r="E38" s="36"/>
    </row>
    <row r="39" spans="1:5" ht="15.75">
      <c r="A39" s="1"/>
      <c r="B39" s="4"/>
      <c r="C39" s="4"/>
      <c r="D39" s="10"/>
      <c r="E39" s="13"/>
    </row>
    <row r="40" spans="1:5" ht="15.75">
      <c r="A40" s="1" t="s">
        <v>11</v>
      </c>
      <c r="B40" s="4"/>
      <c r="C40" s="4"/>
      <c r="D40" s="10"/>
      <c r="E40" s="6"/>
    </row>
    <row r="41" spans="1:5" ht="15.75">
      <c r="A41" s="1" t="s">
        <v>4</v>
      </c>
      <c r="B41" s="38">
        <v>94066.58333333333</v>
      </c>
      <c r="C41" s="38">
        <v>87076</v>
      </c>
      <c r="D41" s="38">
        <v>6990.5833333333285</v>
      </c>
      <c r="E41" s="28">
        <v>0.0803</v>
      </c>
    </row>
    <row r="42" spans="1:5" ht="15.75">
      <c r="A42" s="1" t="s">
        <v>5</v>
      </c>
      <c r="B42" s="38">
        <v>184174.33333333328</v>
      </c>
      <c r="C42" s="38">
        <v>170019.75</v>
      </c>
      <c r="D42" s="42">
        <v>14154.583333333285</v>
      </c>
      <c r="E42" s="28">
        <v>0.08325258291071058</v>
      </c>
    </row>
    <row r="43" spans="1:5" ht="15.75">
      <c r="A43" s="1" t="s">
        <v>6</v>
      </c>
      <c r="B43" s="40">
        <v>685670541</v>
      </c>
      <c r="C43" s="40">
        <v>649513689</v>
      </c>
      <c r="D43" s="40">
        <v>36156852</v>
      </c>
      <c r="E43" s="28">
        <v>0.05566757500625981</v>
      </c>
    </row>
    <row r="44" spans="1:5" ht="15.75">
      <c r="A44" s="1"/>
      <c r="B44" s="15"/>
      <c r="C44" s="15"/>
      <c r="D44" s="17"/>
      <c r="E44" s="1"/>
    </row>
    <row r="45" spans="1:5" ht="15.75">
      <c r="A45" s="1" t="s">
        <v>22</v>
      </c>
      <c r="B45" s="4"/>
      <c r="C45" s="4"/>
      <c r="D45" s="1"/>
      <c r="E45" s="6"/>
    </row>
    <row r="46" spans="1:5" ht="15.75">
      <c r="A46" s="1" t="s">
        <v>12</v>
      </c>
      <c r="B46" s="38">
        <v>470471.08333333343</v>
      </c>
      <c r="C46" s="38">
        <v>388804.9166666666</v>
      </c>
      <c r="D46" s="38">
        <v>81666.1666666668</v>
      </c>
      <c r="E46" s="28">
        <v>0.21</v>
      </c>
    </row>
    <row r="47" spans="1:5" ht="15.75">
      <c r="A47" s="1" t="s">
        <v>5</v>
      </c>
      <c r="B47" s="38">
        <v>933575.0833333335</v>
      </c>
      <c r="C47" s="38">
        <v>769833.75</v>
      </c>
      <c r="D47" s="38">
        <v>163741.3333333335</v>
      </c>
      <c r="E47" s="28">
        <v>0.21269700546817216</v>
      </c>
    </row>
    <row r="48" spans="1:5" ht="15.75">
      <c r="A48" s="1" t="s">
        <v>6</v>
      </c>
      <c r="B48" s="40">
        <v>1534179424</v>
      </c>
      <c r="C48" s="40">
        <v>970402683</v>
      </c>
      <c r="D48" s="40">
        <v>563776741</v>
      </c>
      <c r="E48" s="28">
        <v>0.5809719520324121</v>
      </c>
    </row>
    <row r="49" spans="1:5" ht="15.75">
      <c r="A49" s="1"/>
      <c r="B49" s="15"/>
      <c r="C49" s="15"/>
      <c r="D49" s="17"/>
      <c r="E49" s="1"/>
    </row>
    <row r="50" spans="1:5" ht="15.75">
      <c r="A50" s="1" t="s">
        <v>7</v>
      </c>
      <c r="B50" s="4"/>
      <c r="C50" s="4"/>
      <c r="D50" s="12"/>
      <c r="E50" s="6"/>
    </row>
    <row r="51" spans="1:5" ht="15.75">
      <c r="A51" s="1" t="s">
        <v>5</v>
      </c>
      <c r="B51" s="38">
        <v>244678.50000000006</v>
      </c>
      <c r="C51" s="38">
        <v>238523.58333333328</v>
      </c>
      <c r="D51" s="38">
        <v>6154.916666666773</v>
      </c>
      <c r="E51" s="28">
        <v>0.0258</v>
      </c>
    </row>
    <row r="52" spans="1:5" ht="15.75">
      <c r="A52" s="1" t="s">
        <v>6</v>
      </c>
      <c r="B52" s="40">
        <v>1628963909</v>
      </c>
      <c r="C52" s="40">
        <v>1501450449</v>
      </c>
      <c r="D52" s="40">
        <v>127513460</v>
      </c>
      <c r="E52" s="28">
        <v>0.08492685195500581</v>
      </c>
    </row>
    <row r="53" spans="1:5" ht="15.75">
      <c r="A53" s="18"/>
      <c r="B53" s="19"/>
      <c r="C53" s="18"/>
      <c r="D53" s="43"/>
      <c r="E53" s="18"/>
    </row>
    <row r="54" spans="1:5" ht="15.75">
      <c r="A54" s="21" t="s">
        <v>10</v>
      </c>
      <c r="B54" s="4"/>
      <c r="C54" s="22"/>
      <c r="D54" s="17"/>
      <c r="E54" s="9"/>
    </row>
    <row r="55" spans="1:5" ht="15.75">
      <c r="A55" s="21"/>
      <c r="B55" s="1"/>
      <c r="C55" s="4"/>
      <c r="D55" s="4"/>
      <c r="E55" s="4"/>
    </row>
    <row r="56" spans="1:5" ht="15.75">
      <c r="A56" s="21" t="s">
        <v>24</v>
      </c>
      <c r="B56" s="1"/>
      <c r="C56" s="4"/>
      <c r="D56" s="4"/>
      <c r="E56" s="4"/>
    </row>
    <row r="57" spans="1:5" ht="15.75">
      <c r="A57" s="1" t="s">
        <v>0</v>
      </c>
      <c r="B57" s="23"/>
      <c r="C57" s="4"/>
      <c r="D57" s="4"/>
      <c r="E57" s="4"/>
    </row>
    <row r="58" spans="1:5" ht="15.75">
      <c r="A58" s="1" t="s">
        <v>2</v>
      </c>
      <c r="B58" s="23"/>
      <c r="C58" s="4"/>
      <c r="D58" s="4"/>
      <c r="E58" s="4"/>
    </row>
    <row r="59" spans="1:5" ht="15.75">
      <c r="A59" s="1"/>
      <c r="B59" s="23"/>
      <c r="C59" s="4"/>
      <c r="D59" s="4"/>
      <c r="E59" s="4"/>
    </row>
    <row r="60" spans="1:5" ht="15.75">
      <c r="A60" s="1"/>
      <c r="B60" s="1"/>
      <c r="C60" s="4"/>
      <c r="D60" s="4"/>
      <c r="E60" s="4"/>
    </row>
    <row r="61" spans="1:5" ht="15.75">
      <c r="A61" s="1"/>
      <c r="B61" s="1"/>
      <c r="C61" s="4"/>
      <c r="D61" s="4"/>
      <c r="E61" s="4"/>
    </row>
    <row r="62" spans="1:5" ht="15.75">
      <c r="A62" s="1"/>
      <c r="B62" s="4"/>
      <c r="C62" s="4"/>
      <c r="D62" s="4"/>
      <c r="E62" s="4"/>
    </row>
    <row r="63" spans="1:5" ht="15.75">
      <c r="A63" s="1"/>
      <c r="B63" s="4"/>
      <c r="C63" s="4"/>
      <c r="D63" s="4"/>
      <c r="E63" s="4"/>
    </row>
    <row r="64" spans="1:5" ht="15.75">
      <c r="A64" s="1"/>
      <c r="B64" s="4"/>
      <c r="C64" s="4"/>
      <c r="D64" s="4"/>
      <c r="E64" s="4"/>
    </row>
    <row r="65" spans="1:5" ht="15.75">
      <c r="A65" s="1"/>
      <c r="B65" s="4"/>
      <c r="C65" s="4"/>
      <c r="D65" s="4"/>
      <c r="E65" s="4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  <row r="76" spans="1:5" ht="15.75">
      <c r="A76" s="1"/>
      <c r="B76" s="1"/>
      <c r="C76" s="1"/>
      <c r="D76" s="1"/>
      <c r="E76" s="1"/>
    </row>
    <row r="77" spans="1:5" ht="15.75">
      <c r="A77" s="1"/>
      <c r="B77" s="1"/>
      <c r="C77" s="1"/>
      <c r="D77" s="1"/>
      <c r="E77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26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2008</v>
      </c>
      <c r="C4" s="26">
        <v>2007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33" t="s">
        <v>1</v>
      </c>
      <c r="B6" s="33"/>
      <c r="C6" s="33"/>
      <c r="D6" s="34"/>
      <c r="E6" s="34"/>
      <c r="F6" s="1"/>
    </row>
    <row r="7" spans="1:6" ht="15.75">
      <c r="A7" s="1"/>
      <c r="B7" s="1"/>
      <c r="C7" s="1"/>
      <c r="D7" s="4"/>
      <c r="E7" s="4"/>
      <c r="F7" s="1"/>
    </row>
    <row r="8" spans="1:6" ht="15.75">
      <c r="A8" s="1" t="s">
        <v>11</v>
      </c>
      <c r="B8" s="1"/>
      <c r="C8" s="1"/>
      <c r="D8" s="5"/>
      <c r="E8" s="6"/>
      <c r="F8" s="1"/>
    </row>
    <row r="9" spans="1:6" ht="15.75">
      <c r="A9" s="1" t="s">
        <v>4</v>
      </c>
      <c r="B9" s="23">
        <f>SUM(B25,B41)</f>
        <v>266451</v>
      </c>
      <c r="C9" s="23">
        <f>SUM(C25,C41)</f>
        <v>272560</v>
      </c>
      <c r="D9" s="44">
        <f>+B9-C9</f>
        <v>-6109</v>
      </c>
      <c r="E9" s="28">
        <v>-0.022400000000000003</v>
      </c>
      <c r="F9" s="1"/>
    </row>
    <row r="10" spans="1:6" ht="15.75">
      <c r="A10" s="1" t="s">
        <v>5</v>
      </c>
      <c r="B10" s="23">
        <f>SUM(B26,B42)</f>
        <v>510160.4166666667</v>
      </c>
      <c r="C10" s="23">
        <f>SUM(C26,C42)</f>
        <v>530916.25</v>
      </c>
      <c r="D10" s="44">
        <f>+B10-C10</f>
        <v>-20755.833333333314</v>
      </c>
      <c r="E10" s="28">
        <v>-0.0391</v>
      </c>
      <c r="F10" s="1"/>
    </row>
    <row r="11" spans="1:6" ht="15.75">
      <c r="A11" s="1" t="s">
        <v>6</v>
      </c>
      <c r="B11" s="40">
        <v>1941923689</v>
      </c>
      <c r="C11" s="40">
        <v>1815294683</v>
      </c>
      <c r="D11" s="40">
        <v>126629006</v>
      </c>
      <c r="E11" s="28">
        <v>0.0698</v>
      </c>
      <c r="F11" s="1"/>
    </row>
    <row r="12" spans="1:6" ht="15.75">
      <c r="A12" s="1"/>
      <c r="B12" s="1"/>
      <c r="C12" s="1"/>
      <c r="D12" s="17"/>
      <c r="E12" s="9"/>
      <c r="F12" s="1"/>
    </row>
    <row r="13" spans="1:6" ht="15.75">
      <c r="A13" s="1" t="s">
        <v>22</v>
      </c>
      <c r="B13" s="1"/>
      <c r="C13" s="1"/>
      <c r="D13" s="10"/>
      <c r="E13" s="6"/>
      <c r="F13" s="1"/>
    </row>
    <row r="14" spans="1:6" ht="15.75">
      <c r="A14" s="1" t="s">
        <v>12</v>
      </c>
      <c r="B14" s="23">
        <f aca="true" t="shared" si="0" ref="B14:D15">SUM(B30,B46)</f>
        <v>1076648.5</v>
      </c>
      <c r="C14" s="23">
        <f t="shared" si="0"/>
        <v>959029.5</v>
      </c>
      <c r="D14" s="23">
        <f t="shared" si="0"/>
        <v>117619</v>
      </c>
      <c r="E14" s="28">
        <v>0.1226</v>
      </c>
      <c r="F14" s="1"/>
    </row>
    <row r="15" spans="1:6" ht="15.75">
      <c r="A15" s="1" t="s">
        <v>5</v>
      </c>
      <c r="B15" s="23">
        <f t="shared" si="0"/>
        <v>2029589.3333333333</v>
      </c>
      <c r="C15" s="23">
        <f t="shared" si="0"/>
        <v>1812877.8333333335</v>
      </c>
      <c r="D15" s="23">
        <f t="shared" si="0"/>
        <v>216711.49999999988</v>
      </c>
      <c r="E15" s="28">
        <v>0.1195</v>
      </c>
      <c r="F15" s="1"/>
    </row>
    <row r="16" spans="1:6" ht="15.75">
      <c r="A16" s="1" t="s">
        <v>6</v>
      </c>
      <c r="B16" s="40">
        <v>2801699099</v>
      </c>
      <c r="C16" s="40">
        <v>2377956820</v>
      </c>
      <c r="D16" s="40">
        <v>423742279</v>
      </c>
      <c r="E16" s="28">
        <v>0.1782</v>
      </c>
      <c r="F16" s="1"/>
    </row>
    <row r="17" spans="1:6" ht="15.75">
      <c r="A17" s="1"/>
      <c r="B17" s="1"/>
      <c r="C17" s="1"/>
      <c r="D17" s="14"/>
      <c r="E17" s="13"/>
      <c r="F17" s="1"/>
    </row>
    <row r="18" spans="1:6" ht="15.75">
      <c r="A18" s="1" t="s">
        <v>7</v>
      </c>
      <c r="B18" s="1"/>
      <c r="C18" s="1"/>
      <c r="D18" s="14"/>
      <c r="E18" s="6"/>
      <c r="F18" s="1"/>
    </row>
    <row r="19" spans="1:6" ht="15.75">
      <c r="A19" s="1" t="s">
        <v>5</v>
      </c>
      <c r="B19" s="23">
        <f>SUM(B35,B51)</f>
        <v>648318.25</v>
      </c>
      <c r="C19" s="23">
        <f>SUM(C35,C51)</f>
        <v>640738.25</v>
      </c>
      <c r="D19" s="23">
        <f>SUM(D35,D51)</f>
        <v>7579.999999999971</v>
      </c>
      <c r="E19" s="28">
        <v>0.0118</v>
      </c>
      <c r="F19" s="1"/>
    </row>
    <row r="20" spans="1:6" ht="15.75">
      <c r="A20" s="1" t="s">
        <v>6</v>
      </c>
      <c r="B20" s="40">
        <v>4185163524</v>
      </c>
      <c r="C20" s="40">
        <v>4022681926</v>
      </c>
      <c r="D20" s="40">
        <v>162481598</v>
      </c>
      <c r="E20" s="28">
        <v>0.0404</v>
      </c>
      <c r="F20" s="1"/>
    </row>
    <row r="21" spans="1:6" ht="15.75">
      <c r="A21" s="1"/>
      <c r="B21" s="1"/>
      <c r="C21" s="1"/>
      <c r="D21" s="17"/>
      <c r="E21" s="13"/>
      <c r="F21" s="1"/>
    </row>
    <row r="22" spans="1:6" ht="15.75">
      <c r="A22" s="33" t="s">
        <v>8</v>
      </c>
      <c r="B22" s="33"/>
      <c r="C22" s="33"/>
      <c r="D22" s="37"/>
      <c r="E22" s="36"/>
      <c r="F22" s="1"/>
    </row>
    <row r="23" spans="1:6" ht="15.75">
      <c r="A23" s="1"/>
      <c r="B23" s="1"/>
      <c r="C23" s="1"/>
      <c r="D23" s="10"/>
      <c r="E23" s="13"/>
      <c r="F23" s="1"/>
    </row>
    <row r="24" spans="1:6" ht="15.75">
      <c r="A24" s="1" t="s">
        <v>11</v>
      </c>
      <c r="B24" s="1"/>
      <c r="C24" s="1"/>
      <c r="D24" s="10"/>
      <c r="E24" s="6"/>
      <c r="F24" s="1"/>
    </row>
    <row r="25" spans="1:6" ht="15.75">
      <c r="A25" s="1" t="s">
        <v>4</v>
      </c>
      <c r="B25" s="23">
        <v>179375</v>
      </c>
      <c r="C25" s="23">
        <v>185803</v>
      </c>
      <c r="D25" s="44">
        <v>-6428</v>
      </c>
      <c r="E25" s="28">
        <v>-0.0346</v>
      </c>
      <c r="F25" s="1"/>
    </row>
    <row r="26" spans="1:6" ht="15.75">
      <c r="A26" s="1" t="s">
        <v>5</v>
      </c>
      <c r="B26" s="23">
        <v>340140.6666666667</v>
      </c>
      <c r="C26" s="23">
        <v>359425.25</v>
      </c>
      <c r="D26" s="44">
        <v>-19284.583333333314</v>
      </c>
      <c r="E26" s="28">
        <v>-0.053700000000000005</v>
      </c>
      <c r="F26" s="1"/>
    </row>
    <row r="27" spans="1:6" ht="17.25">
      <c r="A27" s="1" t="s">
        <v>25</v>
      </c>
      <c r="B27" s="40">
        <v>1292410000</v>
      </c>
      <c r="C27" s="40">
        <v>1200328000</v>
      </c>
      <c r="D27" s="40">
        <v>92082000</v>
      </c>
      <c r="E27" s="28">
        <v>0.0767</v>
      </c>
      <c r="F27" s="1"/>
    </row>
    <row r="28" spans="1:6" ht="15.75">
      <c r="A28" s="1"/>
      <c r="B28" s="4"/>
      <c r="C28" s="4"/>
      <c r="D28" s="17"/>
      <c r="E28" s="1"/>
      <c r="F28" s="1"/>
    </row>
    <row r="29" spans="1:6" ht="15.75">
      <c r="A29" s="1" t="s">
        <v>22</v>
      </c>
      <c r="B29" s="4"/>
      <c r="C29" s="4"/>
      <c r="D29" s="16"/>
      <c r="E29" s="1"/>
      <c r="F29" s="1"/>
    </row>
    <row r="30" spans="1:6" ht="15.75">
      <c r="A30" s="1" t="s">
        <v>12</v>
      </c>
      <c r="B30" s="23">
        <v>687843.5833333334</v>
      </c>
      <c r="C30" s="23">
        <v>602360.5</v>
      </c>
      <c r="D30" s="23">
        <v>85483.08333333337</v>
      </c>
      <c r="E30" s="28">
        <v>0.1419</v>
      </c>
      <c r="F30" s="1"/>
    </row>
    <row r="31" spans="1:6" ht="15.75">
      <c r="A31" s="1" t="s">
        <v>5</v>
      </c>
      <c r="B31" s="23">
        <v>1259755.5833333333</v>
      </c>
      <c r="C31" s="23">
        <v>1105980</v>
      </c>
      <c r="D31" s="23">
        <v>153775.58333333326</v>
      </c>
      <c r="E31" s="28">
        <v>0.139</v>
      </c>
      <c r="F31" s="1"/>
    </row>
    <row r="32" spans="1:6" ht="15.75">
      <c r="A32" s="1" t="s">
        <v>6</v>
      </c>
      <c r="B32" s="40">
        <v>1831296416</v>
      </c>
      <c r="C32" s="40">
        <v>1549761659</v>
      </c>
      <c r="D32" s="40">
        <v>281534757</v>
      </c>
      <c r="E32" s="28">
        <v>0.18170000000000003</v>
      </c>
      <c r="F32" s="1"/>
    </row>
    <row r="33" spans="1:6" ht="15.75">
      <c r="A33" s="1"/>
      <c r="B33" s="4"/>
      <c r="C33" s="4"/>
      <c r="D33" s="1"/>
      <c r="E33" s="1"/>
      <c r="F33" s="1"/>
    </row>
    <row r="34" spans="1:6" ht="15.75">
      <c r="A34" s="1" t="s">
        <v>7</v>
      </c>
      <c r="B34" s="4"/>
      <c r="C34" s="4"/>
      <c r="D34" s="12"/>
      <c r="E34" s="1"/>
      <c r="F34" s="1"/>
    </row>
    <row r="35" spans="1:6" ht="15.75">
      <c r="A35" s="1" t="s">
        <v>5</v>
      </c>
      <c r="B35" s="23">
        <v>409794.6666666667</v>
      </c>
      <c r="C35" s="23">
        <v>407052</v>
      </c>
      <c r="D35" s="23">
        <v>2742.666666666686</v>
      </c>
      <c r="E35" s="28">
        <v>0.0067</v>
      </c>
      <c r="F35" s="1"/>
    </row>
    <row r="36" spans="1:6" ht="15.75">
      <c r="A36" s="1" t="s">
        <v>6</v>
      </c>
      <c r="B36" s="40">
        <v>2683713075</v>
      </c>
      <c r="C36" s="40">
        <v>2610595754</v>
      </c>
      <c r="D36" s="40">
        <v>73117321</v>
      </c>
      <c r="E36" s="28">
        <v>0.027999999999999997</v>
      </c>
      <c r="F36" s="1"/>
    </row>
    <row r="37" spans="1:6" ht="15.75">
      <c r="A37" s="1"/>
      <c r="B37" s="4"/>
      <c r="C37" s="4"/>
      <c r="D37" s="12"/>
      <c r="E37" s="1"/>
      <c r="F37" s="1"/>
    </row>
    <row r="38" spans="1:6" ht="15.75">
      <c r="A38" s="33" t="s">
        <v>9</v>
      </c>
      <c r="B38" s="34"/>
      <c r="C38" s="34"/>
      <c r="D38" s="35"/>
      <c r="E38" s="36"/>
      <c r="F38" s="1"/>
    </row>
    <row r="39" spans="1:6" ht="15.75">
      <c r="A39" s="1"/>
      <c r="B39" s="4"/>
      <c r="C39" s="4"/>
      <c r="D39" s="10"/>
      <c r="E39" s="13"/>
      <c r="F39" s="1"/>
    </row>
    <row r="40" spans="1:6" ht="15.75">
      <c r="A40" s="1" t="s">
        <v>11</v>
      </c>
      <c r="B40" s="4"/>
      <c r="C40" s="4"/>
      <c r="D40" s="10"/>
      <c r="E40" s="6"/>
      <c r="F40" s="1"/>
    </row>
    <row r="41" spans="1:6" ht="15.75">
      <c r="A41" s="1" t="s">
        <v>4</v>
      </c>
      <c r="B41" s="23">
        <v>87076</v>
      </c>
      <c r="C41" s="23">
        <v>86757</v>
      </c>
      <c r="D41" s="23">
        <v>319</v>
      </c>
      <c r="E41" s="28">
        <v>0.0037</v>
      </c>
      <c r="F41" s="1"/>
    </row>
    <row r="42" spans="1:6" ht="15.75">
      <c r="A42" s="1" t="s">
        <v>5</v>
      </c>
      <c r="B42" s="23">
        <v>170019.75</v>
      </c>
      <c r="C42" s="23">
        <v>171491</v>
      </c>
      <c r="D42" s="44">
        <v>-1471.25</v>
      </c>
      <c r="E42" s="28">
        <v>-0.0086</v>
      </c>
      <c r="F42" s="1"/>
    </row>
    <row r="43" spans="1:6" ht="15.75">
      <c r="A43" s="1" t="s">
        <v>6</v>
      </c>
      <c r="B43" s="40">
        <v>649513689</v>
      </c>
      <c r="C43" s="40">
        <v>614966683</v>
      </c>
      <c r="D43" s="40">
        <v>34547006</v>
      </c>
      <c r="E43" s="28">
        <v>0.0562</v>
      </c>
      <c r="F43" s="1"/>
    </row>
    <row r="44" spans="1:6" ht="15.75">
      <c r="A44" s="1"/>
      <c r="B44" s="15"/>
      <c r="C44" s="15"/>
      <c r="D44" s="17"/>
      <c r="E44" s="1"/>
      <c r="F44" s="1"/>
    </row>
    <row r="45" spans="1:6" ht="15.75">
      <c r="A45" s="1" t="s">
        <v>22</v>
      </c>
      <c r="B45" s="4"/>
      <c r="C45" s="4"/>
      <c r="D45" s="1"/>
      <c r="E45" s="6"/>
      <c r="F45" s="1"/>
    </row>
    <row r="46" spans="1:6" ht="15.75">
      <c r="A46" s="1" t="s">
        <v>12</v>
      </c>
      <c r="B46" s="23">
        <v>388804.9166666666</v>
      </c>
      <c r="C46" s="23">
        <v>356669</v>
      </c>
      <c r="D46" s="23">
        <v>32135.916666666628</v>
      </c>
      <c r="E46" s="28">
        <v>0.0901</v>
      </c>
      <c r="F46" s="1"/>
    </row>
    <row r="47" spans="1:6" ht="15.75">
      <c r="A47" s="1" t="s">
        <v>5</v>
      </c>
      <c r="B47" s="23">
        <v>769833.75</v>
      </c>
      <c r="C47" s="23">
        <v>706897.8333333334</v>
      </c>
      <c r="D47" s="23">
        <v>62935.91666666663</v>
      </c>
      <c r="E47" s="28">
        <v>0.08900000000000001</v>
      </c>
      <c r="F47" s="1"/>
    </row>
    <row r="48" spans="1:6" ht="15.75">
      <c r="A48" s="1" t="s">
        <v>6</v>
      </c>
      <c r="B48" s="40">
        <v>970402683</v>
      </c>
      <c r="C48" s="40">
        <v>828195161</v>
      </c>
      <c r="D48" s="40">
        <v>142207522</v>
      </c>
      <c r="E48" s="28">
        <v>0.17170000000000002</v>
      </c>
      <c r="F48" s="1"/>
    </row>
    <row r="49" spans="1:6" ht="15.75">
      <c r="A49" s="1"/>
      <c r="B49" s="15"/>
      <c r="C49" s="15"/>
      <c r="D49" s="45"/>
      <c r="E49" s="1"/>
      <c r="F49" s="1"/>
    </row>
    <row r="50" spans="1:6" ht="15.75">
      <c r="A50" s="1" t="s">
        <v>7</v>
      </c>
      <c r="B50" s="4"/>
      <c r="C50" s="4"/>
      <c r="D50" s="12"/>
      <c r="E50" s="6"/>
      <c r="F50" s="1"/>
    </row>
    <row r="51" spans="1:6" ht="15.75">
      <c r="A51" s="1" t="s">
        <v>5</v>
      </c>
      <c r="B51" s="23">
        <v>238523.58333333328</v>
      </c>
      <c r="C51" s="23">
        <v>233686.25</v>
      </c>
      <c r="D51" s="23">
        <v>4837.333333333285</v>
      </c>
      <c r="E51" s="28">
        <v>0.0207</v>
      </c>
      <c r="F51" s="1"/>
    </row>
    <row r="52" spans="1:6" ht="15.75">
      <c r="A52" s="1" t="s">
        <v>6</v>
      </c>
      <c r="B52" s="40">
        <v>1501450449</v>
      </c>
      <c r="C52" s="40">
        <v>1412086172</v>
      </c>
      <c r="D52" s="40">
        <v>89364277</v>
      </c>
      <c r="E52" s="28">
        <v>0.0633</v>
      </c>
      <c r="F52" s="1"/>
    </row>
    <row r="53" spans="1:6" ht="15.75">
      <c r="A53" s="18"/>
      <c r="B53" s="19"/>
      <c r="C53" s="18"/>
      <c r="D53" s="43"/>
      <c r="E53" s="18"/>
      <c r="F53" s="1"/>
    </row>
    <row r="54" spans="1:6" ht="15.75">
      <c r="A54" s="21" t="s">
        <v>10</v>
      </c>
      <c r="B54" s="4"/>
      <c r="C54" s="22"/>
      <c r="D54" s="17"/>
      <c r="E54" s="9"/>
      <c r="F54" s="1"/>
    </row>
    <row r="55" spans="1:6" ht="15.75">
      <c r="A55" s="21"/>
      <c r="B55" s="1"/>
      <c r="C55" s="4"/>
      <c r="D55" s="4"/>
      <c r="E55" s="4"/>
      <c r="F55" s="1"/>
    </row>
    <row r="56" spans="1:6" ht="15.75">
      <c r="A56" s="21" t="s">
        <v>24</v>
      </c>
      <c r="B56" s="1"/>
      <c r="C56" s="4"/>
      <c r="D56" s="4"/>
      <c r="E56" s="4"/>
      <c r="F56" s="1"/>
    </row>
    <row r="57" spans="1:6" ht="15.75">
      <c r="A57" s="1" t="s">
        <v>0</v>
      </c>
      <c r="B57" s="23"/>
      <c r="C57" s="4"/>
      <c r="D57" s="4"/>
      <c r="E57" s="4"/>
      <c r="F57" s="1"/>
    </row>
    <row r="58" spans="1:6" ht="15.75">
      <c r="A58" s="1" t="s">
        <v>2</v>
      </c>
      <c r="B58" s="23"/>
      <c r="C58" s="4"/>
      <c r="D58" s="4"/>
      <c r="E58" s="4"/>
      <c r="F58" s="1"/>
    </row>
    <row r="59" spans="1:6" ht="15.75">
      <c r="A59" s="1"/>
      <c r="B59" s="23"/>
      <c r="C59" s="4"/>
      <c r="D59" s="4"/>
      <c r="E59" s="4"/>
      <c r="F59" s="1"/>
    </row>
    <row r="60" spans="1:6" ht="15.75">
      <c r="A60" s="1"/>
      <c r="B60" s="1"/>
      <c r="C60" s="4"/>
      <c r="D60" s="4"/>
      <c r="E60" s="4"/>
      <c r="F60" s="1"/>
    </row>
    <row r="61" spans="1:6" ht="15.75">
      <c r="A61" s="1"/>
      <c r="B61" s="1"/>
      <c r="C61" s="4"/>
      <c r="D61" s="4"/>
      <c r="E61" s="4"/>
      <c r="F61" s="1"/>
    </row>
    <row r="62" spans="1:6" ht="15.75">
      <c r="A62" s="1"/>
      <c r="B62" s="4"/>
      <c r="C62" s="4"/>
      <c r="D62" s="4"/>
      <c r="E62" s="4"/>
      <c r="F62" s="1"/>
    </row>
    <row r="63" spans="1:6" ht="15.75">
      <c r="A63" s="1"/>
      <c r="B63" s="4"/>
      <c r="C63" s="4"/>
      <c r="D63" s="4"/>
      <c r="E63" s="4"/>
      <c r="F63" s="1"/>
    </row>
    <row r="64" spans="1:6" ht="15.75">
      <c r="A64" s="1"/>
      <c r="B64" s="4"/>
      <c r="C64" s="4"/>
      <c r="D64" s="4"/>
      <c r="E64" s="4"/>
      <c r="F64" s="1"/>
    </row>
    <row r="65" spans="1:6" ht="15.75">
      <c r="A65" s="1"/>
      <c r="B65" s="4"/>
      <c r="C65" s="4"/>
      <c r="D65" s="4"/>
      <c r="E65" s="4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>
        <v>0.01</v>
      </c>
    </row>
    <row r="2" spans="1:6" ht="20.25">
      <c r="A2" s="24" t="s">
        <v>27</v>
      </c>
      <c r="B2" s="1"/>
      <c r="C2" s="1"/>
      <c r="D2" s="1"/>
      <c r="E2" s="1"/>
      <c r="F2" s="40">
        <v>1</v>
      </c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2007</v>
      </c>
      <c r="C4" s="26">
        <v>2006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5" ht="15.75">
      <c r="A6" s="33" t="s">
        <v>1</v>
      </c>
      <c r="B6" s="33"/>
      <c r="C6" s="33"/>
      <c r="D6" s="34"/>
      <c r="E6" s="34"/>
    </row>
    <row r="7" spans="1:5" ht="15.75">
      <c r="A7" s="1"/>
      <c r="B7" s="1"/>
      <c r="C7" s="1"/>
      <c r="D7" s="4"/>
      <c r="E7" s="4"/>
    </row>
    <row r="8" spans="1:5" ht="15.75">
      <c r="A8" s="1" t="s">
        <v>11</v>
      </c>
      <c r="B8" s="1"/>
      <c r="C8" s="1"/>
      <c r="D8" s="5"/>
      <c r="E8" s="6"/>
    </row>
    <row r="9" spans="1:5" ht="15.75">
      <c r="A9" s="1" t="s">
        <v>4</v>
      </c>
      <c r="B9" s="23">
        <f>SUM(B25,B41)</f>
        <v>272560</v>
      </c>
      <c r="C9" s="23">
        <f>SUM(C25,C41)</f>
        <v>289177.9166666667</v>
      </c>
      <c r="D9" s="44">
        <f>+B9-C9</f>
        <v>-16617.916666666686</v>
      </c>
      <c r="E9" s="28">
        <v>-0.0575</v>
      </c>
    </row>
    <row r="10" spans="1:5" ht="15.75">
      <c r="A10" s="1" t="s">
        <v>5</v>
      </c>
      <c r="B10" s="23">
        <f>SUM(B26,B42)</f>
        <v>530916.25</v>
      </c>
      <c r="C10" s="23">
        <f>SUM(C26,C42)</f>
        <v>572154</v>
      </c>
      <c r="D10" s="44">
        <f>+B10-C10</f>
        <v>-41237.75</v>
      </c>
      <c r="E10" s="28">
        <v>-0.0721</v>
      </c>
    </row>
    <row r="11" spans="1:5" ht="15.75">
      <c r="A11" s="1" t="s">
        <v>6</v>
      </c>
      <c r="B11" s="40">
        <v>1815294683</v>
      </c>
      <c r="C11" s="40">
        <v>1865579296</v>
      </c>
      <c r="D11" s="40">
        <v>-50294613</v>
      </c>
      <c r="E11" s="28">
        <v>-0.027000000000000003</v>
      </c>
    </row>
    <row r="12" spans="1:5" ht="15.75">
      <c r="A12" s="1"/>
      <c r="B12" s="1"/>
      <c r="C12" s="1"/>
      <c r="D12" s="17"/>
      <c r="E12" s="9"/>
    </row>
    <row r="13" spans="1:5" ht="15.75">
      <c r="A13" s="1" t="s">
        <v>22</v>
      </c>
      <c r="B13" s="1"/>
      <c r="C13" s="1"/>
      <c r="D13" s="10"/>
      <c r="E13" s="6"/>
    </row>
    <row r="14" spans="1:5" ht="15.75">
      <c r="A14" s="1" t="s">
        <v>12</v>
      </c>
      <c r="B14" s="23">
        <f aca="true" t="shared" si="0" ref="B14:D15">SUM(B30,B46)</f>
        <v>959029.5</v>
      </c>
      <c r="C14" s="23">
        <f t="shared" si="0"/>
        <v>939251.8333333333</v>
      </c>
      <c r="D14" s="23">
        <f t="shared" si="0"/>
        <v>19777.666666666686</v>
      </c>
      <c r="E14" s="28">
        <v>0.0211</v>
      </c>
    </row>
    <row r="15" spans="1:5" ht="15.75">
      <c r="A15" s="1" t="s">
        <v>5</v>
      </c>
      <c r="B15" s="23">
        <f t="shared" si="0"/>
        <v>1812877.8333333335</v>
      </c>
      <c r="C15" s="23">
        <f t="shared" si="0"/>
        <v>1788832.9166666665</v>
      </c>
      <c r="D15" s="23">
        <f t="shared" si="0"/>
        <v>24044.916666666744</v>
      </c>
      <c r="E15" s="28">
        <v>0.0134</v>
      </c>
    </row>
    <row r="16" spans="1:5" ht="15.75">
      <c r="A16" s="1" t="s">
        <v>6</v>
      </c>
      <c r="B16" s="40">
        <v>2377956820</v>
      </c>
      <c r="C16" s="40">
        <v>2281071170</v>
      </c>
      <c r="D16" s="40">
        <v>96885650</v>
      </c>
      <c r="E16" s="28">
        <v>0.0425</v>
      </c>
    </row>
    <row r="17" spans="1:5" ht="15.75">
      <c r="A17" s="1"/>
      <c r="B17" s="1"/>
      <c r="C17" s="1"/>
      <c r="D17" s="14"/>
      <c r="E17" s="13"/>
    </row>
    <row r="18" spans="1:5" ht="15.75">
      <c r="A18" s="1" t="s">
        <v>7</v>
      </c>
      <c r="B18" s="1"/>
      <c r="C18" s="1"/>
      <c r="D18" s="14"/>
      <c r="E18" s="6"/>
    </row>
    <row r="19" spans="1:5" ht="15.75">
      <c r="A19" s="1" t="s">
        <v>5</v>
      </c>
      <c r="B19" s="23">
        <f>SUM(B35,B51)</f>
        <v>640738.25</v>
      </c>
      <c r="C19" s="23">
        <f>SUM(C35,C51)</f>
        <v>635554.6666666666</v>
      </c>
      <c r="D19" s="23">
        <f>SUM(D35,D51)</f>
        <v>5183</v>
      </c>
      <c r="E19" s="28">
        <v>0.008199999999999999</v>
      </c>
    </row>
    <row r="20" spans="1:5" ht="15.75">
      <c r="A20" s="1" t="s">
        <v>6</v>
      </c>
      <c r="B20" s="40">
        <v>4022681926</v>
      </c>
      <c r="C20" s="40">
        <v>3858985926</v>
      </c>
      <c r="D20" s="40">
        <v>163696000</v>
      </c>
      <c r="E20" s="28">
        <v>0.0424</v>
      </c>
    </row>
    <row r="21" spans="1:5" ht="15.75">
      <c r="A21" s="1"/>
      <c r="B21" s="1"/>
      <c r="C21" s="1"/>
      <c r="D21" s="17"/>
      <c r="E21" s="13"/>
    </row>
    <row r="22" spans="1:5" ht="15.75">
      <c r="A22" s="33" t="s">
        <v>8</v>
      </c>
      <c r="B22" s="33"/>
      <c r="C22" s="33"/>
      <c r="D22" s="37"/>
      <c r="E22" s="36"/>
    </row>
    <row r="23" spans="1:5" ht="15.75">
      <c r="A23" s="1"/>
      <c r="B23" s="1"/>
      <c r="C23" s="1"/>
      <c r="D23" s="10"/>
      <c r="E23" s="13"/>
    </row>
    <row r="24" spans="1:5" ht="15.75">
      <c r="A24" s="1" t="s">
        <v>11</v>
      </c>
      <c r="B24" s="1"/>
      <c r="C24" s="1"/>
      <c r="D24" s="10"/>
      <c r="E24" s="6"/>
    </row>
    <row r="25" spans="1:5" ht="15.75">
      <c r="A25" s="1" t="s">
        <v>4</v>
      </c>
      <c r="B25" s="23">
        <v>185803</v>
      </c>
      <c r="C25" s="23">
        <v>199684.25</v>
      </c>
      <c r="D25" s="44">
        <v>-13881.25</v>
      </c>
      <c r="E25" s="28">
        <v>-0.0695</v>
      </c>
    </row>
    <row r="26" spans="1:5" ht="15.75">
      <c r="A26" s="1" t="s">
        <v>5</v>
      </c>
      <c r="B26" s="23">
        <v>359425.25</v>
      </c>
      <c r="C26" s="23">
        <v>391929</v>
      </c>
      <c r="D26" s="44">
        <v>-32503.75</v>
      </c>
      <c r="E26" s="28">
        <v>-0.08293275057472144</v>
      </c>
    </row>
    <row r="27" spans="1:5" ht="17.25">
      <c r="A27" s="1" t="s">
        <v>25</v>
      </c>
      <c r="B27" s="40">
        <v>1200328000</v>
      </c>
      <c r="C27" s="40">
        <v>1250804000</v>
      </c>
      <c r="D27" s="40">
        <v>-50476000</v>
      </c>
      <c r="E27" s="28">
        <v>-0.04035484376449068</v>
      </c>
    </row>
    <row r="28" spans="1:5" ht="15.75">
      <c r="A28" s="1"/>
      <c r="B28" s="4"/>
      <c r="C28" s="4"/>
      <c r="D28" s="17"/>
      <c r="E28" s="1"/>
    </row>
    <row r="29" spans="1:5" ht="15.75">
      <c r="A29" s="1" t="s">
        <v>22</v>
      </c>
      <c r="B29" s="4"/>
      <c r="C29" s="4"/>
      <c r="D29" s="16"/>
      <c r="E29" s="1"/>
    </row>
    <row r="30" spans="1:5" ht="15.75">
      <c r="A30" s="1" t="s">
        <v>12</v>
      </c>
      <c r="B30" s="23">
        <v>602360.5</v>
      </c>
      <c r="C30" s="23">
        <v>589873.5</v>
      </c>
      <c r="D30" s="44">
        <v>12487</v>
      </c>
      <c r="E30" s="28">
        <v>0.0212</v>
      </c>
    </row>
    <row r="31" spans="1:5" ht="15.75">
      <c r="A31" s="1" t="s">
        <v>5</v>
      </c>
      <c r="B31" s="23">
        <v>1105980</v>
      </c>
      <c r="C31" s="23">
        <v>1092541.5833333333</v>
      </c>
      <c r="D31" s="44">
        <v>13438.416666666744</v>
      </c>
      <c r="E31" s="28">
        <v>0.012300142046462226</v>
      </c>
    </row>
    <row r="32" spans="1:5" ht="15.75">
      <c r="A32" s="1" t="s">
        <v>6</v>
      </c>
      <c r="B32" s="40">
        <v>1549761659</v>
      </c>
      <c r="C32" s="40">
        <v>1478262871</v>
      </c>
      <c r="D32" s="40">
        <v>71498788</v>
      </c>
      <c r="E32" s="28">
        <v>0.048366761692142914</v>
      </c>
    </row>
    <row r="33" spans="1:5" ht="15.75">
      <c r="A33" s="1"/>
      <c r="B33" s="4"/>
      <c r="C33" s="4"/>
      <c r="D33" s="1"/>
      <c r="E33" s="1"/>
    </row>
    <row r="34" spans="1:5" ht="15.75">
      <c r="A34" s="1" t="s">
        <v>7</v>
      </c>
      <c r="B34" s="4"/>
      <c r="C34" s="4"/>
      <c r="D34" s="12"/>
      <c r="E34" s="1"/>
    </row>
    <row r="35" spans="1:5" ht="15.75">
      <c r="A35" s="1" t="s">
        <v>5</v>
      </c>
      <c r="B35" s="23">
        <v>407052</v>
      </c>
      <c r="C35" s="23">
        <v>405479</v>
      </c>
      <c r="D35" s="44">
        <v>1573</v>
      </c>
      <c r="E35" s="28">
        <v>0.0039000000000000003</v>
      </c>
    </row>
    <row r="36" spans="1:5" ht="15.75">
      <c r="A36" s="1" t="s">
        <v>6</v>
      </c>
      <c r="B36" s="40">
        <v>2610595754</v>
      </c>
      <c r="C36" s="40">
        <v>2522538059</v>
      </c>
      <c r="D36" s="40">
        <v>88057695</v>
      </c>
      <c r="E36" s="28">
        <v>0.03490837122786895</v>
      </c>
    </row>
    <row r="37" spans="1:5" ht="15.75">
      <c r="A37" s="1"/>
      <c r="B37" s="4"/>
      <c r="C37" s="4"/>
      <c r="D37" s="12"/>
      <c r="E37" s="1"/>
    </row>
    <row r="38" spans="1:5" ht="15.75">
      <c r="A38" s="33" t="s">
        <v>9</v>
      </c>
      <c r="B38" s="34"/>
      <c r="C38" s="34"/>
      <c r="D38" s="35"/>
      <c r="E38" s="36"/>
    </row>
    <row r="39" spans="1:5" ht="15.75">
      <c r="A39" s="1"/>
      <c r="B39" s="4"/>
      <c r="C39" s="4"/>
      <c r="D39" s="10"/>
      <c r="E39" s="13"/>
    </row>
    <row r="40" spans="1:5" ht="15.75">
      <c r="A40" s="1" t="s">
        <v>11</v>
      </c>
      <c r="B40" s="4"/>
      <c r="C40" s="4"/>
      <c r="D40" s="10"/>
      <c r="E40" s="6"/>
    </row>
    <row r="41" spans="1:5" ht="15.75">
      <c r="A41" s="1" t="s">
        <v>4</v>
      </c>
      <c r="B41" s="23">
        <v>86757</v>
      </c>
      <c r="C41" s="23">
        <v>89493.66666666667</v>
      </c>
      <c r="D41" s="44">
        <v>-2736.6666666666715</v>
      </c>
      <c r="E41" s="28">
        <v>-0.030600000000000002</v>
      </c>
    </row>
    <row r="42" spans="1:5" ht="15.75">
      <c r="A42" s="1" t="s">
        <v>5</v>
      </c>
      <c r="B42" s="23">
        <v>171491</v>
      </c>
      <c r="C42" s="23">
        <v>180225</v>
      </c>
      <c r="D42" s="44">
        <v>-8734</v>
      </c>
      <c r="E42" s="28">
        <v>-0.04846164516576502</v>
      </c>
    </row>
    <row r="43" spans="1:5" ht="15.75">
      <c r="A43" s="1" t="s">
        <v>6</v>
      </c>
      <c r="B43" s="40">
        <v>614966683</v>
      </c>
      <c r="C43" s="40">
        <v>614775296</v>
      </c>
      <c r="D43" s="40">
        <v>191389</v>
      </c>
      <c r="E43" s="28">
        <v>0.00031131211882658345</v>
      </c>
    </row>
    <row r="44" spans="1:5" ht="15.75">
      <c r="A44" s="1"/>
      <c r="B44" s="15"/>
      <c r="C44" s="15"/>
      <c r="D44" s="17"/>
      <c r="E44" s="1"/>
    </row>
    <row r="45" spans="1:5" ht="15.75">
      <c r="A45" s="1" t="s">
        <v>22</v>
      </c>
      <c r="B45" s="4"/>
      <c r="C45" s="4"/>
      <c r="D45" s="1"/>
      <c r="E45" s="6"/>
    </row>
    <row r="46" spans="1:5" ht="15.75">
      <c r="A46" s="1" t="s">
        <v>12</v>
      </c>
      <c r="B46" s="23">
        <v>356669</v>
      </c>
      <c r="C46" s="23">
        <v>349378.3333333333</v>
      </c>
      <c r="D46" s="44">
        <v>7290.666666666686</v>
      </c>
      <c r="E46" s="28">
        <v>0.0209</v>
      </c>
    </row>
    <row r="47" spans="1:5" ht="15.75">
      <c r="A47" s="1" t="s">
        <v>5</v>
      </c>
      <c r="B47" s="23">
        <v>706897.8333333334</v>
      </c>
      <c r="C47" s="23">
        <v>696291.3333333334</v>
      </c>
      <c r="D47" s="44">
        <v>10606.5</v>
      </c>
      <c r="E47" s="28">
        <v>0.015232847936256566</v>
      </c>
    </row>
    <row r="48" spans="1:5" ht="15.75">
      <c r="A48" s="1" t="s">
        <v>6</v>
      </c>
      <c r="B48" s="40">
        <v>828195161</v>
      </c>
      <c r="C48" s="40">
        <v>802808299</v>
      </c>
      <c r="D48" s="40">
        <v>25386862</v>
      </c>
      <c r="E48" s="28">
        <v>0.031622570458754065</v>
      </c>
    </row>
    <row r="49" spans="1:5" ht="15.75">
      <c r="A49" s="1"/>
      <c r="B49" s="15"/>
      <c r="C49" s="15"/>
      <c r="D49" s="45"/>
      <c r="E49" s="1"/>
    </row>
    <row r="50" spans="1:5" ht="15.75">
      <c r="A50" s="1" t="s">
        <v>7</v>
      </c>
      <c r="B50" s="4"/>
      <c r="C50" s="4"/>
      <c r="D50" s="12"/>
      <c r="E50" s="6"/>
    </row>
    <row r="51" spans="1:5" ht="15.75">
      <c r="A51" s="1" t="s">
        <v>5</v>
      </c>
      <c r="B51" s="23">
        <v>233686.25</v>
      </c>
      <c r="C51" s="23">
        <v>230075.66666666666</v>
      </c>
      <c r="D51" s="44">
        <v>3610</v>
      </c>
      <c r="E51" s="28">
        <v>0.015700000000000002</v>
      </c>
    </row>
    <row r="52" spans="1:5" ht="15.75">
      <c r="A52" s="1" t="s">
        <v>6</v>
      </c>
      <c r="B52" s="40">
        <v>1412086172</v>
      </c>
      <c r="C52" s="40">
        <v>1336447867</v>
      </c>
      <c r="D52" s="40">
        <v>75638305</v>
      </c>
      <c r="E52" s="28">
        <v>0.056596524913305885</v>
      </c>
    </row>
    <row r="53" spans="1:5" ht="15.75">
      <c r="A53" s="18"/>
      <c r="B53" s="19"/>
      <c r="C53" s="18"/>
      <c r="D53" s="43"/>
      <c r="E53" s="18"/>
    </row>
    <row r="54" spans="1:5" ht="15.75">
      <c r="A54" s="21" t="s">
        <v>10</v>
      </c>
      <c r="B54" s="4"/>
      <c r="C54" s="22"/>
      <c r="D54" s="17"/>
      <c r="E54" s="9"/>
    </row>
    <row r="55" spans="1:5" ht="15.75">
      <c r="A55" s="21"/>
      <c r="B55" s="1"/>
      <c r="C55" s="4"/>
      <c r="D55" s="4"/>
      <c r="E55" s="4"/>
    </row>
    <row r="56" spans="1:5" ht="15.75">
      <c r="A56" s="21" t="s">
        <v>24</v>
      </c>
      <c r="B56" s="1"/>
      <c r="C56" s="4"/>
      <c r="D56" s="4"/>
      <c r="E56" s="4"/>
    </row>
    <row r="57" spans="1:5" ht="15.75">
      <c r="A57" s="1" t="s">
        <v>0</v>
      </c>
      <c r="B57" s="23"/>
      <c r="C57" s="4"/>
      <c r="D57" s="4"/>
      <c r="E57" s="4"/>
    </row>
    <row r="58" spans="1:5" ht="15.75">
      <c r="A58" s="1" t="s">
        <v>2</v>
      </c>
      <c r="B58" s="23"/>
      <c r="C58" s="4"/>
      <c r="D58" s="4"/>
      <c r="E58" s="4"/>
    </row>
    <row r="59" spans="1:5" ht="15.75">
      <c r="A59" s="1"/>
      <c r="B59" s="23"/>
      <c r="C59" s="4"/>
      <c r="D59" s="4"/>
      <c r="E59" s="4"/>
    </row>
    <row r="60" spans="1:5" ht="15.75">
      <c r="A60" s="1"/>
      <c r="B60" s="1"/>
      <c r="C60" s="4"/>
      <c r="D60" s="4"/>
      <c r="E60" s="4"/>
    </row>
    <row r="61" spans="1:5" ht="15.75">
      <c r="A61" s="1"/>
      <c r="B61" s="1"/>
      <c r="C61" s="4"/>
      <c r="D61" s="4"/>
      <c r="E61" s="4"/>
    </row>
    <row r="62" spans="1:5" ht="15.75">
      <c r="A62" s="1"/>
      <c r="B62" s="4"/>
      <c r="C62" s="4"/>
      <c r="D62" s="4"/>
      <c r="E62" s="4"/>
    </row>
    <row r="63" spans="1:5" ht="15.75">
      <c r="A63" s="1"/>
      <c r="B63" s="4"/>
      <c r="C63" s="4"/>
      <c r="D63" s="4"/>
      <c r="E63" s="4"/>
    </row>
    <row r="64" spans="1:5" ht="15.75">
      <c r="A64" s="1"/>
      <c r="B64" s="4"/>
      <c r="C64" s="4"/>
      <c r="D64" s="4"/>
      <c r="E64" s="4"/>
    </row>
    <row r="65" spans="1:5" ht="15.75">
      <c r="A65" s="1"/>
      <c r="B65" s="4"/>
      <c r="C65" s="4"/>
      <c r="D65" s="4"/>
      <c r="E65" s="4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28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2006</v>
      </c>
      <c r="C4" s="26">
        <v>2005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5" ht="15.75">
      <c r="A6" s="33" t="s">
        <v>1</v>
      </c>
      <c r="B6" s="33"/>
      <c r="C6" s="33"/>
      <c r="D6" s="34"/>
      <c r="E6" s="34"/>
    </row>
    <row r="7" spans="1:5" ht="15.75">
      <c r="A7" s="1"/>
      <c r="B7" s="1"/>
      <c r="C7" s="1"/>
      <c r="D7" s="4"/>
      <c r="E7" s="4"/>
    </row>
    <row r="8" spans="1:5" ht="15.75">
      <c r="A8" s="1" t="s">
        <v>11</v>
      </c>
      <c r="B8" s="1"/>
      <c r="C8" s="1"/>
      <c r="D8" s="5"/>
      <c r="E8" s="6"/>
    </row>
    <row r="9" spans="1:5" ht="15.75">
      <c r="A9" s="1" t="s">
        <v>4</v>
      </c>
      <c r="B9" s="23">
        <f>SUM(B25,B41)</f>
        <v>289178</v>
      </c>
      <c r="C9" s="23">
        <f>SUM(C25,C41)</f>
        <v>302681</v>
      </c>
      <c r="D9" s="44">
        <f>+B9-C9</f>
        <v>-13503</v>
      </c>
      <c r="E9" s="28">
        <v>-0.0446</v>
      </c>
    </row>
    <row r="10" spans="1:5" ht="15.75">
      <c r="A10" s="1" t="s">
        <v>5</v>
      </c>
      <c r="B10" s="23">
        <f>SUM(B26,B42)</f>
        <v>572151</v>
      </c>
      <c r="C10" s="23">
        <f>SUM(C26,C42)</f>
        <v>604922</v>
      </c>
      <c r="D10" s="44">
        <f>+B10-C10</f>
        <v>-32771</v>
      </c>
      <c r="E10" s="28">
        <v>-0.0542</v>
      </c>
    </row>
    <row r="11" spans="1:5" ht="15.75">
      <c r="A11" s="1" t="s">
        <v>6</v>
      </c>
      <c r="B11" s="40">
        <v>1865575175</v>
      </c>
      <c r="C11" s="40">
        <v>1851140107</v>
      </c>
      <c r="D11" s="40">
        <v>14435068</v>
      </c>
      <c r="E11" s="28">
        <v>0.0078000000000000005</v>
      </c>
    </row>
    <row r="12" spans="1:5" ht="15.75">
      <c r="A12" s="1"/>
      <c r="B12" s="1"/>
      <c r="C12" s="1"/>
      <c r="D12" s="17"/>
      <c r="E12" s="9"/>
    </row>
    <row r="13" spans="1:5" ht="15.75">
      <c r="A13" s="1" t="s">
        <v>22</v>
      </c>
      <c r="B13" s="1"/>
      <c r="C13" s="1"/>
      <c r="D13" s="10"/>
      <c r="E13" s="6"/>
    </row>
    <row r="14" spans="1:5" ht="15.75">
      <c r="A14" s="1" t="s">
        <v>12</v>
      </c>
      <c r="B14" s="23">
        <v>939252</v>
      </c>
      <c r="C14" s="23">
        <v>921853</v>
      </c>
      <c r="D14" s="44">
        <v>17399</v>
      </c>
      <c r="E14" s="28">
        <v>0.0189</v>
      </c>
    </row>
    <row r="15" spans="1:5" ht="15.75">
      <c r="A15" s="1" t="s">
        <v>5</v>
      </c>
      <c r="B15" s="23">
        <v>1788833</v>
      </c>
      <c r="C15" s="23">
        <v>1767780</v>
      </c>
      <c r="D15" s="44">
        <v>21053</v>
      </c>
      <c r="E15" s="28">
        <v>0.011899999999999999</v>
      </c>
    </row>
    <row r="16" spans="1:5" ht="15.75">
      <c r="A16" s="1" t="s">
        <v>6</v>
      </c>
      <c r="B16" s="40">
        <v>2281071170</v>
      </c>
      <c r="C16" s="40">
        <v>2188400866</v>
      </c>
      <c r="D16" s="40">
        <v>92670304</v>
      </c>
      <c r="E16" s="28">
        <v>0.042300000000000004</v>
      </c>
    </row>
    <row r="17" spans="1:5" ht="15.75">
      <c r="A17" s="1"/>
      <c r="B17" s="1"/>
      <c r="C17" s="1"/>
      <c r="D17" s="14"/>
      <c r="E17" s="13"/>
    </row>
    <row r="18" spans="1:5" ht="15.75">
      <c r="A18" s="1" t="s">
        <v>7</v>
      </c>
      <c r="B18" s="1"/>
      <c r="C18" s="1"/>
      <c r="D18" s="14"/>
      <c r="E18" s="6"/>
    </row>
    <row r="19" spans="1:5" ht="15.75">
      <c r="A19" s="1" t="s">
        <v>5</v>
      </c>
      <c r="B19" s="23">
        <v>635555</v>
      </c>
      <c r="C19" s="23">
        <v>625356</v>
      </c>
      <c r="D19" s="44">
        <v>10198</v>
      </c>
      <c r="E19" s="28">
        <v>0.0163</v>
      </c>
    </row>
    <row r="20" spans="1:5" ht="15.75">
      <c r="A20" s="1" t="s">
        <v>6</v>
      </c>
      <c r="B20" s="40">
        <v>3858985926</v>
      </c>
      <c r="C20" s="40">
        <v>3689161785</v>
      </c>
      <c r="D20" s="40">
        <v>169824141</v>
      </c>
      <c r="E20" s="28">
        <v>0.046</v>
      </c>
    </row>
    <row r="21" spans="1:5" ht="15.75">
      <c r="A21" s="1"/>
      <c r="B21" s="1"/>
      <c r="C21" s="1"/>
      <c r="D21" s="17"/>
      <c r="E21" s="13"/>
    </row>
    <row r="22" spans="1:5" ht="15.75">
      <c r="A22" s="33" t="s">
        <v>8</v>
      </c>
      <c r="B22" s="33"/>
      <c r="C22" s="33"/>
      <c r="D22" s="37"/>
      <c r="E22" s="36"/>
    </row>
    <row r="23" spans="1:5" ht="15.75">
      <c r="A23" s="1"/>
      <c r="B23" s="1"/>
      <c r="C23" s="1"/>
      <c r="D23" s="10"/>
      <c r="E23" s="13"/>
    </row>
    <row r="24" spans="1:5" ht="15.75">
      <c r="A24" s="1" t="s">
        <v>11</v>
      </c>
      <c r="B24" s="1"/>
      <c r="C24" s="1"/>
      <c r="D24" s="10"/>
      <c r="E24" s="6"/>
    </row>
    <row r="25" spans="1:5" ht="15.75">
      <c r="A25" s="1" t="s">
        <v>4</v>
      </c>
      <c r="B25" s="23">
        <v>199684</v>
      </c>
      <c r="C25" s="23">
        <v>210327</v>
      </c>
      <c r="D25" s="44">
        <v>-10642</v>
      </c>
      <c r="E25" s="28">
        <v>-0.0506</v>
      </c>
    </row>
    <row r="26" spans="1:5" ht="15.75">
      <c r="A26" s="1" t="s">
        <v>5</v>
      </c>
      <c r="B26" s="23">
        <v>391929</v>
      </c>
      <c r="C26" s="23">
        <v>416012</v>
      </c>
      <c r="D26" s="44">
        <f>+B26-C26</f>
        <v>-24083</v>
      </c>
      <c r="E26" s="28">
        <v>-0.0579</v>
      </c>
    </row>
    <row r="27" spans="1:5" ht="17.25">
      <c r="A27" s="1" t="s">
        <v>25</v>
      </c>
      <c r="B27" s="40">
        <v>1250804000</v>
      </c>
      <c r="C27" s="40">
        <v>1218258000</v>
      </c>
      <c r="D27" s="40">
        <v>32546000</v>
      </c>
      <c r="E27" s="28">
        <v>0.0267</v>
      </c>
    </row>
    <row r="28" spans="1:5" ht="15.75">
      <c r="A28" s="1"/>
      <c r="B28" s="4"/>
      <c r="C28" s="4"/>
      <c r="D28" s="17"/>
      <c r="E28" s="1"/>
    </row>
    <row r="29" spans="1:5" ht="15.75">
      <c r="A29" s="1" t="s">
        <v>22</v>
      </c>
      <c r="B29" s="4"/>
      <c r="C29" s="4"/>
      <c r="D29" s="16"/>
      <c r="E29" s="1"/>
    </row>
    <row r="30" spans="1:5" ht="15.75">
      <c r="A30" s="1" t="s">
        <v>12</v>
      </c>
      <c r="B30" s="23">
        <v>589874</v>
      </c>
      <c r="C30" s="23">
        <v>580198</v>
      </c>
      <c r="D30" s="44">
        <f>+B30-C30</f>
        <v>9676</v>
      </c>
      <c r="E30" s="28">
        <v>0.0167</v>
      </c>
    </row>
    <row r="31" spans="1:5" ht="15.75">
      <c r="A31" s="1" t="s">
        <v>5</v>
      </c>
      <c r="B31" s="23">
        <v>1092542</v>
      </c>
      <c r="C31" s="23">
        <v>1084739</v>
      </c>
      <c r="D31" s="44">
        <f>+B31-C31</f>
        <v>7803</v>
      </c>
      <c r="E31" s="28">
        <v>0.0072</v>
      </c>
    </row>
    <row r="32" spans="1:5" ht="15.75">
      <c r="A32" s="1" t="s">
        <v>6</v>
      </c>
      <c r="B32" s="40">
        <v>1478262871</v>
      </c>
      <c r="C32" s="40">
        <v>1430985765</v>
      </c>
      <c r="D32" s="40">
        <v>47277106</v>
      </c>
      <c r="E32" s="28">
        <v>0.033</v>
      </c>
    </row>
    <row r="33" spans="1:5" ht="15.75">
      <c r="A33" s="1"/>
      <c r="B33" s="4"/>
      <c r="C33" s="4"/>
      <c r="D33" s="1"/>
      <c r="E33" s="1"/>
    </row>
    <row r="34" spans="1:5" ht="15.75">
      <c r="A34" s="1" t="s">
        <v>7</v>
      </c>
      <c r="B34" s="4"/>
      <c r="C34" s="4"/>
      <c r="D34" s="12"/>
      <c r="E34" s="1"/>
    </row>
    <row r="35" spans="1:5" ht="15.75">
      <c r="A35" s="1" t="s">
        <v>5</v>
      </c>
      <c r="B35" s="23">
        <v>405479</v>
      </c>
      <c r="C35" s="23">
        <v>400470</v>
      </c>
      <c r="D35" s="44">
        <v>5010</v>
      </c>
      <c r="E35" s="28">
        <v>0.0125</v>
      </c>
    </row>
    <row r="36" spans="1:5" ht="15.75">
      <c r="A36" s="1" t="s">
        <v>6</v>
      </c>
      <c r="B36" s="40">
        <v>2522538059</v>
      </c>
      <c r="C36" s="40">
        <v>2417651078</v>
      </c>
      <c r="D36" s="40">
        <v>104886981</v>
      </c>
      <c r="E36" s="28">
        <v>0.0434</v>
      </c>
    </row>
    <row r="37" spans="1:5" ht="15.75">
      <c r="A37" s="1"/>
      <c r="B37" s="4"/>
      <c r="C37" s="4"/>
      <c r="D37" s="1"/>
      <c r="E37" s="1"/>
    </row>
    <row r="38" spans="1:5" ht="15.75">
      <c r="A38" s="33" t="s">
        <v>9</v>
      </c>
      <c r="B38" s="34"/>
      <c r="C38" s="34"/>
      <c r="D38" s="35"/>
      <c r="E38" s="36"/>
    </row>
    <row r="39" spans="1:5" ht="15.75">
      <c r="A39" s="1"/>
      <c r="B39" s="4"/>
      <c r="C39" s="4"/>
      <c r="D39" s="10"/>
      <c r="E39" s="13"/>
    </row>
    <row r="40" spans="1:5" ht="15.75">
      <c r="A40" s="1" t="s">
        <v>11</v>
      </c>
      <c r="B40" s="4"/>
      <c r="C40" s="4"/>
      <c r="D40" s="10"/>
      <c r="E40" s="6"/>
    </row>
    <row r="41" spans="1:5" ht="15.75">
      <c r="A41" s="1" t="s">
        <v>4</v>
      </c>
      <c r="B41" s="23">
        <v>89494</v>
      </c>
      <c r="C41" s="23">
        <v>92354</v>
      </c>
      <c r="D41" s="44">
        <v>-2861</v>
      </c>
      <c r="E41" s="28">
        <v>-0.031000000000000003</v>
      </c>
    </row>
    <row r="42" spans="1:5" ht="15.75">
      <c r="A42" s="1" t="s">
        <v>5</v>
      </c>
      <c r="B42" s="23">
        <v>180222</v>
      </c>
      <c r="C42" s="23">
        <v>188910</v>
      </c>
      <c r="D42" s="44">
        <f>+B42-C42</f>
        <v>-8688</v>
      </c>
      <c r="E42" s="28">
        <v>-0.046</v>
      </c>
    </row>
    <row r="43" spans="1:5" ht="15.75">
      <c r="A43" s="1" t="s">
        <v>6</v>
      </c>
      <c r="B43" s="40">
        <v>614771175</v>
      </c>
      <c r="C43" s="40">
        <v>632882107</v>
      </c>
      <c r="D43" s="40">
        <v>-18110932</v>
      </c>
      <c r="E43" s="28">
        <v>-0.0286</v>
      </c>
    </row>
    <row r="44" spans="1:5" ht="15.75">
      <c r="A44" s="1"/>
      <c r="B44" s="15"/>
      <c r="C44" s="15"/>
      <c r="D44" s="12"/>
      <c r="E44" s="1"/>
    </row>
    <row r="45" spans="1:5" ht="15.75">
      <c r="A45" s="1" t="s">
        <v>22</v>
      </c>
      <c r="B45" s="4"/>
      <c r="C45" s="4"/>
      <c r="D45" s="1"/>
      <c r="E45" s="6"/>
    </row>
    <row r="46" spans="1:5" ht="15.75">
      <c r="A46" s="1" t="s">
        <v>12</v>
      </c>
      <c r="B46" s="23">
        <v>349378</v>
      </c>
      <c r="C46" s="23">
        <v>341655</v>
      </c>
      <c r="D46" s="44">
        <v>7724</v>
      </c>
      <c r="E46" s="28">
        <v>0.0226</v>
      </c>
    </row>
    <row r="47" spans="1:5" ht="15.75">
      <c r="A47" s="1" t="s">
        <v>5</v>
      </c>
      <c r="B47" s="23">
        <v>696291</v>
      </c>
      <c r="C47" s="23">
        <v>683041</v>
      </c>
      <c r="D47" s="44">
        <f>+B47-C47</f>
        <v>13250</v>
      </c>
      <c r="E47" s="28">
        <v>0.0194</v>
      </c>
    </row>
    <row r="48" spans="1:5" ht="15.75">
      <c r="A48" s="1" t="s">
        <v>6</v>
      </c>
      <c r="B48" s="40">
        <v>802808299</v>
      </c>
      <c r="C48" s="40">
        <v>757415101</v>
      </c>
      <c r="D48" s="40">
        <v>45393198</v>
      </c>
      <c r="E48" s="28">
        <v>0.0599</v>
      </c>
    </row>
    <row r="49" spans="1:5" ht="15.75">
      <c r="A49" s="1"/>
      <c r="B49" s="15"/>
      <c r="C49" s="15"/>
      <c r="D49" s="45"/>
      <c r="E49" s="1"/>
    </row>
    <row r="50" spans="1:5" ht="15.75">
      <c r="A50" s="1" t="s">
        <v>7</v>
      </c>
      <c r="B50" s="4"/>
      <c r="C50" s="4"/>
      <c r="D50" s="12"/>
      <c r="E50" s="6"/>
    </row>
    <row r="51" spans="1:5" ht="15.75">
      <c r="A51" s="1" t="s">
        <v>5</v>
      </c>
      <c r="B51" s="23">
        <v>230076</v>
      </c>
      <c r="C51" s="23">
        <v>224887</v>
      </c>
      <c r="D51" s="44">
        <f>+B51-C51</f>
        <v>5189</v>
      </c>
      <c r="E51" s="28">
        <v>0.023100000000000002</v>
      </c>
    </row>
    <row r="52" spans="1:5" ht="15.75">
      <c r="A52" s="1" t="s">
        <v>6</v>
      </c>
      <c r="B52" s="40">
        <v>1336447867</v>
      </c>
      <c r="C52" s="40">
        <v>1271510707</v>
      </c>
      <c r="D52" s="40">
        <v>64937160</v>
      </c>
      <c r="E52" s="28">
        <v>0.051100000000000007</v>
      </c>
    </row>
    <row r="53" spans="1:5" ht="15.75">
      <c r="A53" s="18"/>
      <c r="B53" s="19"/>
      <c r="C53" s="18"/>
      <c r="D53" s="43"/>
      <c r="E53" s="18"/>
    </row>
    <row r="54" spans="1:5" ht="15.75">
      <c r="A54" s="21" t="s">
        <v>10</v>
      </c>
      <c r="B54" s="4"/>
      <c r="C54" s="22"/>
      <c r="D54" s="17"/>
      <c r="E54" s="9"/>
    </row>
    <row r="55" spans="1:5" ht="15.75">
      <c r="A55" s="21"/>
      <c r="B55" s="1"/>
      <c r="C55" s="4"/>
      <c r="D55" s="4"/>
      <c r="E55" s="4"/>
    </row>
    <row r="56" spans="1:5" ht="15.75">
      <c r="A56" s="21" t="s">
        <v>24</v>
      </c>
      <c r="B56" s="1"/>
      <c r="C56" s="4"/>
      <c r="D56" s="4"/>
      <c r="E56" s="4"/>
    </row>
    <row r="57" spans="1:5" ht="15.75">
      <c r="A57" s="1" t="s">
        <v>0</v>
      </c>
      <c r="B57" s="23"/>
      <c r="C57" s="4"/>
      <c r="D57" s="4"/>
      <c r="E57" s="4"/>
    </row>
    <row r="58" spans="1:5" ht="15.75">
      <c r="A58" s="1" t="s">
        <v>2</v>
      </c>
      <c r="B58" s="23"/>
      <c r="C58" s="4"/>
      <c r="D58" s="4"/>
      <c r="E58" s="4"/>
    </row>
    <row r="59" spans="1:5" ht="15.75">
      <c r="A59" s="1"/>
      <c r="B59" s="23"/>
      <c r="C59" s="4"/>
      <c r="D59" s="4"/>
      <c r="E59" s="4"/>
    </row>
    <row r="60" spans="1:5" ht="15.75">
      <c r="A60" s="1"/>
      <c r="B60" s="1"/>
      <c r="C60" s="4"/>
      <c r="D60" s="4"/>
      <c r="E60" s="4"/>
    </row>
    <row r="61" spans="1:5" ht="15.75">
      <c r="A61" s="1"/>
      <c r="B61" s="1"/>
      <c r="C61" s="4"/>
      <c r="D61" s="4"/>
      <c r="E61" s="4"/>
    </row>
    <row r="62" spans="1:5" ht="15.75">
      <c r="A62" s="1"/>
      <c r="B62" s="4"/>
      <c r="C62" s="4"/>
      <c r="D62" s="4"/>
      <c r="E62" s="4"/>
    </row>
    <row r="63" spans="1:5" ht="15.75">
      <c r="A63" s="1"/>
      <c r="B63" s="4"/>
      <c r="C63" s="4"/>
      <c r="D63" s="4"/>
      <c r="E63" s="4"/>
    </row>
    <row r="64" spans="1:5" ht="15.75">
      <c r="A64" s="1"/>
      <c r="B64" s="4"/>
      <c r="C64" s="4"/>
      <c r="D64" s="4"/>
      <c r="E64" s="4"/>
    </row>
    <row r="65" spans="1:5" ht="15.75">
      <c r="A65" s="1"/>
      <c r="B65" s="4"/>
      <c r="C65" s="4"/>
      <c r="D65" s="4"/>
      <c r="E65" s="4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  <row r="76" spans="1:5" ht="15.75">
      <c r="A76" s="1"/>
      <c r="B76" s="1"/>
      <c r="C76" s="1"/>
      <c r="D76" s="1"/>
      <c r="E76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4.77734375" style="0" customWidth="1"/>
    <col min="2" max="16384" width="18.77734375" style="0" customWidth="1"/>
  </cols>
  <sheetData>
    <row r="1" spans="1:6" ht="20.25">
      <c r="A1" s="24" t="s">
        <v>14</v>
      </c>
      <c r="B1" s="1"/>
      <c r="C1" s="1"/>
      <c r="D1" s="1"/>
      <c r="E1" s="1"/>
      <c r="F1" s="28"/>
    </row>
    <row r="2" spans="1:6" ht="20.25">
      <c r="A2" s="24" t="s">
        <v>29</v>
      </c>
      <c r="B2" s="1"/>
      <c r="C2" s="1"/>
      <c r="D2" s="1"/>
      <c r="E2" s="1"/>
      <c r="F2" s="40"/>
    </row>
    <row r="3" spans="1:6" ht="15.75">
      <c r="A3" s="1"/>
      <c r="B3" s="1"/>
      <c r="C3" s="1"/>
      <c r="D3" s="1"/>
      <c r="E3" s="1"/>
      <c r="F3" s="3"/>
    </row>
    <row r="4" spans="1:6" ht="15.75">
      <c r="A4" s="25" t="s">
        <v>3</v>
      </c>
      <c r="B4" s="26">
        <v>2005</v>
      </c>
      <c r="C4" s="26">
        <v>2004</v>
      </c>
      <c r="D4" s="26" t="s">
        <v>17</v>
      </c>
      <c r="E4" s="26" t="s">
        <v>18</v>
      </c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33" t="s">
        <v>1</v>
      </c>
      <c r="B6" s="33"/>
      <c r="C6" s="33"/>
      <c r="D6" s="34"/>
      <c r="E6" s="34"/>
      <c r="F6" s="1"/>
    </row>
    <row r="7" spans="1:6" ht="15.75">
      <c r="A7" s="1"/>
      <c r="B7" s="1"/>
      <c r="C7" s="1"/>
      <c r="D7" s="4"/>
      <c r="E7" s="4"/>
      <c r="F7" s="1"/>
    </row>
    <row r="8" spans="1:6" ht="15.75">
      <c r="A8" s="1" t="s">
        <v>11</v>
      </c>
      <c r="B8" s="1"/>
      <c r="C8" s="1"/>
      <c r="D8" s="5"/>
      <c r="E8" s="6"/>
      <c r="F8" s="1"/>
    </row>
    <row r="9" spans="1:6" ht="15.75">
      <c r="A9" s="1" t="s">
        <v>4</v>
      </c>
      <c r="B9" s="23">
        <f>SUM(B25,B41)</f>
        <v>302680.9166666666</v>
      </c>
      <c r="C9" s="23">
        <f>SUM(C25,C41)</f>
        <v>310292</v>
      </c>
      <c r="D9" s="44">
        <f>+B9-C9</f>
        <v>-7611.083333333372</v>
      </c>
      <c r="E9" s="28">
        <v>-0.0245</v>
      </c>
      <c r="F9" s="1"/>
    </row>
    <row r="10" spans="1:6" ht="15.75">
      <c r="A10" s="1" t="s">
        <v>5</v>
      </c>
      <c r="B10" s="23">
        <v>604921.8333333334</v>
      </c>
      <c r="C10" s="23">
        <v>629063</v>
      </c>
      <c r="D10" s="44">
        <v>-24141.166666666628</v>
      </c>
      <c r="E10" s="28">
        <v>-0.03837638943423254</v>
      </c>
      <c r="F10" s="1"/>
    </row>
    <row r="11" spans="1:6" ht="15.75">
      <c r="A11" s="1" t="s">
        <v>6</v>
      </c>
      <c r="B11" s="40">
        <v>1851140107</v>
      </c>
      <c r="C11" s="40">
        <v>1880872059</v>
      </c>
      <c r="D11" s="40">
        <v>-29731952</v>
      </c>
      <c r="E11" s="28">
        <v>-0.0158</v>
      </c>
      <c r="F11" s="1"/>
    </row>
    <row r="12" spans="1:6" ht="15.75">
      <c r="A12" s="1"/>
      <c r="B12" s="1"/>
      <c r="C12" s="1"/>
      <c r="D12" s="17"/>
      <c r="E12" s="9"/>
      <c r="F12" s="1"/>
    </row>
    <row r="13" spans="1:6" ht="15.75">
      <c r="A13" s="1" t="s">
        <v>22</v>
      </c>
      <c r="B13" s="1"/>
      <c r="C13" s="1"/>
      <c r="D13" s="10"/>
      <c r="E13" s="6"/>
      <c r="F13" s="1"/>
    </row>
    <row r="14" spans="1:6" ht="15.75">
      <c r="A14" s="1" t="s">
        <v>12</v>
      </c>
      <c r="B14" s="23">
        <v>921852.5833333333</v>
      </c>
      <c r="C14" s="23">
        <v>834153</v>
      </c>
      <c r="D14" s="44">
        <v>87699.58333333326</v>
      </c>
      <c r="E14" s="28">
        <v>0.1051</v>
      </c>
      <c r="F14" s="1"/>
    </row>
    <row r="15" spans="1:6" ht="15.75">
      <c r="A15" s="1" t="s">
        <v>5</v>
      </c>
      <c r="B15" s="23">
        <v>1767779.6666666665</v>
      </c>
      <c r="C15" s="23">
        <v>1641644</v>
      </c>
      <c r="D15" s="44">
        <v>126135.66666666651</v>
      </c>
      <c r="E15" s="28">
        <v>0.07683496949805592</v>
      </c>
      <c r="F15" s="1"/>
    </row>
    <row r="16" spans="1:6" ht="15.75">
      <c r="A16" s="1" t="s">
        <v>6</v>
      </c>
      <c r="B16" s="40">
        <v>2188400866</v>
      </c>
      <c r="C16" s="40">
        <v>1959842425</v>
      </c>
      <c r="D16" s="40">
        <v>228558441</v>
      </c>
      <c r="E16" s="28">
        <v>0.11662082526864373</v>
      </c>
      <c r="F16" s="1"/>
    </row>
    <row r="17" spans="1:6" ht="15.75">
      <c r="A17" s="1"/>
      <c r="B17" s="1"/>
      <c r="C17" s="1"/>
      <c r="D17" s="1"/>
      <c r="E17" s="13"/>
      <c r="F17" s="1"/>
    </row>
    <row r="18" spans="1:6" ht="15.75">
      <c r="A18" s="1" t="s">
        <v>7</v>
      </c>
      <c r="B18" s="1"/>
      <c r="C18" s="1"/>
      <c r="D18" s="14"/>
      <c r="E18" s="6"/>
      <c r="F18" s="1"/>
    </row>
    <row r="19" spans="1:6" ht="15.75">
      <c r="A19" s="1" t="s">
        <v>5</v>
      </c>
      <c r="B19" s="23">
        <v>625356.25</v>
      </c>
      <c r="C19" s="23">
        <v>621002</v>
      </c>
      <c r="D19" s="44">
        <v>4354.25</v>
      </c>
      <c r="E19" s="28">
        <v>0.006999999999999999</v>
      </c>
      <c r="F19" s="1"/>
    </row>
    <row r="20" spans="1:6" ht="15.75">
      <c r="A20" s="1" t="s">
        <v>6</v>
      </c>
      <c r="B20" s="40">
        <v>3689161785</v>
      </c>
      <c r="C20" s="40">
        <v>3611256591</v>
      </c>
      <c r="D20" s="40">
        <v>77905194</v>
      </c>
      <c r="E20" s="28">
        <v>0.0216</v>
      </c>
      <c r="F20" s="1"/>
    </row>
    <row r="21" spans="1:6" ht="15.75">
      <c r="A21" s="1"/>
      <c r="B21" s="1"/>
      <c r="C21" s="1"/>
      <c r="D21" s="17"/>
      <c r="E21" s="13"/>
      <c r="F21" s="1"/>
    </row>
    <row r="22" spans="1:6" ht="15.75">
      <c r="A22" s="33" t="s">
        <v>8</v>
      </c>
      <c r="B22" s="33"/>
      <c r="C22" s="33"/>
      <c r="D22" s="37"/>
      <c r="E22" s="36"/>
      <c r="F22" s="1"/>
    </row>
    <row r="23" spans="1:6" ht="15.75">
      <c r="A23" s="1"/>
      <c r="B23" s="1"/>
      <c r="C23" s="1"/>
      <c r="D23" s="10"/>
      <c r="E23" s="13"/>
      <c r="F23" s="1"/>
    </row>
    <row r="24" spans="1:6" ht="15.75">
      <c r="A24" s="1" t="s">
        <v>11</v>
      </c>
      <c r="B24" s="1"/>
      <c r="C24" s="1"/>
      <c r="D24" s="10"/>
      <c r="E24" s="6"/>
      <c r="F24" s="1"/>
    </row>
    <row r="25" spans="1:6" ht="15.75">
      <c r="A25" s="1" t="s">
        <v>4</v>
      </c>
      <c r="B25" s="23">
        <v>210326.66666666666</v>
      </c>
      <c r="C25" s="23">
        <v>215941</v>
      </c>
      <c r="D25" s="44">
        <f>+B25-C25</f>
        <v>-5614.333333333343</v>
      </c>
      <c r="E25" s="28">
        <v>-0.026000000000000002</v>
      </c>
      <c r="F25" s="1"/>
    </row>
    <row r="26" spans="1:6" ht="15.75">
      <c r="A26" s="1" t="s">
        <v>5</v>
      </c>
      <c r="B26" s="23">
        <v>416012.1666666667</v>
      </c>
      <c r="C26" s="23">
        <v>433929</v>
      </c>
      <c r="D26" s="44">
        <f>+B26-C26</f>
        <v>-17916.833333333314</v>
      </c>
      <c r="E26" s="28">
        <v>-0.04128978089349482</v>
      </c>
      <c r="F26" s="1"/>
    </row>
    <row r="27" spans="1:6" ht="17.25">
      <c r="A27" s="1" t="s">
        <v>25</v>
      </c>
      <c r="B27" s="40">
        <v>1218258000</v>
      </c>
      <c r="C27" s="40">
        <v>1221835000</v>
      </c>
      <c r="D27" s="40">
        <v>-3577000</v>
      </c>
      <c r="E27" s="28">
        <v>-0.0029275638690985286</v>
      </c>
      <c r="F27" s="1"/>
    </row>
    <row r="28" spans="1:6" ht="15.75">
      <c r="A28" s="1"/>
      <c r="B28" s="4"/>
      <c r="C28" s="4"/>
      <c r="D28" s="17"/>
      <c r="E28" s="1"/>
      <c r="F28" s="1"/>
    </row>
    <row r="29" spans="1:6" ht="15.75">
      <c r="A29" s="1" t="s">
        <v>22</v>
      </c>
      <c r="B29" s="4"/>
      <c r="C29" s="4"/>
      <c r="D29" s="16"/>
      <c r="E29" s="1"/>
      <c r="F29" s="1"/>
    </row>
    <row r="30" spans="1:6" ht="15.75">
      <c r="A30" s="1" t="s">
        <v>12</v>
      </c>
      <c r="B30" s="23">
        <v>580197.75</v>
      </c>
      <c r="C30" s="23">
        <v>526346</v>
      </c>
      <c r="D30" s="44">
        <f>+B30-C30</f>
        <v>53851.75</v>
      </c>
      <c r="E30" s="28">
        <v>0.1023</v>
      </c>
      <c r="F30" s="1"/>
    </row>
    <row r="31" spans="1:6" ht="15.75">
      <c r="A31" s="1" t="s">
        <v>5</v>
      </c>
      <c r="B31" s="23">
        <v>1084738.6666666665</v>
      </c>
      <c r="C31" s="23">
        <v>1006928</v>
      </c>
      <c r="D31" s="44">
        <f>+B31-C31</f>
        <v>77810.66666666651</v>
      </c>
      <c r="E31" s="28">
        <v>0.07727530336495411</v>
      </c>
      <c r="F31" s="1"/>
    </row>
    <row r="32" spans="1:6" ht="15.75">
      <c r="A32" s="1" t="s">
        <v>6</v>
      </c>
      <c r="B32" s="40">
        <v>1430985765</v>
      </c>
      <c r="C32" s="40">
        <v>1288352179</v>
      </c>
      <c r="D32" s="40">
        <v>142633586</v>
      </c>
      <c r="E32" s="28">
        <v>0.11071009024155964</v>
      </c>
      <c r="F32" s="1"/>
    </row>
    <row r="33" spans="1:6" ht="15.75">
      <c r="A33" s="1"/>
      <c r="B33" s="4"/>
      <c r="C33" s="4"/>
      <c r="D33" s="1"/>
      <c r="E33" s="1"/>
      <c r="F33" s="1"/>
    </row>
    <row r="34" spans="1:6" ht="15.75">
      <c r="A34" s="1" t="s">
        <v>7</v>
      </c>
      <c r="B34" s="4"/>
      <c r="C34" s="4"/>
      <c r="D34" s="12"/>
      <c r="E34" s="1"/>
      <c r="F34" s="1"/>
    </row>
    <row r="35" spans="1:6" ht="15.75">
      <c r="A35" s="1" t="s">
        <v>5</v>
      </c>
      <c r="B35" s="23">
        <v>400469.5</v>
      </c>
      <c r="C35" s="23">
        <v>398504</v>
      </c>
      <c r="D35" s="44">
        <v>1965.5</v>
      </c>
      <c r="E35" s="28">
        <v>0.0049</v>
      </c>
      <c r="F35" s="1"/>
    </row>
    <row r="36" spans="1:6" ht="15.75">
      <c r="A36" s="1" t="s">
        <v>6</v>
      </c>
      <c r="B36" s="40">
        <v>2417651078</v>
      </c>
      <c r="C36" s="40">
        <v>2372136523</v>
      </c>
      <c r="D36" s="40">
        <v>45514555</v>
      </c>
      <c r="E36" s="28">
        <v>0.0192</v>
      </c>
      <c r="F36" s="1"/>
    </row>
    <row r="37" spans="1:6" ht="15.75">
      <c r="A37" s="1"/>
      <c r="B37" s="4"/>
      <c r="C37" s="4"/>
      <c r="D37" s="1"/>
      <c r="E37" s="1"/>
      <c r="F37" s="1"/>
    </row>
    <row r="38" spans="1:6" ht="15.75">
      <c r="A38" s="33" t="s">
        <v>9</v>
      </c>
      <c r="B38" s="34"/>
      <c r="C38" s="34"/>
      <c r="D38" s="35"/>
      <c r="E38" s="36"/>
      <c r="F38" s="1"/>
    </row>
    <row r="39" spans="1:6" ht="15.75">
      <c r="A39" s="1"/>
      <c r="B39" s="4"/>
      <c r="C39" s="4"/>
      <c r="D39" s="10"/>
      <c r="E39" s="13"/>
      <c r="F39" s="1"/>
    </row>
    <row r="40" spans="1:6" ht="15.75">
      <c r="A40" s="1" t="s">
        <v>11</v>
      </c>
      <c r="B40" s="4"/>
      <c r="C40" s="4"/>
      <c r="D40" s="10"/>
      <c r="E40" s="6"/>
      <c r="F40" s="1"/>
    </row>
    <row r="41" spans="1:6" ht="15.75">
      <c r="A41" s="1" t="s">
        <v>4</v>
      </c>
      <c r="B41" s="23">
        <v>92354.25</v>
      </c>
      <c r="C41" s="23">
        <v>94351</v>
      </c>
      <c r="D41" s="44">
        <f>+B41-C41</f>
        <v>-1996.75</v>
      </c>
      <c r="E41" s="28">
        <v>-0.0212</v>
      </c>
      <c r="F41" s="1"/>
    </row>
    <row r="42" spans="1:6" ht="15.75">
      <c r="A42" s="1" t="s">
        <v>5</v>
      </c>
      <c r="B42" s="23">
        <v>188909.66666666672</v>
      </c>
      <c r="C42" s="23">
        <v>195134</v>
      </c>
      <c r="D42" s="44">
        <f>+B42-C42</f>
        <v>-6224.333333333285</v>
      </c>
      <c r="E42" s="28">
        <v>-0.031897738647971574</v>
      </c>
      <c r="F42" s="1"/>
    </row>
    <row r="43" spans="1:6" ht="15.75">
      <c r="A43" s="1" t="s">
        <v>6</v>
      </c>
      <c r="B43" s="40">
        <v>632882107</v>
      </c>
      <c r="C43" s="40">
        <v>659037059</v>
      </c>
      <c r="D43" s="40">
        <v>-26154952</v>
      </c>
      <c r="E43" s="28">
        <v>-0.03968661798728985</v>
      </c>
      <c r="F43" s="1"/>
    </row>
    <row r="44" spans="1:6" ht="15.75">
      <c r="A44" s="1"/>
      <c r="B44" s="15"/>
      <c r="C44" s="15"/>
      <c r="D44" s="12"/>
      <c r="E44" s="1"/>
      <c r="F44" s="1"/>
    </row>
    <row r="45" spans="1:6" ht="15.75">
      <c r="A45" s="1" t="s">
        <v>22</v>
      </c>
      <c r="B45" s="4"/>
      <c r="C45" s="4"/>
      <c r="D45" s="1"/>
      <c r="E45" s="6"/>
      <c r="F45" s="1"/>
    </row>
    <row r="46" spans="1:6" ht="15.75">
      <c r="A46" s="1" t="s">
        <v>12</v>
      </c>
      <c r="B46" s="23">
        <v>341654.8333333332</v>
      </c>
      <c r="C46" s="23">
        <v>307807</v>
      </c>
      <c r="D46" s="44">
        <f>+B46-C46</f>
        <v>33847.8333333332</v>
      </c>
      <c r="E46" s="28">
        <v>0.11</v>
      </c>
      <c r="F46" s="1"/>
    </row>
    <row r="47" spans="1:6" ht="15.75">
      <c r="A47" s="1" t="s">
        <v>5</v>
      </c>
      <c r="B47" s="23">
        <v>683041</v>
      </c>
      <c r="C47" s="23">
        <v>634716</v>
      </c>
      <c r="D47" s="44">
        <f>+B47-C47</f>
        <v>48325</v>
      </c>
      <c r="E47" s="28">
        <v>0.07613641376615683</v>
      </c>
      <c r="F47" s="1"/>
    </row>
    <row r="48" spans="1:6" ht="15.75">
      <c r="A48" s="1" t="s">
        <v>6</v>
      </c>
      <c r="B48" s="40">
        <v>757415101</v>
      </c>
      <c r="C48" s="40">
        <v>671490246</v>
      </c>
      <c r="D48" s="40">
        <v>85924855</v>
      </c>
      <c r="E48" s="28">
        <v>0.12796143430503382</v>
      </c>
      <c r="F48" s="1"/>
    </row>
    <row r="49" spans="1:6" ht="15.75">
      <c r="A49" s="1"/>
      <c r="B49" s="15"/>
      <c r="C49" s="15"/>
      <c r="D49" s="45"/>
      <c r="E49" s="1"/>
      <c r="F49" s="1"/>
    </row>
    <row r="50" spans="1:6" ht="15.75">
      <c r="A50" s="1" t="s">
        <v>7</v>
      </c>
      <c r="B50" s="4"/>
      <c r="C50" s="4"/>
      <c r="D50" s="12"/>
      <c r="E50" s="6"/>
      <c r="F50" s="1"/>
    </row>
    <row r="51" spans="1:6" ht="15.75">
      <c r="A51" s="1" t="s">
        <v>5</v>
      </c>
      <c r="B51" s="23">
        <v>224886.75</v>
      </c>
      <c r="C51" s="23">
        <v>222498</v>
      </c>
      <c r="D51" s="44">
        <f>+B51-C51</f>
        <v>2388.75</v>
      </c>
      <c r="E51" s="28">
        <v>0.010700000000000001</v>
      </c>
      <c r="F51" s="1"/>
    </row>
    <row r="52" spans="1:6" ht="15.75">
      <c r="A52" s="1" t="s">
        <v>6</v>
      </c>
      <c r="B52" s="40">
        <v>1271510707</v>
      </c>
      <c r="C52" s="40">
        <v>1239120068</v>
      </c>
      <c r="D52" s="40">
        <v>32390639</v>
      </c>
      <c r="E52" s="28">
        <v>0.026099999999999998</v>
      </c>
      <c r="F52" s="1"/>
    </row>
    <row r="53" spans="1:6" ht="15.75">
      <c r="A53" s="18"/>
      <c r="B53" s="19"/>
      <c r="C53" s="18"/>
      <c r="D53" s="43"/>
      <c r="E53" s="18"/>
      <c r="F53" s="1"/>
    </row>
    <row r="54" spans="1:6" ht="15.75">
      <c r="A54" s="21" t="s">
        <v>10</v>
      </c>
      <c r="B54" s="4"/>
      <c r="C54" s="22"/>
      <c r="D54" s="17"/>
      <c r="E54" s="9"/>
      <c r="F54" s="1"/>
    </row>
    <row r="55" spans="1:6" ht="15.75">
      <c r="A55" s="21"/>
      <c r="B55" s="1"/>
      <c r="C55" s="4"/>
      <c r="D55" s="4"/>
      <c r="E55" s="4"/>
      <c r="F55" s="1"/>
    </row>
    <row r="56" spans="1:6" ht="15.75">
      <c r="A56" s="21" t="s">
        <v>24</v>
      </c>
      <c r="B56" s="1"/>
      <c r="C56" s="4"/>
      <c r="D56" s="4"/>
      <c r="E56" s="4"/>
      <c r="F56" s="1"/>
    </row>
    <row r="57" spans="1:6" ht="15.75">
      <c r="A57" s="1" t="s">
        <v>0</v>
      </c>
      <c r="B57" s="23"/>
      <c r="C57" s="4"/>
      <c r="D57" s="4"/>
      <c r="E57" s="4"/>
      <c r="F57" s="1"/>
    </row>
    <row r="58" spans="1:6" ht="15.75">
      <c r="A58" s="1" t="s">
        <v>2</v>
      </c>
      <c r="B58" s="23"/>
      <c r="C58" s="4"/>
      <c r="D58" s="4"/>
      <c r="E58" s="4"/>
      <c r="F58" s="1"/>
    </row>
    <row r="59" spans="1:6" ht="15.75">
      <c r="A59" s="1"/>
      <c r="B59" s="23"/>
      <c r="C59" s="4"/>
      <c r="D59" s="4"/>
      <c r="E59" s="4"/>
      <c r="F59" s="1"/>
    </row>
    <row r="60" spans="1:6" ht="15.75">
      <c r="A60" s="1"/>
      <c r="B60" s="1"/>
      <c r="C60" s="4"/>
      <c r="D60" s="4"/>
      <c r="E60" s="4"/>
      <c r="F60" s="1"/>
    </row>
    <row r="61" spans="1:6" ht="15.75">
      <c r="A61" s="1"/>
      <c r="B61" s="1"/>
      <c r="C61" s="4"/>
      <c r="D61" s="4"/>
      <c r="E61" s="4"/>
      <c r="F61" s="1"/>
    </row>
    <row r="62" spans="1:6" ht="15.75">
      <c r="A62" s="1"/>
      <c r="B62" s="4"/>
      <c r="C62" s="4"/>
      <c r="D62" s="4"/>
      <c r="E62" s="4"/>
      <c r="F62" s="1"/>
    </row>
    <row r="63" spans="1:6" ht="15.75">
      <c r="A63" s="1"/>
      <c r="B63" s="4"/>
      <c r="C63" s="4"/>
      <c r="D63" s="4"/>
      <c r="E63" s="4"/>
      <c r="F63" s="1"/>
    </row>
    <row r="64" spans="1:6" ht="15.75">
      <c r="A64" s="1"/>
      <c r="B64" s="4"/>
      <c r="C64" s="4"/>
      <c r="D64" s="4"/>
      <c r="E64" s="4"/>
      <c r="F64" s="1"/>
    </row>
    <row r="65" spans="1:6" ht="15.75">
      <c r="A65" s="1"/>
      <c r="B65" s="4"/>
      <c r="C65" s="4"/>
      <c r="D65" s="4"/>
      <c r="E65" s="4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2017-02-16T14:52:48Z</cp:lastPrinted>
  <dcterms:created xsi:type="dcterms:W3CDTF">1999-10-28T13:35:34Z</dcterms:created>
  <dcterms:modified xsi:type="dcterms:W3CDTF">2021-06-03T19:18:18Z</dcterms:modified>
  <cp:category/>
  <cp:version/>
  <cp:contentType/>
  <cp:contentStatus/>
</cp:coreProperties>
</file>