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Cases" sheetId="1" r:id="rId1"/>
    <sheet name="Recipients" sheetId="2" r:id="rId2"/>
    <sheet name="Expenditures" sheetId="3" r:id="rId3"/>
    <sheet name="2014 &amp; 2015" sheetId="4" r:id="rId4"/>
    <sheet name="2013 &amp; 2014" sheetId="5" r:id="rId5"/>
    <sheet name="2012 &amp; 2013" sheetId="6" r:id="rId6"/>
    <sheet name="2010 &amp; 2011" sheetId="7" r:id="rId7"/>
    <sheet name="2008 &amp; 2009" sheetId="8" r:id="rId8"/>
    <sheet name="2007 &amp; 2008" sheetId="9" r:id="rId9"/>
    <sheet name="2006 &amp; 2007" sheetId="10" r:id="rId10"/>
    <sheet name="2005 &amp; 2006" sheetId="11" r:id="rId11"/>
    <sheet name="2004 &amp; 2005" sheetId="12" r:id="rId12"/>
    <sheet name="2003 &amp; 2004" sheetId="13" r:id="rId13"/>
    <sheet name="2002&amp; 2003" sheetId="14" r:id="rId14"/>
    <sheet name="2001 &amp; 2002" sheetId="15" r:id="rId15"/>
    <sheet name="2000 &amp; 2001" sheetId="16" r:id="rId16"/>
    <sheet name="1999 &amp; 2000" sheetId="17" r:id="rId17"/>
    <sheet name="1998 &amp; 1999" sheetId="18" r:id="rId18"/>
  </sheets>
  <definedNames>
    <definedName name="_xlnm.Print_Area" localSheetId="3">'2014 &amp; 2015'!$A$1:$M$72</definedName>
  </definedNames>
  <calcPr fullCalcOnLoad="1"/>
</workbook>
</file>

<file path=xl/sharedStrings.xml><?xml version="1.0" encoding="utf-8"?>
<sst xmlns="http://schemas.openxmlformats.org/spreadsheetml/2006/main" count="1359" uniqueCount="90">
  <si>
    <t xml:space="preserve"> </t>
  </si>
  <si>
    <t>New York State</t>
  </si>
  <si>
    <t xml:space="preserve">  Rest of State</t>
  </si>
  <si>
    <t xml:space="preserve">    Albany</t>
  </si>
  <si>
    <t xml:space="preserve">    Allegany</t>
  </si>
  <si>
    <t xml:space="preserve">    Broome</t>
  </si>
  <si>
    <t xml:space="preserve">    Cattaraugus</t>
  </si>
  <si>
    <t xml:space="preserve">    Cayuga</t>
  </si>
  <si>
    <t xml:space="preserve">    Chautauqua</t>
  </si>
  <si>
    <t xml:space="preserve">    Chemung</t>
  </si>
  <si>
    <t xml:space="preserve">    Chenango</t>
  </si>
  <si>
    <t xml:space="preserve">    Clinton</t>
  </si>
  <si>
    <t xml:space="preserve">    Columbia</t>
  </si>
  <si>
    <t xml:space="preserve">    Cortland</t>
  </si>
  <si>
    <t xml:space="preserve">    Delaware</t>
  </si>
  <si>
    <t xml:space="preserve">    Dutchess</t>
  </si>
  <si>
    <t xml:space="preserve">    Erie</t>
  </si>
  <si>
    <t xml:space="preserve">    Essex</t>
  </si>
  <si>
    <t xml:space="preserve">    Franklin</t>
  </si>
  <si>
    <t xml:space="preserve">    Fulton</t>
  </si>
  <si>
    <t xml:space="preserve">    Genesee</t>
  </si>
  <si>
    <t xml:space="preserve">    Greene</t>
  </si>
  <si>
    <t xml:space="preserve">    Hamilton</t>
  </si>
  <si>
    <t xml:space="preserve">    Herkimer</t>
  </si>
  <si>
    <t xml:space="preserve">    Jefferson</t>
  </si>
  <si>
    <t xml:space="preserve">    Lewis</t>
  </si>
  <si>
    <t xml:space="preserve">    Livingston</t>
  </si>
  <si>
    <t xml:space="preserve">    Madison</t>
  </si>
  <si>
    <t xml:space="preserve">    Monroe</t>
  </si>
  <si>
    <t xml:space="preserve">    Montgomery</t>
  </si>
  <si>
    <t xml:space="preserve">    Nassau</t>
  </si>
  <si>
    <t xml:space="preserve">    Niagara</t>
  </si>
  <si>
    <t xml:space="preserve">    Oneida</t>
  </si>
  <si>
    <t xml:space="preserve">    Onondaga</t>
  </si>
  <si>
    <t xml:space="preserve">    Ontario</t>
  </si>
  <si>
    <t xml:space="preserve">    Orange</t>
  </si>
  <si>
    <t xml:space="preserve">    Orleans</t>
  </si>
  <si>
    <t xml:space="preserve">    Oswego</t>
  </si>
  <si>
    <t xml:space="preserve">    Otsego</t>
  </si>
  <si>
    <t xml:space="preserve">    Putnam</t>
  </si>
  <si>
    <t xml:space="preserve">    Rensselaer</t>
  </si>
  <si>
    <t xml:space="preserve">    Rockland</t>
  </si>
  <si>
    <t xml:space="preserve">    St. Lawrence</t>
  </si>
  <si>
    <t xml:space="preserve">    Saratoga</t>
  </si>
  <si>
    <t xml:space="preserve">    Schenectady</t>
  </si>
  <si>
    <t xml:space="preserve">    Schoharie</t>
  </si>
  <si>
    <t xml:space="preserve">    Schuyler</t>
  </si>
  <si>
    <t xml:space="preserve">    Seneca</t>
  </si>
  <si>
    <t xml:space="preserve">    Steuben</t>
  </si>
  <si>
    <t xml:space="preserve">    Suffolk</t>
  </si>
  <si>
    <t xml:space="preserve">    Sullivan</t>
  </si>
  <si>
    <t xml:space="preserve">    Tioga</t>
  </si>
  <si>
    <t xml:space="preserve">    Tompkins</t>
  </si>
  <si>
    <t xml:space="preserve">    Ulster</t>
  </si>
  <si>
    <t xml:space="preserve">    Warren</t>
  </si>
  <si>
    <t xml:space="preserve">    Washington</t>
  </si>
  <si>
    <t xml:space="preserve">    Wayne</t>
  </si>
  <si>
    <t xml:space="preserve">    Westchester</t>
  </si>
  <si>
    <t xml:space="preserve">    Wyoming</t>
  </si>
  <si>
    <t xml:space="preserve">    Yates</t>
  </si>
  <si>
    <t>SOURCE:  New York State Department of Family Assistance, Office of Temporary and Disability Assistance.</t>
  </si>
  <si>
    <t>Cases</t>
  </si>
  <si>
    <t>Recipients</t>
  </si>
  <si>
    <t>Expenditures</t>
  </si>
  <si>
    <t>Percentage Change</t>
  </si>
  <si>
    <t>NOTE: Detail may not add to totals due to rounding.</t>
  </si>
  <si>
    <t>Local District</t>
  </si>
  <si>
    <t xml:space="preserve">  New York City</t>
  </si>
  <si>
    <t>Temporary Assistance—Year-to-Year Comparison of Monthly Average Cases and Recipients, and Annual Expenditures</t>
  </si>
  <si>
    <t>New York State by Local District—2014 and 2015</t>
  </si>
  <si>
    <t>New York State by Local District—2013 and 2014</t>
  </si>
  <si>
    <t>New York State by Local District—2012 and 2013</t>
  </si>
  <si>
    <t>New York State by Local District—2010 and 2011</t>
  </si>
  <si>
    <t>New York State by Local District—2008 and 2009</t>
  </si>
  <si>
    <t>1  Expenditures partially estimated.</t>
  </si>
  <si>
    <r>
      <t xml:space="preserve">  New York City</t>
    </r>
    <r>
      <rPr>
        <vertAlign val="superscript"/>
        <sz val="11"/>
        <rFont val="Arial"/>
        <family val="2"/>
      </rPr>
      <t>1</t>
    </r>
  </si>
  <si>
    <t>New York State by Local District—2007 and 2008</t>
  </si>
  <si>
    <t>New York State by Local District—2006 and 2007</t>
  </si>
  <si>
    <t>New York State by Local District—2005 and 2006</t>
  </si>
  <si>
    <t>New York State by Local District—2004 and 2005</t>
  </si>
  <si>
    <t>New York State by Local District—2003 and 2004</t>
  </si>
  <si>
    <t>New York State by Local District—2002 and 2003</t>
  </si>
  <si>
    <t>New York State by Local District—2001 and 2002</t>
  </si>
  <si>
    <t>New York State by Local District—2000 and 2001</t>
  </si>
  <si>
    <t>New York State by Local District—1999 and 2000</t>
  </si>
  <si>
    <t>New York State by Local District—1998 and 1999</t>
  </si>
  <si>
    <t xml:space="preserve">Temporary Assistance—Year-to-Year Comparison of Monthly Average Cases </t>
  </si>
  <si>
    <t>Temporary Assistance—Year-to-Year Comparison of Monthly Average Recipients</t>
  </si>
  <si>
    <t>Temporary Assistance—Year-to-Year Comparison of Annual Expenditures</t>
  </si>
  <si>
    <t>New York State by Local District—1998-2015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</si>
</sst>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09]#,##0;\-#,##0"/>
    <numFmt numFmtId="165" formatCode="&quot;$&quot;#,##0.00"/>
    <numFmt numFmtId="166" formatCode="&quot;$&quot;#,##0.0"/>
    <numFmt numFmtId="167" formatCode="&quot;$&quot;#,##0"/>
  </numFmts>
  <fonts count="43">
    <font>
      <sz val="12"/>
      <name val="Rockwel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9"/>
      </left>
      <right/>
      <top/>
      <bottom/>
    </border>
    <border>
      <left style="thin">
        <color indexed="9"/>
      </left>
      <right style="thin">
        <color indexed="9"/>
      </right>
      <top/>
      <bottom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0" fontId="28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1" applyNumberFormat="0" applyAlignment="0" applyProtection="0"/>
    <xf numFmtId="0" fontId="35" fillId="0" borderId="6" applyNumberFormat="0" applyFill="0" applyAlignment="0" applyProtection="0"/>
    <xf numFmtId="0" fontId="36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37" fillId="28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0">
    <xf numFmtId="0" fontId="0" fillId="2" borderId="0" xfId="0" applyNumberFormat="1" applyAlignment="1">
      <alignment/>
    </xf>
    <xf numFmtId="0" fontId="19" fillId="2" borderId="0" xfId="0" applyNumberFormat="1" applyFont="1" applyAlignment="1">
      <alignment/>
    </xf>
    <xf numFmtId="0" fontId="41" fillId="2" borderId="0" xfId="0" applyNumberFormat="1" applyFont="1" applyAlignment="1">
      <alignment/>
    </xf>
    <xf numFmtId="0" fontId="20" fillId="2" borderId="0" xfId="0" applyNumberFormat="1" applyFont="1" applyAlignment="1">
      <alignment/>
    </xf>
    <xf numFmtId="0" fontId="19" fillId="2" borderId="10" xfId="0" applyNumberFormat="1" applyFont="1" applyBorder="1" applyAlignment="1">
      <alignment/>
    </xf>
    <xf numFmtId="0" fontId="19" fillId="2" borderId="11" xfId="0" applyNumberFormat="1" applyFont="1" applyBorder="1" applyAlignment="1">
      <alignment horizontal="center"/>
    </xf>
    <xf numFmtId="0" fontId="19" fillId="2" borderId="11" xfId="0" applyNumberFormat="1" applyFont="1" applyBorder="1" applyAlignment="1" quotePrefix="1">
      <alignment horizontal="center"/>
    </xf>
    <xf numFmtId="0" fontId="19" fillId="2" borderId="12" xfId="0" applyNumberFormat="1" applyFont="1" applyBorder="1" applyAlignment="1">
      <alignment/>
    </xf>
    <xf numFmtId="0" fontId="19" fillId="2" borderId="12" xfId="0" applyNumberFormat="1" applyFont="1" applyBorder="1" applyAlignment="1">
      <alignment horizontal="right"/>
    </xf>
    <xf numFmtId="3" fontId="19" fillId="0" borderId="0" xfId="0" applyNumberFormat="1" applyFont="1" applyFill="1" applyAlignment="1" quotePrefix="1">
      <alignment horizontal="right"/>
    </xf>
    <xf numFmtId="3" fontId="19" fillId="2" borderId="0" xfId="0" applyNumberFormat="1" applyFont="1" applyAlignment="1">
      <alignment/>
    </xf>
    <xf numFmtId="3" fontId="19" fillId="2" borderId="0" xfId="0" applyNumberFormat="1" applyFont="1" applyAlignment="1" quotePrefix="1">
      <alignment horizontal="left"/>
    </xf>
    <xf numFmtId="5" fontId="19" fillId="2" borderId="0" xfId="0" applyNumberFormat="1" applyFont="1" applyAlignment="1">
      <alignment/>
    </xf>
    <xf numFmtId="0" fontId="19" fillId="0" borderId="0" xfId="0" applyNumberFormat="1" applyFont="1" applyFill="1" applyAlignment="1">
      <alignment/>
    </xf>
    <xf numFmtId="164" fontId="42" fillId="0" borderId="13" xfId="0" applyNumberFormat="1" applyFont="1" applyFill="1" applyBorder="1" applyAlignment="1" applyProtection="1">
      <alignment horizontal="right" vertical="top" readingOrder="1"/>
      <protection locked="0"/>
    </xf>
    <xf numFmtId="3" fontId="19" fillId="0" borderId="0" xfId="56" applyNumberFormat="1" applyFont="1" applyFill="1" applyBorder="1" applyAlignment="1">
      <alignment vertical="center"/>
      <protection/>
    </xf>
    <xf numFmtId="164" fontId="42" fillId="0" borderId="14" xfId="0" applyNumberFormat="1" applyFont="1" applyFill="1" applyBorder="1" applyAlignment="1" applyProtection="1">
      <alignment horizontal="right" vertical="top" readingOrder="1"/>
      <protection locked="0"/>
    </xf>
    <xf numFmtId="0" fontId="19" fillId="2" borderId="0" xfId="0" applyNumberFormat="1" applyFont="1" applyBorder="1" applyAlignment="1">
      <alignment/>
    </xf>
    <xf numFmtId="3" fontId="19" fillId="2" borderId="0" xfId="0" applyNumberFormat="1" applyFont="1" applyBorder="1" applyAlignment="1">
      <alignment/>
    </xf>
    <xf numFmtId="4" fontId="19" fillId="2" borderId="0" xfId="0" applyNumberFormat="1" applyFont="1" applyBorder="1" applyAlignment="1">
      <alignment/>
    </xf>
    <xf numFmtId="4" fontId="19" fillId="2" borderId="0" xfId="0" applyNumberFormat="1" applyFont="1" applyAlignment="1">
      <alignment/>
    </xf>
    <xf numFmtId="0" fontId="22" fillId="2" borderId="0" xfId="0" applyNumberFormat="1" applyFont="1" applyAlignment="1">
      <alignment/>
    </xf>
    <xf numFmtId="0" fontId="22" fillId="2" borderId="0" xfId="0" applyNumberFormat="1" applyFont="1" applyAlignment="1" quotePrefix="1">
      <alignment/>
    </xf>
    <xf numFmtId="167" fontId="19" fillId="2" borderId="0" xfId="0" applyNumberFormat="1" applyFont="1" applyAlignment="1" quotePrefix="1">
      <alignment horizontal="right"/>
    </xf>
    <xf numFmtId="167" fontId="19" fillId="2" borderId="0" xfId="0" applyNumberFormat="1" applyFont="1" applyAlignment="1">
      <alignment/>
    </xf>
    <xf numFmtId="167" fontId="42" fillId="0" borderId="13" xfId="0" applyNumberFormat="1" applyFont="1" applyFill="1" applyBorder="1" applyAlignment="1" applyProtection="1">
      <alignment horizontal="right" vertical="top" readingOrder="1"/>
      <protection locked="0"/>
    </xf>
    <xf numFmtId="167" fontId="19" fillId="0" borderId="0" xfId="56" applyNumberFormat="1" applyFont="1" applyFill="1" applyBorder="1" applyAlignment="1">
      <alignment vertical="center"/>
      <protection/>
    </xf>
    <xf numFmtId="167" fontId="19" fillId="2" borderId="10" xfId="0" applyNumberFormat="1" applyFont="1" applyBorder="1" applyAlignment="1">
      <alignment/>
    </xf>
    <xf numFmtId="167" fontId="19" fillId="2" borderId="0" xfId="0" applyNumberFormat="1" applyFont="1" applyBorder="1" applyAlignment="1">
      <alignment/>
    </xf>
    <xf numFmtId="167" fontId="42" fillId="0" borderId="14" xfId="0" applyNumberFormat="1" applyFont="1" applyFill="1" applyBorder="1" applyAlignment="1" applyProtection="1">
      <alignment horizontal="right" vertical="top" readingOrder="1"/>
      <protection locked="0"/>
    </xf>
    <xf numFmtId="10" fontId="19" fillId="2" borderId="0" xfId="0" applyNumberFormat="1" applyFont="1" applyAlignment="1">
      <alignment/>
    </xf>
    <xf numFmtId="164" fontId="19" fillId="0" borderId="0" xfId="55" applyNumberFormat="1" applyFont="1" applyFill="1" applyBorder="1" applyAlignment="1" applyProtection="1">
      <alignment horizontal="right" vertical="top" wrapText="1" readingOrder="1"/>
      <protection locked="0"/>
    </xf>
    <xf numFmtId="167" fontId="0" fillId="2" borderId="0" xfId="0" applyNumberFormat="1" applyAlignment="1">
      <alignment/>
    </xf>
    <xf numFmtId="167" fontId="19" fillId="0" borderId="0" xfId="55" applyNumberFormat="1" applyFont="1" applyFill="1" applyBorder="1" applyAlignment="1" applyProtection="1">
      <alignment horizontal="right" vertical="top" wrapText="1" readingOrder="1"/>
      <protection locked="0"/>
    </xf>
    <xf numFmtId="3" fontId="19" fillId="0" borderId="0" xfId="0" applyNumberFormat="1" applyFont="1" applyFill="1" applyBorder="1" applyAlignment="1">
      <alignment vertical="center"/>
    </xf>
    <xf numFmtId="167" fontId="19" fillId="0" borderId="0" xfId="0" applyNumberFormat="1" applyFont="1" applyFill="1" applyBorder="1" applyAlignment="1">
      <alignment vertical="center"/>
    </xf>
    <xf numFmtId="3" fontId="19" fillId="2" borderId="10" xfId="0" applyNumberFormat="1" applyFont="1" applyBorder="1" applyAlignment="1">
      <alignment/>
    </xf>
    <xf numFmtId="4" fontId="19" fillId="2" borderId="10" xfId="0" applyNumberFormat="1" applyFont="1" applyBorder="1" applyAlignment="1">
      <alignment/>
    </xf>
    <xf numFmtId="4" fontId="19" fillId="2" borderId="15" xfId="0" applyNumberFormat="1" applyFont="1" applyBorder="1" applyAlignment="1">
      <alignment/>
    </xf>
    <xf numFmtId="3" fontId="19" fillId="2" borderId="0" xfId="0" applyNumberFormat="1" applyFont="1" applyAlignment="1" quotePrefix="1">
      <alignment horizontal="right"/>
    </xf>
    <xf numFmtId="3" fontId="19" fillId="0" borderId="0" xfId="0" applyNumberFormat="1" applyFont="1" applyFill="1" applyBorder="1" applyAlignment="1">
      <alignment/>
    </xf>
    <xf numFmtId="37" fontId="19" fillId="2" borderId="0" xfId="0" applyNumberFormat="1" applyFont="1" applyAlignment="1">
      <alignment/>
    </xf>
    <xf numFmtId="3" fontId="19" fillId="0" borderId="16" xfId="0" applyNumberFormat="1" applyFont="1" applyFill="1" applyBorder="1" applyAlignment="1">
      <alignment vertical="center"/>
    </xf>
    <xf numFmtId="167" fontId="19" fillId="0" borderId="16" xfId="0" applyNumberFormat="1" applyFont="1" applyFill="1" applyBorder="1" applyAlignment="1">
      <alignment vertical="center"/>
    </xf>
    <xf numFmtId="3" fontId="19" fillId="2" borderId="0" xfId="0" applyNumberFormat="1" applyFont="1" applyBorder="1" applyAlignment="1">
      <alignment vertical="center"/>
    </xf>
    <xf numFmtId="167" fontId="19" fillId="2" borderId="0" xfId="0" applyNumberFormat="1" applyFont="1" applyBorder="1" applyAlignment="1">
      <alignment vertical="center"/>
    </xf>
    <xf numFmtId="3" fontId="19" fillId="2" borderId="0" xfId="0" applyNumberFormat="1" applyFont="1" applyBorder="1" applyAlignment="1">
      <alignment/>
    </xf>
    <xf numFmtId="167" fontId="19" fillId="2" borderId="0" xfId="44" applyNumberFormat="1" applyFont="1" applyFill="1" applyAlignment="1" quotePrefix="1">
      <alignment horizontal="right"/>
    </xf>
    <xf numFmtId="167" fontId="19" fillId="2" borderId="0" xfId="57" applyNumberFormat="1" applyFont="1">
      <alignment/>
      <protection/>
    </xf>
    <xf numFmtId="0" fontId="19" fillId="2" borderId="17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rmal_k-3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4"/>
  <sheetViews>
    <sheetView tabSelected="1"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6384" width="12.77734375" style="0" customWidth="1"/>
  </cols>
  <sheetData>
    <row r="1" ht="20.25">
      <c r="A1" s="21" t="s">
        <v>86</v>
      </c>
    </row>
    <row r="2" ht="20.25">
      <c r="A2" s="22" t="s">
        <v>89</v>
      </c>
    </row>
    <row r="3" ht="15.75">
      <c r="A3" s="1"/>
    </row>
    <row r="4" spans="1:19" ht="15.75">
      <c r="A4" s="49" t="s">
        <v>66</v>
      </c>
      <c r="B4" s="49">
        <v>2015</v>
      </c>
      <c r="C4" s="49">
        <v>2014</v>
      </c>
      <c r="D4" s="49">
        <v>2013</v>
      </c>
      <c r="E4" s="49">
        <v>2012</v>
      </c>
      <c r="F4" s="49">
        <v>2011</v>
      </c>
      <c r="G4" s="49">
        <v>2010</v>
      </c>
      <c r="H4" s="49">
        <v>2009</v>
      </c>
      <c r="I4" s="49">
        <v>2008</v>
      </c>
      <c r="J4" s="49">
        <v>2007</v>
      </c>
      <c r="K4" s="49">
        <v>2006</v>
      </c>
      <c r="L4" s="49">
        <v>2005</v>
      </c>
      <c r="M4" s="49">
        <v>2004</v>
      </c>
      <c r="N4" s="49">
        <v>2003</v>
      </c>
      <c r="O4" s="49">
        <v>2002</v>
      </c>
      <c r="P4" s="49">
        <v>2001</v>
      </c>
      <c r="Q4" s="49">
        <v>2000</v>
      </c>
      <c r="R4" s="49">
        <v>1999</v>
      </c>
      <c r="S4" s="49">
        <v>1998</v>
      </c>
    </row>
    <row r="5" ht="15.75">
      <c r="A5" s="1"/>
    </row>
    <row r="6" spans="1:19" ht="15.75">
      <c r="A6" s="1" t="s">
        <v>1</v>
      </c>
      <c r="B6" s="10">
        <f>+B8+B10</f>
        <v>300005</v>
      </c>
      <c r="C6" s="10">
        <f>+C8+C10</f>
        <v>296156.9166666666</v>
      </c>
      <c r="D6" s="10">
        <f>+D8+D10</f>
        <v>302796.5</v>
      </c>
      <c r="E6" s="10">
        <f>+E8+E10</f>
        <v>299210.25</v>
      </c>
      <c r="F6" s="10">
        <f>+F8+F10</f>
        <v>297041</v>
      </c>
      <c r="G6" s="10">
        <f>+G8+G10</f>
        <v>287571.9166666667</v>
      </c>
      <c r="H6" s="10">
        <f>+H8+H10</f>
        <v>277834.25</v>
      </c>
      <c r="I6" s="10">
        <f>+I8+I10</f>
        <v>266451</v>
      </c>
      <c r="J6" s="10">
        <f>+J8+J10</f>
        <v>272560</v>
      </c>
      <c r="K6" s="10">
        <f>+K8+K10</f>
        <v>289177.6666666667</v>
      </c>
      <c r="L6" s="10">
        <f>+L8+L10</f>
        <v>302680.9166666666</v>
      </c>
      <c r="M6" s="10">
        <f>+M8+M10</f>
        <v>310292</v>
      </c>
      <c r="N6" s="39">
        <f>+N8+N10</f>
        <v>301192.1666666666</v>
      </c>
      <c r="O6" s="39">
        <v>299355</v>
      </c>
      <c r="P6" s="39">
        <f>+P8+P10</f>
        <v>323600</v>
      </c>
      <c r="Q6" s="39">
        <f>+Q8+Q10</f>
        <v>366498</v>
      </c>
      <c r="R6" s="39">
        <f>+R8+R10</f>
        <v>421351</v>
      </c>
      <c r="S6" s="39">
        <f>+S8+S10</f>
        <v>487951</v>
      </c>
    </row>
    <row r="7" spans="1:19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0"/>
      <c r="S7" s="10"/>
    </row>
    <row r="8" spans="1:19" ht="15.75">
      <c r="A8" s="13" t="s">
        <v>67</v>
      </c>
      <c r="B8" s="14">
        <v>189061.75</v>
      </c>
      <c r="C8" s="14">
        <v>181199.75</v>
      </c>
      <c r="D8" s="15">
        <v>188432.5</v>
      </c>
      <c r="E8" s="15">
        <v>187287.91666666666</v>
      </c>
      <c r="F8" s="15">
        <v>186167.25</v>
      </c>
      <c r="G8" s="15">
        <v>184388.33333333334</v>
      </c>
      <c r="H8" s="15">
        <v>183767.66666666666</v>
      </c>
      <c r="I8" s="15">
        <v>179375</v>
      </c>
      <c r="J8" s="34">
        <v>185803</v>
      </c>
      <c r="K8" s="34">
        <v>199684</v>
      </c>
      <c r="L8" s="34">
        <v>210326.66666666666</v>
      </c>
      <c r="M8" s="34">
        <v>215941</v>
      </c>
      <c r="N8" s="34">
        <v>209524.25</v>
      </c>
      <c r="O8" s="34">
        <v>209779.8333333333</v>
      </c>
      <c r="P8" s="34">
        <v>233129</v>
      </c>
      <c r="Q8" s="44">
        <v>266596</v>
      </c>
      <c r="R8" s="46">
        <v>304435</v>
      </c>
      <c r="S8" s="46">
        <v>351252</v>
      </c>
    </row>
    <row r="9" spans="1:19" ht="15.75">
      <c r="A9" s="1"/>
      <c r="B9" s="15"/>
      <c r="C9" s="15"/>
      <c r="D9" s="15"/>
      <c r="E9" s="15"/>
      <c r="F9" s="15"/>
      <c r="G9" s="15"/>
      <c r="H9" s="15"/>
      <c r="I9" s="15"/>
      <c r="J9" s="34"/>
      <c r="K9" s="34"/>
      <c r="L9" s="34"/>
      <c r="M9" s="34"/>
      <c r="N9" s="18"/>
      <c r="O9" s="1"/>
      <c r="P9" s="1"/>
      <c r="Q9" s="1"/>
      <c r="R9" s="10"/>
      <c r="S9" s="10"/>
    </row>
    <row r="10" spans="1:19" ht="15.75">
      <c r="A10" s="1" t="s">
        <v>2</v>
      </c>
      <c r="B10" s="15">
        <f>SUM(B11:B67)</f>
        <v>110943.25000000001</v>
      </c>
      <c r="C10" s="15">
        <f>SUM(C11:C67)</f>
        <v>114957.16666666666</v>
      </c>
      <c r="D10" s="15">
        <f>SUM(D11:D67)</f>
        <v>114364</v>
      </c>
      <c r="E10" s="15">
        <f>SUM(E11:E67)</f>
        <v>111922.33333333333</v>
      </c>
      <c r="F10" s="15">
        <f>SUM(F11:F67)</f>
        <v>110873.75000000001</v>
      </c>
      <c r="G10" s="15">
        <f>SUM(G11:G67)</f>
        <v>103183.58333333333</v>
      </c>
      <c r="H10" s="15">
        <f>SUM(H11:H67)</f>
        <v>94066.58333333333</v>
      </c>
      <c r="I10" s="15">
        <v>87076</v>
      </c>
      <c r="J10" s="34">
        <v>86757</v>
      </c>
      <c r="K10" s="34">
        <f>SUM(K11:K67)</f>
        <v>89493.66666666667</v>
      </c>
      <c r="L10" s="34">
        <v>92354.25</v>
      </c>
      <c r="M10" s="34">
        <v>94351</v>
      </c>
      <c r="N10" s="18">
        <f>SUM(N11:N67)</f>
        <v>91667.91666666664</v>
      </c>
      <c r="O10" s="10">
        <f>SUM(O11:O67)</f>
        <v>89574.49999999997</v>
      </c>
      <c r="P10" s="10">
        <f>SUM(P11:P67)</f>
        <v>90471</v>
      </c>
      <c r="Q10" s="10">
        <f>SUM(Q11:Q67)</f>
        <v>99902</v>
      </c>
      <c r="R10" s="10">
        <f>SUM(R11:R67)</f>
        <v>116916</v>
      </c>
      <c r="S10" s="10">
        <f>SUM(S11:S67)</f>
        <v>136699</v>
      </c>
    </row>
    <row r="11" spans="1:19" ht="15.75">
      <c r="A11" s="1" t="s">
        <v>3</v>
      </c>
      <c r="B11" s="16">
        <v>2812.3333333333335</v>
      </c>
      <c r="C11" s="16">
        <v>2882.4166666666665</v>
      </c>
      <c r="D11" s="15">
        <v>3082.5</v>
      </c>
      <c r="E11" s="15">
        <v>2937.5</v>
      </c>
      <c r="F11" s="15">
        <v>3048.3333333333335</v>
      </c>
      <c r="G11" s="15">
        <v>3021.25</v>
      </c>
      <c r="H11" s="15">
        <v>2897.4166666666665</v>
      </c>
      <c r="I11" s="15">
        <v>2690.1666666666665</v>
      </c>
      <c r="J11" s="34">
        <v>2699</v>
      </c>
      <c r="K11" s="34">
        <v>2761.833333333333</v>
      </c>
      <c r="L11" s="34">
        <v>3119.5833333333335</v>
      </c>
      <c r="M11" s="34">
        <v>3392</v>
      </c>
      <c r="N11" s="34">
        <v>3547.666666666667</v>
      </c>
      <c r="O11" s="34">
        <v>3560.5</v>
      </c>
      <c r="P11" s="34">
        <v>3344</v>
      </c>
      <c r="Q11" s="44">
        <v>3325</v>
      </c>
      <c r="R11" s="46">
        <v>3643</v>
      </c>
      <c r="S11" s="46">
        <v>4110</v>
      </c>
    </row>
    <row r="12" spans="1:19" ht="15.75">
      <c r="A12" s="1" t="s">
        <v>4</v>
      </c>
      <c r="B12" s="16">
        <v>478.3333333333333</v>
      </c>
      <c r="C12" s="16">
        <v>508.8333333333333</v>
      </c>
      <c r="D12" s="15">
        <v>555.0833333333334</v>
      </c>
      <c r="E12" s="15">
        <v>566.9166666666666</v>
      </c>
      <c r="F12" s="15">
        <v>581</v>
      </c>
      <c r="G12" s="15">
        <v>513.5</v>
      </c>
      <c r="H12" s="15">
        <v>495.5833333333333</v>
      </c>
      <c r="I12" s="15">
        <v>439.75</v>
      </c>
      <c r="J12" s="34">
        <v>461</v>
      </c>
      <c r="K12" s="34">
        <v>510.41666666666663</v>
      </c>
      <c r="L12" s="34">
        <v>536.4166666666666</v>
      </c>
      <c r="M12" s="34">
        <v>540</v>
      </c>
      <c r="N12" s="34">
        <v>510.83333333333337</v>
      </c>
      <c r="O12" s="34">
        <v>485.91666666666663</v>
      </c>
      <c r="P12" s="34">
        <v>482</v>
      </c>
      <c r="Q12" s="44">
        <v>558</v>
      </c>
      <c r="R12" s="46">
        <v>727</v>
      </c>
      <c r="S12" s="46">
        <v>921</v>
      </c>
    </row>
    <row r="13" spans="1:19" ht="15.75">
      <c r="A13" s="1" t="s">
        <v>5</v>
      </c>
      <c r="B13" s="16">
        <v>3782.75</v>
      </c>
      <c r="C13" s="16">
        <v>3734.5</v>
      </c>
      <c r="D13" s="15">
        <v>3876.0833333333335</v>
      </c>
      <c r="E13" s="15">
        <v>3784.5</v>
      </c>
      <c r="F13" s="15">
        <v>3862.3333333333335</v>
      </c>
      <c r="G13" s="15">
        <v>3704.0833333333335</v>
      </c>
      <c r="H13" s="15">
        <v>3173.75</v>
      </c>
      <c r="I13" s="15">
        <v>2616.75</v>
      </c>
      <c r="J13" s="34">
        <v>2546</v>
      </c>
      <c r="K13" s="34">
        <v>2609.5</v>
      </c>
      <c r="L13" s="34">
        <v>2642.4166666666665</v>
      </c>
      <c r="M13" s="34">
        <v>2577</v>
      </c>
      <c r="N13" s="34">
        <v>2301.1666666666665</v>
      </c>
      <c r="O13" s="34">
        <v>2151.083333333333</v>
      </c>
      <c r="P13" s="34">
        <v>1905</v>
      </c>
      <c r="Q13" s="44">
        <v>2191</v>
      </c>
      <c r="R13" s="46">
        <v>2675</v>
      </c>
      <c r="S13" s="46">
        <v>3151</v>
      </c>
    </row>
    <row r="14" spans="1:19" ht="15.75">
      <c r="A14" s="1" t="s">
        <v>6</v>
      </c>
      <c r="B14" s="16">
        <v>671.9166666666666</v>
      </c>
      <c r="C14" s="16">
        <v>597.75</v>
      </c>
      <c r="D14" s="15">
        <v>543.8333333333334</v>
      </c>
      <c r="E14" s="15">
        <v>523.6666666666666</v>
      </c>
      <c r="F14" s="15">
        <v>509.4166666666667</v>
      </c>
      <c r="G14" s="15">
        <v>479.3333333333333</v>
      </c>
      <c r="H14" s="15">
        <v>444.75</v>
      </c>
      <c r="I14" s="15">
        <v>470.5</v>
      </c>
      <c r="J14" s="34">
        <v>560</v>
      </c>
      <c r="K14" s="34">
        <v>656.8333333333333</v>
      </c>
      <c r="L14" s="34">
        <v>658.9166666666666</v>
      </c>
      <c r="M14" s="34">
        <v>631</v>
      </c>
      <c r="N14" s="34">
        <v>640.0833333333334</v>
      </c>
      <c r="O14" s="34">
        <v>624.0833333333334</v>
      </c>
      <c r="P14" s="34">
        <v>623</v>
      </c>
      <c r="Q14" s="44">
        <v>666</v>
      </c>
      <c r="R14" s="46">
        <v>808</v>
      </c>
      <c r="S14" s="46">
        <v>975</v>
      </c>
    </row>
    <row r="15" spans="1:19" ht="15.75">
      <c r="A15" s="1" t="s">
        <v>7</v>
      </c>
      <c r="B15" s="16">
        <v>888</v>
      </c>
      <c r="C15" s="16">
        <v>823.75</v>
      </c>
      <c r="D15" s="15">
        <v>752.9166666666666</v>
      </c>
      <c r="E15" s="15">
        <v>692.8333333333334</v>
      </c>
      <c r="F15" s="15">
        <v>629</v>
      </c>
      <c r="G15" s="15">
        <v>535.5</v>
      </c>
      <c r="H15" s="15">
        <v>485.25</v>
      </c>
      <c r="I15" s="15">
        <v>447.8333333333333</v>
      </c>
      <c r="J15" s="34">
        <v>478</v>
      </c>
      <c r="K15" s="34">
        <v>488.66666666666663</v>
      </c>
      <c r="L15" s="34">
        <v>488</v>
      </c>
      <c r="M15" s="34">
        <v>484</v>
      </c>
      <c r="N15" s="34">
        <v>449.33333333333337</v>
      </c>
      <c r="O15" s="34">
        <v>402.5</v>
      </c>
      <c r="P15" s="34">
        <v>411</v>
      </c>
      <c r="Q15" s="44">
        <v>426</v>
      </c>
      <c r="R15" s="46">
        <v>490</v>
      </c>
      <c r="S15" s="46">
        <v>581</v>
      </c>
    </row>
    <row r="16" spans="1:19" ht="15.75">
      <c r="A16" s="1" t="s">
        <v>8</v>
      </c>
      <c r="B16" s="16">
        <v>2691.25</v>
      </c>
      <c r="C16" s="16">
        <v>2681.1666666666665</v>
      </c>
      <c r="D16" s="15">
        <v>2647.25</v>
      </c>
      <c r="E16" s="15">
        <v>2766.3333333333335</v>
      </c>
      <c r="F16" s="15">
        <v>2848.75</v>
      </c>
      <c r="G16" s="15">
        <v>2519.1666666666665</v>
      </c>
      <c r="H16" s="15">
        <v>2102.75</v>
      </c>
      <c r="I16" s="15">
        <v>1855.6666666666667</v>
      </c>
      <c r="J16" s="34">
        <v>1901</v>
      </c>
      <c r="K16" s="34">
        <v>1947.5833333333335</v>
      </c>
      <c r="L16" s="34">
        <v>1934.4166666666667</v>
      </c>
      <c r="M16" s="34">
        <v>1949</v>
      </c>
      <c r="N16" s="34">
        <v>2157.25</v>
      </c>
      <c r="O16" s="34">
        <v>2232.083333333333</v>
      </c>
      <c r="P16" s="34">
        <v>2054</v>
      </c>
      <c r="Q16" s="44">
        <v>2074</v>
      </c>
      <c r="R16" s="46">
        <v>2297</v>
      </c>
      <c r="S16" s="46">
        <v>2574</v>
      </c>
    </row>
    <row r="17" spans="1:19" ht="15.75">
      <c r="A17" s="1" t="s">
        <v>9</v>
      </c>
      <c r="B17" s="16">
        <v>793.6666666666666</v>
      </c>
      <c r="C17" s="16">
        <v>846.75</v>
      </c>
      <c r="D17" s="15">
        <v>819.6666666666666</v>
      </c>
      <c r="E17" s="15">
        <v>810.8333333333334</v>
      </c>
      <c r="F17" s="15">
        <v>937.5</v>
      </c>
      <c r="G17" s="15">
        <v>1004.3333333333334</v>
      </c>
      <c r="H17" s="15">
        <v>1010.5833333333334</v>
      </c>
      <c r="I17" s="15">
        <v>1117.3333333333333</v>
      </c>
      <c r="J17" s="34">
        <v>1303</v>
      </c>
      <c r="K17" s="34">
        <v>1457.25</v>
      </c>
      <c r="L17" s="34">
        <v>1476</v>
      </c>
      <c r="M17" s="34">
        <v>1511</v>
      </c>
      <c r="N17" s="34">
        <v>1323</v>
      </c>
      <c r="O17" s="34">
        <v>1035.9166666666667</v>
      </c>
      <c r="P17" s="34">
        <v>850</v>
      </c>
      <c r="Q17" s="44">
        <v>902</v>
      </c>
      <c r="R17" s="46">
        <v>1017</v>
      </c>
      <c r="S17" s="46">
        <v>1359</v>
      </c>
    </row>
    <row r="18" spans="1:19" ht="15.75">
      <c r="A18" s="1" t="s">
        <v>10</v>
      </c>
      <c r="B18" s="16">
        <v>452.25</v>
      </c>
      <c r="C18" s="16">
        <v>435.8333333333333</v>
      </c>
      <c r="D18" s="15">
        <v>398.25</v>
      </c>
      <c r="E18" s="15">
        <v>394.1666666666667</v>
      </c>
      <c r="F18" s="15">
        <v>373</v>
      </c>
      <c r="G18" s="15">
        <v>388.1666666666667</v>
      </c>
      <c r="H18" s="15">
        <v>339</v>
      </c>
      <c r="I18" s="15">
        <v>292.0833333333333</v>
      </c>
      <c r="J18" s="34">
        <v>215</v>
      </c>
      <c r="K18" s="34">
        <v>218.58333333333331</v>
      </c>
      <c r="L18" s="34">
        <v>270.5</v>
      </c>
      <c r="M18" s="34">
        <v>337</v>
      </c>
      <c r="N18" s="34">
        <v>291.5833333333333</v>
      </c>
      <c r="O18" s="34">
        <v>240.16666666666669</v>
      </c>
      <c r="P18" s="34">
        <v>233</v>
      </c>
      <c r="Q18" s="44">
        <v>252</v>
      </c>
      <c r="R18" s="46">
        <v>308</v>
      </c>
      <c r="S18" s="46">
        <v>414</v>
      </c>
    </row>
    <row r="19" spans="1:19" ht="15.75">
      <c r="A19" s="1" t="s">
        <v>11</v>
      </c>
      <c r="B19" s="16">
        <v>871.8333333333334</v>
      </c>
      <c r="C19" s="16">
        <v>879.75</v>
      </c>
      <c r="D19" s="15">
        <v>929.1666666666666</v>
      </c>
      <c r="E19" s="15">
        <v>886.4166666666666</v>
      </c>
      <c r="F19" s="15">
        <v>944</v>
      </c>
      <c r="G19" s="15">
        <v>1028.3333333333333</v>
      </c>
      <c r="H19" s="15">
        <v>1040.4166666666667</v>
      </c>
      <c r="I19" s="15">
        <v>942.6666666666666</v>
      </c>
      <c r="J19" s="34">
        <v>861</v>
      </c>
      <c r="K19" s="34">
        <v>829.0833333333334</v>
      </c>
      <c r="L19" s="34">
        <v>838.4166666666666</v>
      </c>
      <c r="M19" s="34">
        <v>835</v>
      </c>
      <c r="N19" s="34">
        <v>776.0833333333334</v>
      </c>
      <c r="O19" s="34">
        <v>677.5</v>
      </c>
      <c r="P19" s="34">
        <v>585</v>
      </c>
      <c r="Q19" s="44">
        <v>572</v>
      </c>
      <c r="R19" s="46">
        <v>619</v>
      </c>
      <c r="S19" s="46">
        <v>855</v>
      </c>
    </row>
    <row r="20" spans="1:19" ht="15.75">
      <c r="A20" s="1" t="s">
        <v>12</v>
      </c>
      <c r="B20" s="16">
        <v>530.9166666666666</v>
      </c>
      <c r="C20" s="16">
        <v>570.6666666666666</v>
      </c>
      <c r="D20" s="15">
        <v>578.0833333333334</v>
      </c>
      <c r="E20" s="15">
        <v>549.5</v>
      </c>
      <c r="F20" s="15">
        <v>568.4166666666666</v>
      </c>
      <c r="G20" s="15">
        <v>494</v>
      </c>
      <c r="H20" s="15">
        <v>426.8333333333333</v>
      </c>
      <c r="I20" s="15">
        <v>371.3333333333333</v>
      </c>
      <c r="J20" s="34">
        <v>344</v>
      </c>
      <c r="K20" s="34">
        <v>332.08333333333337</v>
      </c>
      <c r="L20" s="34">
        <v>358.8333333333333</v>
      </c>
      <c r="M20" s="34">
        <v>371</v>
      </c>
      <c r="N20" s="34">
        <v>360</v>
      </c>
      <c r="O20" s="34">
        <v>361.6666666666667</v>
      </c>
      <c r="P20" s="34">
        <v>376</v>
      </c>
      <c r="Q20" s="44">
        <v>392</v>
      </c>
      <c r="R20" s="46">
        <v>482</v>
      </c>
      <c r="S20" s="46">
        <v>649</v>
      </c>
    </row>
    <row r="21" spans="1:19" ht="15.75">
      <c r="A21" s="1" t="s">
        <v>13</v>
      </c>
      <c r="B21" s="16">
        <v>662.0833333333334</v>
      </c>
      <c r="C21" s="16">
        <v>674.0833333333334</v>
      </c>
      <c r="D21" s="15">
        <v>617.0833333333334</v>
      </c>
      <c r="E21" s="15">
        <v>569.6666666666666</v>
      </c>
      <c r="F21" s="15">
        <v>562.3333333333334</v>
      </c>
      <c r="G21" s="15">
        <v>535.75</v>
      </c>
      <c r="H21" s="15">
        <v>532.0833333333334</v>
      </c>
      <c r="I21" s="15">
        <v>453.75</v>
      </c>
      <c r="J21" s="34">
        <v>459</v>
      </c>
      <c r="K21" s="34">
        <v>445.4166666666667</v>
      </c>
      <c r="L21" s="34">
        <v>429.4166666666667</v>
      </c>
      <c r="M21" s="34">
        <v>436</v>
      </c>
      <c r="N21" s="34">
        <v>429.5</v>
      </c>
      <c r="O21" s="34">
        <v>451.9166666666667</v>
      </c>
      <c r="P21" s="34">
        <v>395</v>
      </c>
      <c r="Q21" s="44">
        <v>412</v>
      </c>
      <c r="R21" s="46">
        <v>473</v>
      </c>
      <c r="S21" s="46">
        <v>544</v>
      </c>
    </row>
    <row r="22" spans="1:19" ht="15.75">
      <c r="A22" s="1" t="s">
        <v>14</v>
      </c>
      <c r="B22" s="16">
        <v>266.9166666666667</v>
      </c>
      <c r="C22" s="16">
        <v>315.0833333333333</v>
      </c>
      <c r="D22" s="15">
        <v>300.5833333333333</v>
      </c>
      <c r="E22" s="15">
        <v>275.8333333333333</v>
      </c>
      <c r="F22" s="15">
        <v>247</v>
      </c>
      <c r="G22" s="15">
        <v>229.08333333333334</v>
      </c>
      <c r="H22" s="15">
        <v>206.75</v>
      </c>
      <c r="I22" s="15">
        <v>178.75</v>
      </c>
      <c r="J22" s="34">
        <v>160</v>
      </c>
      <c r="K22" s="34">
        <v>171.16666666666666</v>
      </c>
      <c r="L22" s="34">
        <v>177.08333333333334</v>
      </c>
      <c r="M22" s="34">
        <v>175</v>
      </c>
      <c r="N22" s="34">
        <v>163.91666666666669</v>
      </c>
      <c r="O22" s="34">
        <v>159</v>
      </c>
      <c r="P22" s="34">
        <v>183</v>
      </c>
      <c r="Q22" s="44">
        <v>200</v>
      </c>
      <c r="R22" s="46">
        <v>218</v>
      </c>
      <c r="S22" s="46">
        <v>252</v>
      </c>
    </row>
    <row r="23" spans="1:19" ht="15.75">
      <c r="A23" s="1" t="s">
        <v>15</v>
      </c>
      <c r="B23" s="16">
        <v>1260.4166666666667</v>
      </c>
      <c r="C23" s="16">
        <v>1388.75</v>
      </c>
      <c r="D23" s="15">
        <v>1433.25</v>
      </c>
      <c r="E23" s="15">
        <v>1573.6666666666667</v>
      </c>
      <c r="F23" s="15">
        <v>1595.0833333333333</v>
      </c>
      <c r="G23" s="15">
        <v>1666.0833333333333</v>
      </c>
      <c r="H23" s="15">
        <v>1406.0833333333333</v>
      </c>
      <c r="I23" s="15">
        <v>1244</v>
      </c>
      <c r="J23" s="34">
        <v>1247</v>
      </c>
      <c r="K23" s="34">
        <v>1257.8333333333333</v>
      </c>
      <c r="L23" s="34">
        <v>1302</v>
      </c>
      <c r="M23" s="34">
        <v>1321</v>
      </c>
      <c r="N23" s="34">
        <v>1304.1666666666665</v>
      </c>
      <c r="O23" s="34">
        <v>1294</v>
      </c>
      <c r="P23" s="34">
        <v>1288</v>
      </c>
      <c r="Q23" s="44">
        <v>1445</v>
      </c>
      <c r="R23" s="46">
        <v>1729</v>
      </c>
      <c r="S23" s="46">
        <v>2116</v>
      </c>
    </row>
    <row r="24" spans="1:19" ht="15.75">
      <c r="A24" s="1" t="s">
        <v>16</v>
      </c>
      <c r="B24" s="16">
        <v>14941.583333333334</v>
      </c>
      <c r="C24" s="16">
        <v>14826.583333333334</v>
      </c>
      <c r="D24" s="15">
        <v>13971.666666666666</v>
      </c>
      <c r="E24" s="15">
        <v>13142.166666666666</v>
      </c>
      <c r="F24" s="15">
        <v>12883.833333333334</v>
      </c>
      <c r="G24" s="15">
        <v>12548.166666666666</v>
      </c>
      <c r="H24" s="15">
        <v>11994.666666666666</v>
      </c>
      <c r="I24" s="15">
        <v>11760.25</v>
      </c>
      <c r="J24" s="34">
        <v>12368</v>
      </c>
      <c r="K24" s="34">
        <v>12582</v>
      </c>
      <c r="L24" s="34">
        <v>12594.416666666666</v>
      </c>
      <c r="M24" s="34">
        <v>12455</v>
      </c>
      <c r="N24" s="34">
        <v>11803</v>
      </c>
      <c r="O24" s="34">
        <v>12433.25</v>
      </c>
      <c r="P24" s="34">
        <v>13710</v>
      </c>
      <c r="Q24" s="44">
        <v>16456</v>
      </c>
      <c r="R24" s="46">
        <v>20068</v>
      </c>
      <c r="S24" s="46">
        <v>23063</v>
      </c>
    </row>
    <row r="25" spans="1:19" ht="15.75">
      <c r="A25" s="1" t="s">
        <v>17</v>
      </c>
      <c r="B25" s="16">
        <v>119.75</v>
      </c>
      <c r="C25" s="16">
        <v>140.16666666666666</v>
      </c>
      <c r="D25" s="15">
        <v>142.41666666666666</v>
      </c>
      <c r="E25" s="15">
        <v>138.25</v>
      </c>
      <c r="F25" s="15">
        <v>142.41666666666666</v>
      </c>
      <c r="G25" s="15">
        <v>142.66666666666666</v>
      </c>
      <c r="H25" s="15">
        <v>141.25</v>
      </c>
      <c r="I25" s="15">
        <v>144.16666666666666</v>
      </c>
      <c r="J25" s="34">
        <v>160</v>
      </c>
      <c r="K25" s="34">
        <v>187.16666666666669</v>
      </c>
      <c r="L25" s="34">
        <v>187.91666666666666</v>
      </c>
      <c r="M25" s="34">
        <v>210</v>
      </c>
      <c r="N25" s="34">
        <v>202.08333333333334</v>
      </c>
      <c r="O25" s="34">
        <v>181.66666666666669</v>
      </c>
      <c r="P25" s="34">
        <v>195</v>
      </c>
      <c r="Q25" s="44">
        <v>229</v>
      </c>
      <c r="R25" s="46">
        <v>273</v>
      </c>
      <c r="S25" s="46">
        <v>394</v>
      </c>
    </row>
    <row r="26" spans="1:19" ht="15.75">
      <c r="A26" s="1" t="s">
        <v>18</v>
      </c>
      <c r="B26" s="16">
        <v>562.25</v>
      </c>
      <c r="C26" s="16">
        <v>529</v>
      </c>
      <c r="D26" s="15">
        <v>522.5</v>
      </c>
      <c r="E26" s="15">
        <v>485.6666666666667</v>
      </c>
      <c r="F26" s="15">
        <v>418.25</v>
      </c>
      <c r="G26" s="15">
        <v>360.75</v>
      </c>
      <c r="H26" s="15">
        <v>341.4166666666667</v>
      </c>
      <c r="I26" s="15">
        <v>334</v>
      </c>
      <c r="J26" s="34">
        <v>339</v>
      </c>
      <c r="K26" s="34">
        <v>372</v>
      </c>
      <c r="L26" s="34">
        <v>360</v>
      </c>
      <c r="M26" s="34">
        <v>346</v>
      </c>
      <c r="N26" s="34">
        <v>331.66666666666663</v>
      </c>
      <c r="O26" s="34">
        <v>312.25</v>
      </c>
      <c r="P26" s="34">
        <v>286</v>
      </c>
      <c r="Q26" s="44">
        <v>330</v>
      </c>
      <c r="R26" s="46">
        <v>432</v>
      </c>
      <c r="S26" s="46">
        <v>668</v>
      </c>
    </row>
    <row r="27" spans="1:19" ht="15.75">
      <c r="A27" s="1" t="s">
        <v>19</v>
      </c>
      <c r="B27" s="16">
        <v>310.8333333333333</v>
      </c>
      <c r="C27" s="16">
        <v>362.3333333333333</v>
      </c>
      <c r="D27" s="15">
        <v>349.5</v>
      </c>
      <c r="E27" s="15">
        <v>325.4166666666667</v>
      </c>
      <c r="F27" s="15">
        <v>370.6666666666667</v>
      </c>
      <c r="G27" s="15">
        <v>358.0833333333333</v>
      </c>
      <c r="H27" s="15">
        <v>349.5833333333333</v>
      </c>
      <c r="I27" s="15">
        <v>294.0833333333333</v>
      </c>
      <c r="J27" s="34">
        <v>284</v>
      </c>
      <c r="K27" s="34">
        <v>322.66666666666663</v>
      </c>
      <c r="L27" s="34">
        <v>355.1666666666667</v>
      </c>
      <c r="M27" s="34">
        <v>379</v>
      </c>
      <c r="N27" s="34">
        <v>372.58333333333337</v>
      </c>
      <c r="O27" s="34">
        <v>362.1666666666667</v>
      </c>
      <c r="P27" s="34">
        <v>367</v>
      </c>
      <c r="Q27" s="44">
        <v>413</v>
      </c>
      <c r="R27" s="46">
        <v>454</v>
      </c>
      <c r="S27" s="46">
        <v>621</v>
      </c>
    </row>
    <row r="28" spans="1:19" ht="15.75">
      <c r="A28" s="1" t="s">
        <v>20</v>
      </c>
      <c r="B28" s="16">
        <v>301.9166666666667</v>
      </c>
      <c r="C28" s="16">
        <v>334.25</v>
      </c>
      <c r="D28" s="15">
        <v>338.75</v>
      </c>
      <c r="E28" s="15">
        <v>329.4166666666667</v>
      </c>
      <c r="F28" s="15">
        <v>308.8333333333333</v>
      </c>
      <c r="G28" s="15">
        <v>293.75</v>
      </c>
      <c r="H28" s="15">
        <v>315.4166666666667</v>
      </c>
      <c r="I28" s="15">
        <v>334.3333333333333</v>
      </c>
      <c r="J28" s="34">
        <v>328</v>
      </c>
      <c r="K28" s="34">
        <v>350.91666666666663</v>
      </c>
      <c r="L28" s="34">
        <v>342.0833333333333</v>
      </c>
      <c r="M28" s="34">
        <v>357</v>
      </c>
      <c r="N28" s="34">
        <v>328.08333333333337</v>
      </c>
      <c r="O28" s="34">
        <v>278</v>
      </c>
      <c r="P28" s="34">
        <v>281</v>
      </c>
      <c r="Q28" s="44">
        <v>282</v>
      </c>
      <c r="R28" s="46">
        <v>297</v>
      </c>
      <c r="S28" s="46">
        <v>327</v>
      </c>
    </row>
    <row r="29" spans="1:19" ht="15.75">
      <c r="A29" s="1" t="s">
        <v>21</v>
      </c>
      <c r="B29" s="16">
        <v>408.4166666666667</v>
      </c>
      <c r="C29" s="16">
        <v>512</v>
      </c>
      <c r="D29" s="15">
        <v>584.8333333333334</v>
      </c>
      <c r="E29" s="15">
        <v>585.4166666666666</v>
      </c>
      <c r="F29" s="15">
        <v>604.6666666666666</v>
      </c>
      <c r="G29" s="15">
        <v>542.5833333333334</v>
      </c>
      <c r="H29" s="15">
        <v>491.3333333333333</v>
      </c>
      <c r="I29" s="15">
        <v>408.4166666666667</v>
      </c>
      <c r="J29" s="34">
        <v>364</v>
      </c>
      <c r="K29" s="34">
        <v>398.3333333333333</v>
      </c>
      <c r="L29" s="34">
        <v>445.6666666666667</v>
      </c>
      <c r="M29" s="34">
        <v>443</v>
      </c>
      <c r="N29" s="34">
        <v>438.4166666666667</v>
      </c>
      <c r="O29" s="34">
        <v>420.1666666666667</v>
      </c>
      <c r="P29" s="34">
        <v>407</v>
      </c>
      <c r="Q29" s="44">
        <v>409</v>
      </c>
      <c r="R29" s="46">
        <v>442</v>
      </c>
      <c r="S29" s="46">
        <v>558</v>
      </c>
    </row>
    <row r="30" spans="1:19" ht="15.75">
      <c r="A30" s="1" t="s">
        <v>22</v>
      </c>
      <c r="B30" s="16">
        <v>16</v>
      </c>
      <c r="C30" s="16">
        <v>17.25</v>
      </c>
      <c r="D30" s="15">
        <v>15.5</v>
      </c>
      <c r="E30" s="15">
        <v>12.666666666666666</v>
      </c>
      <c r="F30" s="15">
        <v>11.5</v>
      </c>
      <c r="G30" s="15">
        <v>11.75</v>
      </c>
      <c r="H30" s="15">
        <v>13.583333333333334</v>
      </c>
      <c r="I30" s="15">
        <v>11.416666666666666</v>
      </c>
      <c r="J30" s="34">
        <v>11</v>
      </c>
      <c r="K30" s="34">
        <v>12.75</v>
      </c>
      <c r="L30" s="34">
        <v>12.833333333333334</v>
      </c>
      <c r="M30" s="34">
        <v>12</v>
      </c>
      <c r="N30" s="34">
        <v>12.916666666666668</v>
      </c>
      <c r="O30" s="34">
        <v>13.583333333333332</v>
      </c>
      <c r="P30" s="34">
        <v>13</v>
      </c>
      <c r="Q30" s="44">
        <v>12</v>
      </c>
      <c r="R30" s="46">
        <v>19</v>
      </c>
      <c r="S30" s="46">
        <v>26</v>
      </c>
    </row>
    <row r="31" spans="1:19" ht="15.75">
      <c r="A31" s="1" t="s">
        <v>23</v>
      </c>
      <c r="B31" s="16">
        <v>529.5833333333334</v>
      </c>
      <c r="C31" s="16">
        <v>528.4166666666666</v>
      </c>
      <c r="D31" s="15">
        <v>519.8333333333334</v>
      </c>
      <c r="E31" s="15">
        <v>509.3333333333333</v>
      </c>
      <c r="F31" s="15">
        <v>485.5</v>
      </c>
      <c r="G31" s="15">
        <v>431.9166666666667</v>
      </c>
      <c r="H31" s="15">
        <v>412.3333333333333</v>
      </c>
      <c r="I31" s="15">
        <v>392</v>
      </c>
      <c r="J31" s="34">
        <v>352</v>
      </c>
      <c r="K31" s="34">
        <v>361.08333333333337</v>
      </c>
      <c r="L31" s="34">
        <v>371.5</v>
      </c>
      <c r="M31" s="34">
        <v>355</v>
      </c>
      <c r="N31" s="34">
        <v>340.5</v>
      </c>
      <c r="O31" s="34">
        <v>328.9166666666667</v>
      </c>
      <c r="P31" s="34">
        <v>307</v>
      </c>
      <c r="Q31" s="44">
        <v>349</v>
      </c>
      <c r="R31" s="46">
        <v>411</v>
      </c>
      <c r="S31" s="46">
        <v>444</v>
      </c>
    </row>
    <row r="32" spans="1:19" ht="15.75">
      <c r="A32" s="1" t="s">
        <v>24</v>
      </c>
      <c r="B32" s="16">
        <v>1194.4166666666667</v>
      </c>
      <c r="C32" s="16">
        <v>1096</v>
      </c>
      <c r="D32" s="15">
        <v>950.25</v>
      </c>
      <c r="E32" s="15">
        <v>878.9166666666666</v>
      </c>
      <c r="F32" s="15">
        <v>841.75</v>
      </c>
      <c r="G32" s="15">
        <v>697.4166666666666</v>
      </c>
      <c r="H32" s="15">
        <v>662.1666666666666</v>
      </c>
      <c r="I32" s="15">
        <v>566.1666666666666</v>
      </c>
      <c r="J32" s="34">
        <v>595</v>
      </c>
      <c r="K32" s="34">
        <v>707.75</v>
      </c>
      <c r="L32" s="34">
        <v>853.1666666666666</v>
      </c>
      <c r="M32" s="34">
        <v>927</v>
      </c>
      <c r="N32" s="34">
        <v>963.75</v>
      </c>
      <c r="O32" s="34">
        <v>955.75</v>
      </c>
      <c r="P32" s="34">
        <v>1011</v>
      </c>
      <c r="Q32" s="44">
        <v>1157</v>
      </c>
      <c r="R32" s="46">
        <v>1398</v>
      </c>
      <c r="S32" s="46">
        <v>1735</v>
      </c>
    </row>
    <row r="33" spans="1:19" ht="15.75">
      <c r="A33" s="1" t="s">
        <v>25</v>
      </c>
      <c r="B33" s="16">
        <v>120.16666666666667</v>
      </c>
      <c r="C33" s="16">
        <v>123.08333333333333</v>
      </c>
      <c r="D33" s="15">
        <v>119.75</v>
      </c>
      <c r="E33" s="15">
        <v>100.91666666666667</v>
      </c>
      <c r="F33" s="15">
        <v>92.5</v>
      </c>
      <c r="G33" s="15">
        <v>90.25</v>
      </c>
      <c r="H33" s="15">
        <v>85.83333333333333</v>
      </c>
      <c r="I33" s="15">
        <v>82.33333333333333</v>
      </c>
      <c r="J33" s="34">
        <v>95</v>
      </c>
      <c r="K33" s="34">
        <v>122.5</v>
      </c>
      <c r="L33" s="34">
        <v>145.33333333333334</v>
      </c>
      <c r="M33" s="34">
        <v>133</v>
      </c>
      <c r="N33" s="34">
        <v>122.66666666666666</v>
      </c>
      <c r="O33" s="34">
        <v>115.75</v>
      </c>
      <c r="P33" s="34">
        <v>113</v>
      </c>
      <c r="Q33" s="44">
        <v>138</v>
      </c>
      <c r="R33" s="46">
        <v>182</v>
      </c>
      <c r="S33" s="46">
        <v>200</v>
      </c>
    </row>
    <row r="34" spans="1:19" ht="15.75">
      <c r="A34" s="1" t="s">
        <v>26</v>
      </c>
      <c r="B34" s="16">
        <v>803.4166666666666</v>
      </c>
      <c r="C34" s="16">
        <v>864.8333333333334</v>
      </c>
      <c r="D34" s="15">
        <v>804</v>
      </c>
      <c r="E34" s="15">
        <v>682.0833333333334</v>
      </c>
      <c r="F34" s="15">
        <v>667.25</v>
      </c>
      <c r="G34" s="15">
        <v>597.9166666666666</v>
      </c>
      <c r="H34" s="15">
        <v>544.1666666666666</v>
      </c>
      <c r="I34" s="15">
        <v>414.9166666666667</v>
      </c>
      <c r="J34" s="34">
        <v>359</v>
      </c>
      <c r="K34" s="34">
        <v>495.4166666666667</v>
      </c>
      <c r="L34" s="34">
        <v>541</v>
      </c>
      <c r="M34" s="34">
        <v>591</v>
      </c>
      <c r="N34" s="34">
        <v>621.0833333333333</v>
      </c>
      <c r="O34" s="34">
        <v>586.3333333333334</v>
      </c>
      <c r="P34" s="34">
        <v>538</v>
      </c>
      <c r="Q34" s="44">
        <v>482</v>
      </c>
      <c r="R34" s="46">
        <v>555</v>
      </c>
      <c r="S34" s="46">
        <v>637</v>
      </c>
    </row>
    <row r="35" spans="1:19" ht="15.75">
      <c r="A35" s="1" t="s">
        <v>27</v>
      </c>
      <c r="B35" s="16">
        <v>403.4166666666667</v>
      </c>
      <c r="C35" s="16">
        <v>399.8333333333333</v>
      </c>
      <c r="D35" s="15">
        <v>387.6666666666667</v>
      </c>
      <c r="E35" s="15">
        <v>382.25</v>
      </c>
      <c r="F35" s="15">
        <v>384.9166666666667</v>
      </c>
      <c r="G35" s="15">
        <v>365.6666666666667</v>
      </c>
      <c r="H35" s="15">
        <v>346</v>
      </c>
      <c r="I35" s="15">
        <v>245.41666666666666</v>
      </c>
      <c r="J35" s="34">
        <v>214</v>
      </c>
      <c r="K35" s="34">
        <v>202.5</v>
      </c>
      <c r="L35" s="34">
        <v>205.75</v>
      </c>
      <c r="M35" s="34">
        <v>167</v>
      </c>
      <c r="N35" s="34">
        <v>163</v>
      </c>
      <c r="O35" s="34">
        <v>158.08333333333331</v>
      </c>
      <c r="P35" s="34">
        <v>164</v>
      </c>
      <c r="Q35" s="44">
        <v>178</v>
      </c>
      <c r="R35" s="46">
        <v>195</v>
      </c>
      <c r="S35" s="46">
        <v>236</v>
      </c>
    </row>
    <row r="36" spans="1:19" ht="15.75">
      <c r="A36" s="1" t="s">
        <v>28</v>
      </c>
      <c r="B36" s="16">
        <v>14896.25</v>
      </c>
      <c r="C36" s="16">
        <v>16353.083333333334</v>
      </c>
      <c r="D36" s="15">
        <v>16642.333333333332</v>
      </c>
      <c r="E36" s="15">
        <v>16137.25</v>
      </c>
      <c r="F36" s="15">
        <v>16015.333333333334</v>
      </c>
      <c r="G36" s="15">
        <v>14958.5</v>
      </c>
      <c r="H36" s="15">
        <v>14551.5</v>
      </c>
      <c r="I36" s="15">
        <v>14394.083333333334</v>
      </c>
      <c r="J36" s="34">
        <v>14371</v>
      </c>
      <c r="K36" s="34">
        <v>14598.583333333334</v>
      </c>
      <c r="L36" s="34">
        <v>15065.416666666666</v>
      </c>
      <c r="M36" s="34">
        <v>15389</v>
      </c>
      <c r="N36" s="34">
        <v>14201.75</v>
      </c>
      <c r="O36" s="34">
        <v>13740.25</v>
      </c>
      <c r="P36" s="34">
        <v>14170</v>
      </c>
      <c r="Q36" s="44">
        <v>16119</v>
      </c>
      <c r="R36" s="46">
        <v>18218</v>
      </c>
      <c r="S36" s="46">
        <v>19659</v>
      </c>
    </row>
    <row r="37" spans="1:19" ht="15.75">
      <c r="A37" s="1" t="s">
        <v>29</v>
      </c>
      <c r="B37" s="16">
        <v>519.25</v>
      </c>
      <c r="C37" s="16">
        <v>570.5</v>
      </c>
      <c r="D37" s="15">
        <v>571.9166666666666</v>
      </c>
      <c r="E37" s="15">
        <v>549.1666666666666</v>
      </c>
      <c r="F37" s="15">
        <v>542.3333333333334</v>
      </c>
      <c r="G37" s="15">
        <v>493.4166666666667</v>
      </c>
      <c r="H37" s="15">
        <v>461.4166666666667</v>
      </c>
      <c r="I37" s="15">
        <v>418.9166666666667</v>
      </c>
      <c r="J37" s="34">
        <v>347</v>
      </c>
      <c r="K37" s="34">
        <v>353.5</v>
      </c>
      <c r="L37" s="34">
        <v>358.8333333333333</v>
      </c>
      <c r="M37" s="34">
        <v>418</v>
      </c>
      <c r="N37" s="34">
        <v>360.33333333333337</v>
      </c>
      <c r="O37" s="34">
        <v>327.5833333333333</v>
      </c>
      <c r="P37" s="34">
        <v>287</v>
      </c>
      <c r="Q37" s="44">
        <v>295</v>
      </c>
      <c r="R37" s="46">
        <v>329</v>
      </c>
      <c r="S37" s="46">
        <v>405</v>
      </c>
    </row>
    <row r="38" spans="1:19" ht="15.75">
      <c r="A38" s="1" t="s">
        <v>30</v>
      </c>
      <c r="B38" s="16">
        <v>7321.333333333333</v>
      </c>
      <c r="C38" s="16">
        <v>7467.666666666667</v>
      </c>
      <c r="D38" s="15">
        <v>7493.333333333333</v>
      </c>
      <c r="E38" s="15">
        <v>8115.916666666667</v>
      </c>
      <c r="F38" s="15">
        <v>8429</v>
      </c>
      <c r="G38" s="15">
        <v>7246.25</v>
      </c>
      <c r="H38" s="15">
        <v>5835.166666666667</v>
      </c>
      <c r="I38" s="15">
        <v>5022.583333333333</v>
      </c>
      <c r="J38" s="34">
        <v>4714</v>
      </c>
      <c r="K38" s="34">
        <v>4824.166666666666</v>
      </c>
      <c r="L38" s="34">
        <v>4814.75</v>
      </c>
      <c r="M38" s="34">
        <v>4676</v>
      </c>
      <c r="N38" s="34">
        <v>4272.666666666667</v>
      </c>
      <c r="O38" s="34">
        <v>4111.166666666667</v>
      </c>
      <c r="P38" s="34">
        <v>4358</v>
      </c>
      <c r="Q38" s="44">
        <v>4902</v>
      </c>
      <c r="R38" s="46">
        <v>5914</v>
      </c>
      <c r="S38" s="46">
        <v>7077</v>
      </c>
    </row>
    <row r="39" spans="1:19" ht="15.75">
      <c r="A39" s="1" t="s">
        <v>31</v>
      </c>
      <c r="B39" s="16">
        <v>3209.25</v>
      </c>
      <c r="C39" s="16">
        <v>3337</v>
      </c>
      <c r="D39" s="15">
        <v>3256</v>
      </c>
      <c r="E39" s="15">
        <v>3013.5833333333335</v>
      </c>
      <c r="F39" s="15">
        <v>2868.3333333333335</v>
      </c>
      <c r="G39" s="15">
        <v>2709.4166666666665</v>
      </c>
      <c r="H39" s="15">
        <v>2522.1666666666665</v>
      </c>
      <c r="I39" s="15">
        <v>2296.4166666666665</v>
      </c>
      <c r="J39" s="34">
        <v>2263</v>
      </c>
      <c r="K39" s="34">
        <v>2398.166666666667</v>
      </c>
      <c r="L39" s="34">
        <v>2443.3333333333335</v>
      </c>
      <c r="M39" s="34">
        <v>2425</v>
      </c>
      <c r="N39" s="34">
        <v>2302.9166666666665</v>
      </c>
      <c r="O39" s="34">
        <v>2371.166666666667</v>
      </c>
      <c r="P39" s="34">
        <v>2452</v>
      </c>
      <c r="Q39" s="44">
        <v>2687</v>
      </c>
      <c r="R39" s="46">
        <v>3149</v>
      </c>
      <c r="S39" s="46">
        <v>3711</v>
      </c>
    </row>
    <row r="40" spans="1:19" ht="15.75">
      <c r="A40" s="1" t="s">
        <v>32</v>
      </c>
      <c r="B40" s="16">
        <v>4484.166666666667</v>
      </c>
      <c r="C40" s="16">
        <v>4538.166666666667</v>
      </c>
      <c r="D40" s="15">
        <v>4356.833333333333</v>
      </c>
      <c r="E40" s="15">
        <v>3948.5</v>
      </c>
      <c r="F40" s="15">
        <v>3312.5833333333335</v>
      </c>
      <c r="G40" s="15">
        <v>2761</v>
      </c>
      <c r="H40" s="15">
        <v>2556</v>
      </c>
      <c r="I40" s="15">
        <v>2526.75</v>
      </c>
      <c r="J40" s="34">
        <v>2391</v>
      </c>
      <c r="K40" s="34">
        <v>2413.166666666667</v>
      </c>
      <c r="L40" s="34">
        <v>2547.25</v>
      </c>
      <c r="M40" s="34">
        <v>2536</v>
      </c>
      <c r="N40" s="34">
        <v>2312.5</v>
      </c>
      <c r="O40" s="34">
        <v>2212.666666666667</v>
      </c>
      <c r="P40" s="34">
        <v>2277</v>
      </c>
      <c r="Q40" s="44">
        <v>2558</v>
      </c>
      <c r="R40" s="46">
        <v>3148</v>
      </c>
      <c r="S40" s="46">
        <v>3590</v>
      </c>
    </row>
    <row r="41" spans="1:19" ht="15.75">
      <c r="A41" s="1" t="s">
        <v>33</v>
      </c>
      <c r="B41" s="16">
        <v>7354.666666666667</v>
      </c>
      <c r="C41" s="16">
        <v>7419.5</v>
      </c>
      <c r="D41" s="15">
        <v>7597.833333333333</v>
      </c>
      <c r="E41" s="15">
        <v>7220.833333333333</v>
      </c>
      <c r="F41" s="15">
        <v>7030.5</v>
      </c>
      <c r="G41" s="15">
        <v>6334.5</v>
      </c>
      <c r="H41" s="15">
        <v>5645.333333333333</v>
      </c>
      <c r="I41" s="15">
        <v>4827.416666666667</v>
      </c>
      <c r="J41" s="34">
        <v>4782</v>
      </c>
      <c r="K41" s="34">
        <v>5268.5</v>
      </c>
      <c r="L41" s="34">
        <v>5797.083333333333</v>
      </c>
      <c r="M41" s="34">
        <v>6480</v>
      </c>
      <c r="N41" s="34">
        <v>6362.583333333334</v>
      </c>
      <c r="O41" s="34">
        <v>6095.666666666666</v>
      </c>
      <c r="P41" s="34">
        <v>5956</v>
      </c>
      <c r="Q41" s="44">
        <v>5876</v>
      </c>
      <c r="R41" s="46">
        <v>6618</v>
      </c>
      <c r="S41" s="46">
        <v>8365</v>
      </c>
    </row>
    <row r="42" spans="1:19" ht="15.75">
      <c r="A42" s="1" t="s">
        <v>34</v>
      </c>
      <c r="B42" s="16">
        <v>888.5833333333334</v>
      </c>
      <c r="C42" s="16">
        <v>897.3333333333334</v>
      </c>
      <c r="D42" s="15">
        <v>830</v>
      </c>
      <c r="E42" s="15">
        <v>815.8333333333334</v>
      </c>
      <c r="F42" s="15">
        <v>813.25</v>
      </c>
      <c r="G42" s="15">
        <v>763.0833333333334</v>
      </c>
      <c r="H42" s="15">
        <v>708.9166666666666</v>
      </c>
      <c r="I42" s="15">
        <v>660</v>
      </c>
      <c r="J42" s="34">
        <v>687</v>
      </c>
      <c r="K42" s="34">
        <v>738.4166666666666</v>
      </c>
      <c r="L42" s="34">
        <v>756.6666666666666</v>
      </c>
      <c r="M42" s="34">
        <v>740</v>
      </c>
      <c r="N42" s="34">
        <v>699.9166666666666</v>
      </c>
      <c r="O42" s="34">
        <v>649.9166666666666</v>
      </c>
      <c r="P42" s="34">
        <v>573</v>
      </c>
      <c r="Q42" s="44">
        <v>534</v>
      </c>
      <c r="R42" s="46">
        <v>616</v>
      </c>
      <c r="S42" s="46">
        <v>772</v>
      </c>
    </row>
    <row r="43" spans="1:19" ht="15.75">
      <c r="A43" s="1" t="s">
        <v>35</v>
      </c>
      <c r="B43" s="16">
        <v>2766.0833333333335</v>
      </c>
      <c r="C43" s="16">
        <v>3034.8333333333335</v>
      </c>
      <c r="D43" s="15">
        <v>3310.25</v>
      </c>
      <c r="E43" s="15">
        <v>3359.4166666666665</v>
      </c>
      <c r="F43" s="15">
        <v>3436.5</v>
      </c>
      <c r="G43" s="15">
        <v>3170</v>
      </c>
      <c r="H43" s="15">
        <v>2750</v>
      </c>
      <c r="I43" s="15">
        <v>2231.1666666666665</v>
      </c>
      <c r="J43" s="34">
        <v>2093</v>
      </c>
      <c r="K43" s="34">
        <v>2070.8333333333335</v>
      </c>
      <c r="L43" s="34">
        <v>2235.4166666666665</v>
      </c>
      <c r="M43" s="34">
        <v>2335</v>
      </c>
      <c r="N43" s="34">
        <v>2500</v>
      </c>
      <c r="O43" s="34">
        <v>2585.4166666666665</v>
      </c>
      <c r="P43" s="34">
        <v>2859</v>
      </c>
      <c r="Q43" s="44">
        <v>3046</v>
      </c>
      <c r="R43" s="46">
        <v>3212</v>
      </c>
      <c r="S43" s="46">
        <v>3595</v>
      </c>
    </row>
    <row r="44" spans="1:19" ht="15.75">
      <c r="A44" s="1" t="s">
        <v>36</v>
      </c>
      <c r="B44" s="16">
        <v>682.6666666666666</v>
      </c>
      <c r="C44" s="16">
        <v>739.75</v>
      </c>
      <c r="D44" s="15">
        <v>683.8333333333334</v>
      </c>
      <c r="E44" s="15">
        <v>614.9166666666666</v>
      </c>
      <c r="F44" s="15">
        <v>615.3333333333334</v>
      </c>
      <c r="G44" s="15">
        <v>583.75</v>
      </c>
      <c r="H44" s="15">
        <v>508.5</v>
      </c>
      <c r="I44" s="15">
        <v>462.75</v>
      </c>
      <c r="J44" s="34">
        <v>471</v>
      </c>
      <c r="K44" s="34">
        <v>461.91666666666663</v>
      </c>
      <c r="L44" s="34">
        <v>443.1666666666667</v>
      </c>
      <c r="M44" s="34">
        <v>452</v>
      </c>
      <c r="N44" s="34">
        <v>445.5</v>
      </c>
      <c r="O44" s="34">
        <v>472.5</v>
      </c>
      <c r="P44" s="34">
        <v>470</v>
      </c>
      <c r="Q44" s="44">
        <v>464</v>
      </c>
      <c r="R44" s="46">
        <v>463</v>
      </c>
      <c r="S44" s="46">
        <v>522</v>
      </c>
    </row>
    <row r="45" spans="1:19" ht="15.75">
      <c r="A45" s="1" t="s">
        <v>37</v>
      </c>
      <c r="B45" s="16">
        <v>1734.75</v>
      </c>
      <c r="C45" s="16">
        <v>1742.5833333333333</v>
      </c>
      <c r="D45" s="15">
        <v>1657.1666666666667</v>
      </c>
      <c r="E45" s="15">
        <v>1407</v>
      </c>
      <c r="F45" s="15">
        <v>1148.75</v>
      </c>
      <c r="G45" s="15">
        <v>1055.1666666666667</v>
      </c>
      <c r="H45" s="15">
        <v>940.1666666666666</v>
      </c>
      <c r="I45" s="15">
        <v>796.0833333333334</v>
      </c>
      <c r="J45" s="34">
        <v>816</v>
      </c>
      <c r="K45" s="34">
        <v>792.0833333333334</v>
      </c>
      <c r="L45" s="34">
        <v>762.4166666666666</v>
      </c>
      <c r="M45" s="34">
        <v>795</v>
      </c>
      <c r="N45" s="34">
        <v>856.6666666666666</v>
      </c>
      <c r="O45" s="34">
        <v>759.75</v>
      </c>
      <c r="P45" s="34">
        <v>766</v>
      </c>
      <c r="Q45" s="44">
        <v>832</v>
      </c>
      <c r="R45" s="46">
        <v>1044</v>
      </c>
      <c r="S45" s="46">
        <v>1370</v>
      </c>
    </row>
    <row r="46" spans="1:19" ht="15.75">
      <c r="A46" s="1" t="s">
        <v>38</v>
      </c>
      <c r="B46" s="16">
        <v>215.5</v>
      </c>
      <c r="C46" s="16">
        <v>222.83333333333334</v>
      </c>
      <c r="D46" s="15">
        <v>243.08333333333334</v>
      </c>
      <c r="E46" s="15">
        <v>214.25</v>
      </c>
      <c r="F46" s="15">
        <v>197.16666666666666</v>
      </c>
      <c r="G46" s="15">
        <v>186</v>
      </c>
      <c r="H46" s="15">
        <v>169.41666666666666</v>
      </c>
      <c r="I46" s="15">
        <v>163</v>
      </c>
      <c r="J46" s="34">
        <v>165</v>
      </c>
      <c r="K46" s="34">
        <v>151.5</v>
      </c>
      <c r="L46" s="34">
        <v>138.75</v>
      </c>
      <c r="M46" s="34">
        <v>157</v>
      </c>
      <c r="N46" s="34">
        <v>148.16666666666666</v>
      </c>
      <c r="O46" s="34">
        <v>130.25</v>
      </c>
      <c r="P46" s="34">
        <v>111</v>
      </c>
      <c r="Q46" s="44">
        <v>119</v>
      </c>
      <c r="R46" s="46">
        <v>139</v>
      </c>
      <c r="S46" s="46">
        <v>221</v>
      </c>
    </row>
    <row r="47" spans="1:19" ht="15.75">
      <c r="A47" s="1" t="s">
        <v>39</v>
      </c>
      <c r="B47" s="16">
        <v>124.58333333333333</v>
      </c>
      <c r="C47" s="16">
        <v>143.66666666666666</v>
      </c>
      <c r="D47" s="15">
        <v>129.08333333333334</v>
      </c>
      <c r="E47" s="15">
        <v>103</v>
      </c>
      <c r="F47" s="15">
        <v>105.41666666666667</v>
      </c>
      <c r="G47" s="15">
        <v>91.08333333333333</v>
      </c>
      <c r="H47" s="15">
        <v>82</v>
      </c>
      <c r="I47" s="15">
        <v>84.75</v>
      </c>
      <c r="J47" s="34">
        <v>100</v>
      </c>
      <c r="K47" s="34">
        <v>111.91666666666666</v>
      </c>
      <c r="L47" s="34">
        <v>117.08333333333333</v>
      </c>
      <c r="M47" s="34">
        <v>123</v>
      </c>
      <c r="N47" s="34">
        <v>117.25</v>
      </c>
      <c r="O47" s="34">
        <v>122.16666666666667</v>
      </c>
      <c r="P47" s="34">
        <v>113</v>
      </c>
      <c r="Q47" s="44">
        <v>120</v>
      </c>
      <c r="R47" s="46">
        <v>130</v>
      </c>
      <c r="S47" s="46">
        <v>161</v>
      </c>
    </row>
    <row r="48" spans="1:19" ht="15.75">
      <c r="A48" s="1" t="s">
        <v>40</v>
      </c>
      <c r="B48" s="16">
        <v>1683</v>
      </c>
      <c r="C48" s="16">
        <v>1789.6666666666667</v>
      </c>
      <c r="D48" s="15">
        <v>1739.25</v>
      </c>
      <c r="E48" s="15">
        <v>1625.6666666666667</v>
      </c>
      <c r="F48" s="15">
        <v>1586.25</v>
      </c>
      <c r="G48" s="15">
        <v>1457.5</v>
      </c>
      <c r="H48" s="15">
        <v>1358.9166666666667</v>
      </c>
      <c r="I48" s="15">
        <v>1325.25</v>
      </c>
      <c r="J48" s="34">
        <v>1381</v>
      </c>
      <c r="K48" s="34">
        <v>1418.5833333333333</v>
      </c>
      <c r="L48" s="34">
        <v>1370.3333333333333</v>
      </c>
      <c r="M48" s="34">
        <v>1318</v>
      </c>
      <c r="N48" s="34">
        <v>1244.1666666666667</v>
      </c>
      <c r="O48" s="34">
        <v>1281.1666666666667</v>
      </c>
      <c r="P48" s="34">
        <v>1192</v>
      </c>
      <c r="Q48" s="44">
        <v>1197</v>
      </c>
      <c r="R48" s="46">
        <v>1354</v>
      </c>
      <c r="S48" s="46">
        <v>1617</v>
      </c>
    </row>
    <row r="49" spans="1:19" ht="15.75">
      <c r="A49" s="1" t="s">
        <v>41</v>
      </c>
      <c r="B49" s="16">
        <v>1365.1666666666667</v>
      </c>
      <c r="C49" s="16">
        <v>1585.25</v>
      </c>
      <c r="D49" s="15">
        <v>1689.5833333333333</v>
      </c>
      <c r="E49" s="15">
        <v>1735.5833333333333</v>
      </c>
      <c r="F49" s="15">
        <v>1668.9166666666667</v>
      </c>
      <c r="G49" s="15">
        <v>1495.6666666666667</v>
      </c>
      <c r="H49" s="15">
        <v>1333</v>
      </c>
      <c r="I49" s="15">
        <v>1228.3333333333333</v>
      </c>
      <c r="J49" s="34">
        <v>1149</v>
      </c>
      <c r="K49" s="34">
        <v>1109.5833333333335</v>
      </c>
      <c r="L49" s="34">
        <v>1122.5</v>
      </c>
      <c r="M49" s="34">
        <v>1109</v>
      </c>
      <c r="N49" s="34">
        <v>1060.5</v>
      </c>
      <c r="O49" s="34">
        <v>1089.5</v>
      </c>
      <c r="P49" s="34">
        <v>1142</v>
      </c>
      <c r="Q49" s="44">
        <v>1250</v>
      </c>
      <c r="R49" s="46">
        <v>1486</v>
      </c>
      <c r="S49" s="46">
        <v>1775</v>
      </c>
    </row>
    <row r="50" spans="1:19" ht="15.75">
      <c r="A50" s="1" t="s">
        <v>42</v>
      </c>
      <c r="B50" s="16">
        <v>1312.9166666666667</v>
      </c>
      <c r="C50" s="16">
        <v>1334.75</v>
      </c>
      <c r="D50" s="15">
        <v>1252.25</v>
      </c>
      <c r="E50" s="15">
        <v>1218.5833333333333</v>
      </c>
      <c r="F50" s="15">
        <v>1198.5</v>
      </c>
      <c r="G50" s="15">
        <v>1133.6666666666667</v>
      </c>
      <c r="H50" s="15">
        <v>1087.75</v>
      </c>
      <c r="I50" s="15">
        <v>973.0833333333334</v>
      </c>
      <c r="J50" s="34">
        <v>938</v>
      </c>
      <c r="K50" s="34">
        <v>950</v>
      </c>
      <c r="L50" s="34">
        <v>1001</v>
      </c>
      <c r="M50" s="34">
        <v>1062</v>
      </c>
      <c r="N50" s="34">
        <v>965.9166666666667</v>
      </c>
      <c r="O50" s="34">
        <v>984.25</v>
      </c>
      <c r="P50" s="34">
        <v>1018</v>
      </c>
      <c r="Q50" s="44">
        <v>1154</v>
      </c>
      <c r="R50" s="46">
        <v>1426</v>
      </c>
      <c r="S50" s="46">
        <v>1858</v>
      </c>
    </row>
    <row r="51" spans="1:19" ht="15.75">
      <c r="A51" s="1" t="s">
        <v>43</v>
      </c>
      <c r="B51" s="16">
        <v>403.5</v>
      </c>
      <c r="C51" s="16">
        <v>421.1666666666667</v>
      </c>
      <c r="D51" s="15">
        <v>399.5</v>
      </c>
      <c r="E51" s="15">
        <v>406.0833333333333</v>
      </c>
      <c r="F51" s="15">
        <v>416.6666666666667</v>
      </c>
      <c r="G51" s="15">
        <v>376.0833333333333</v>
      </c>
      <c r="H51" s="15">
        <v>370.6666666666667</v>
      </c>
      <c r="I51" s="15">
        <v>349.4166666666667</v>
      </c>
      <c r="J51" s="34">
        <v>323</v>
      </c>
      <c r="K51" s="34">
        <v>320.9166666666667</v>
      </c>
      <c r="L51" s="34">
        <v>319</v>
      </c>
      <c r="M51" s="34">
        <v>286</v>
      </c>
      <c r="N51" s="34">
        <v>298.33333333333337</v>
      </c>
      <c r="O51" s="34">
        <v>269.91666666666663</v>
      </c>
      <c r="P51" s="34">
        <v>245</v>
      </c>
      <c r="Q51" s="44">
        <v>245</v>
      </c>
      <c r="R51" s="46">
        <v>278</v>
      </c>
      <c r="S51" s="46">
        <v>388</v>
      </c>
    </row>
    <row r="52" spans="1:19" ht="15.75">
      <c r="A52" s="1" t="s">
        <v>44</v>
      </c>
      <c r="B52" s="16">
        <v>1914.6666666666667</v>
      </c>
      <c r="C52" s="16">
        <v>2003.5</v>
      </c>
      <c r="D52" s="15">
        <v>1909.75</v>
      </c>
      <c r="E52" s="15">
        <v>1578.4166666666667</v>
      </c>
      <c r="F52" s="15">
        <v>1560</v>
      </c>
      <c r="G52" s="15">
        <v>1483.1666666666667</v>
      </c>
      <c r="H52" s="15">
        <v>1295.5833333333333</v>
      </c>
      <c r="I52" s="15">
        <v>1218.5</v>
      </c>
      <c r="J52" s="34">
        <v>1285</v>
      </c>
      <c r="K52" s="34">
        <v>1282.9166666666667</v>
      </c>
      <c r="L52" s="34">
        <v>1305.8333333333333</v>
      </c>
      <c r="M52" s="34">
        <v>1254</v>
      </c>
      <c r="N52" s="34">
        <v>1279.1666666666665</v>
      </c>
      <c r="O52" s="34">
        <v>1110.5833333333333</v>
      </c>
      <c r="P52" s="34">
        <v>1034</v>
      </c>
      <c r="Q52" s="44">
        <v>1040</v>
      </c>
      <c r="R52" s="46">
        <v>1261</v>
      </c>
      <c r="S52" s="46">
        <v>1511</v>
      </c>
    </row>
    <row r="53" spans="1:19" ht="15.75">
      <c r="A53" s="1" t="s">
        <v>45</v>
      </c>
      <c r="B53" s="16">
        <v>190</v>
      </c>
      <c r="C53" s="16">
        <v>222.75</v>
      </c>
      <c r="D53" s="15">
        <v>201.58333333333334</v>
      </c>
      <c r="E53" s="15">
        <v>158.16666666666666</v>
      </c>
      <c r="F53" s="15">
        <v>155.75</v>
      </c>
      <c r="G53" s="15">
        <v>139.08333333333334</v>
      </c>
      <c r="H53" s="15">
        <v>129</v>
      </c>
      <c r="I53" s="15">
        <v>107.41666666666667</v>
      </c>
      <c r="J53" s="34">
        <v>109</v>
      </c>
      <c r="K53" s="34">
        <v>126.33333333333333</v>
      </c>
      <c r="L53" s="34">
        <v>131.41666666666666</v>
      </c>
      <c r="M53" s="34">
        <v>133</v>
      </c>
      <c r="N53" s="34">
        <v>112.66666666666667</v>
      </c>
      <c r="O53" s="34">
        <v>100.25</v>
      </c>
      <c r="P53" s="34">
        <v>96</v>
      </c>
      <c r="Q53" s="44">
        <v>94</v>
      </c>
      <c r="R53" s="46">
        <v>114</v>
      </c>
      <c r="S53" s="46">
        <v>171</v>
      </c>
    </row>
    <row r="54" spans="1:19" ht="15.75">
      <c r="A54" s="1" t="s">
        <v>46</v>
      </c>
      <c r="B54" s="16">
        <v>231.25</v>
      </c>
      <c r="C54" s="16">
        <v>235.41666666666666</v>
      </c>
      <c r="D54" s="15">
        <v>234.91666666666666</v>
      </c>
      <c r="E54" s="15">
        <v>206.5</v>
      </c>
      <c r="F54" s="15">
        <v>210.58333333333334</v>
      </c>
      <c r="G54" s="15">
        <v>189.16666666666666</v>
      </c>
      <c r="H54" s="15">
        <v>192.25</v>
      </c>
      <c r="I54" s="15">
        <v>156.75</v>
      </c>
      <c r="J54" s="34">
        <v>165</v>
      </c>
      <c r="K54" s="34">
        <v>164.58333333333331</v>
      </c>
      <c r="L54" s="34">
        <v>171.08333333333334</v>
      </c>
      <c r="M54" s="34">
        <v>179</v>
      </c>
      <c r="N54" s="34">
        <v>156</v>
      </c>
      <c r="O54" s="34">
        <v>131.5</v>
      </c>
      <c r="P54" s="34">
        <v>120</v>
      </c>
      <c r="Q54" s="44">
        <v>115</v>
      </c>
      <c r="R54" s="46">
        <v>133</v>
      </c>
      <c r="S54" s="46">
        <v>151</v>
      </c>
    </row>
    <row r="55" spans="1:19" ht="15.75">
      <c r="A55" s="1" t="s">
        <v>47</v>
      </c>
      <c r="B55" s="16">
        <v>279.3333333333333</v>
      </c>
      <c r="C55" s="16">
        <v>277.4166666666667</v>
      </c>
      <c r="D55" s="15">
        <v>239.58333333333334</v>
      </c>
      <c r="E55" s="15">
        <v>177</v>
      </c>
      <c r="F55" s="15">
        <v>137</v>
      </c>
      <c r="G55" s="15">
        <v>159</v>
      </c>
      <c r="H55" s="15">
        <v>147.58333333333334</v>
      </c>
      <c r="I55" s="15">
        <v>123.58333333333333</v>
      </c>
      <c r="J55" s="34">
        <v>129</v>
      </c>
      <c r="K55" s="34">
        <v>152.75</v>
      </c>
      <c r="L55" s="34">
        <v>153</v>
      </c>
      <c r="M55" s="34">
        <v>176</v>
      </c>
      <c r="N55" s="34">
        <v>186.25</v>
      </c>
      <c r="O55" s="34">
        <v>160.25</v>
      </c>
      <c r="P55" s="34">
        <v>172</v>
      </c>
      <c r="Q55" s="44">
        <v>185</v>
      </c>
      <c r="R55" s="46">
        <v>177</v>
      </c>
      <c r="S55" s="46">
        <v>203</v>
      </c>
    </row>
    <row r="56" spans="1:19" ht="15.75">
      <c r="A56" s="1" t="s">
        <v>48</v>
      </c>
      <c r="B56" s="16">
        <v>995.1666666666666</v>
      </c>
      <c r="C56" s="16">
        <v>1020</v>
      </c>
      <c r="D56" s="15">
        <v>984</v>
      </c>
      <c r="E56" s="15">
        <v>940.3333333333334</v>
      </c>
      <c r="F56" s="15">
        <v>911</v>
      </c>
      <c r="G56" s="15">
        <v>862.75</v>
      </c>
      <c r="H56" s="15">
        <v>804.75</v>
      </c>
      <c r="I56" s="15">
        <v>783.5</v>
      </c>
      <c r="J56" s="34">
        <v>921</v>
      </c>
      <c r="K56" s="34">
        <v>1067.6666666666667</v>
      </c>
      <c r="L56" s="34">
        <v>1093.8333333333333</v>
      </c>
      <c r="M56" s="34">
        <v>1143</v>
      </c>
      <c r="N56" s="34">
        <v>1074.1666666666667</v>
      </c>
      <c r="O56" s="34">
        <v>879.3333333333333</v>
      </c>
      <c r="P56" s="34">
        <v>770</v>
      </c>
      <c r="Q56" s="44">
        <v>925</v>
      </c>
      <c r="R56" s="46">
        <v>1232</v>
      </c>
      <c r="S56" s="46">
        <v>1571</v>
      </c>
    </row>
    <row r="57" spans="1:19" ht="15.75">
      <c r="A57" s="1" t="s">
        <v>49</v>
      </c>
      <c r="B57" s="16">
        <v>10375.833333333334</v>
      </c>
      <c r="C57" s="16">
        <v>10687.333333333334</v>
      </c>
      <c r="D57" s="15">
        <v>10612.166666666666</v>
      </c>
      <c r="E57" s="15">
        <v>11488.166666666666</v>
      </c>
      <c r="F57" s="15">
        <v>11319.666666666666</v>
      </c>
      <c r="G57" s="15">
        <v>10051.833333333334</v>
      </c>
      <c r="H57" s="15">
        <v>8199.583333333334</v>
      </c>
      <c r="I57" s="15">
        <v>7560</v>
      </c>
      <c r="J57" s="34">
        <v>7286</v>
      </c>
      <c r="K57" s="34">
        <v>7409.25</v>
      </c>
      <c r="L57" s="34">
        <v>7503.666666666667</v>
      </c>
      <c r="M57" s="34">
        <v>7456</v>
      </c>
      <c r="N57" s="34">
        <v>7417.083333333334</v>
      </c>
      <c r="O57" s="34">
        <v>7092.333333333333</v>
      </c>
      <c r="P57" s="34">
        <v>6882</v>
      </c>
      <c r="Q57" s="44">
        <v>7400</v>
      </c>
      <c r="R57" s="46">
        <v>8760</v>
      </c>
      <c r="S57" s="46">
        <v>10506</v>
      </c>
    </row>
    <row r="58" spans="1:19" ht="15.75">
      <c r="A58" s="1" t="s">
        <v>50</v>
      </c>
      <c r="B58" s="16">
        <v>684.1666666666666</v>
      </c>
      <c r="C58" s="16">
        <v>773</v>
      </c>
      <c r="D58" s="15">
        <v>1003.25</v>
      </c>
      <c r="E58" s="15">
        <v>1102.3333333333333</v>
      </c>
      <c r="F58" s="15">
        <v>1037.25</v>
      </c>
      <c r="G58" s="15">
        <v>1036</v>
      </c>
      <c r="H58" s="15">
        <v>922.8333333333334</v>
      </c>
      <c r="I58" s="15">
        <v>800.0833333333334</v>
      </c>
      <c r="J58" s="34">
        <v>768</v>
      </c>
      <c r="K58" s="34">
        <v>770.0833333333333</v>
      </c>
      <c r="L58" s="34">
        <v>756.5</v>
      </c>
      <c r="M58" s="34">
        <v>718</v>
      </c>
      <c r="N58" s="34">
        <v>669.8333333333334</v>
      </c>
      <c r="O58" s="34">
        <v>596.6666666666666</v>
      </c>
      <c r="P58" s="34">
        <v>554</v>
      </c>
      <c r="Q58" s="44">
        <v>556</v>
      </c>
      <c r="R58" s="46">
        <v>628</v>
      </c>
      <c r="S58" s="46">
        <v>830</v>
      </c>
    </row>
    <row r="59" spans="1:19" ht="15.75">
      <c r="A59" s="1" t="s">
        <v>51</v>
      </c>
      <c r="B59" s="16">
        <v>378.5</v>
      </c>
      <c r="C59" s="16">
        <v>392.8333333333333</v>
      </c>
      <c r="D59" s="15">
        <v>394.1666666666667</v>
      </c>
      <c r="E59" s="15">
        <v>372.75</v>
      </c>
      <c r="F59" s="15">
        <v>350.8333333333333</v>
      </c>
      <c r="G59" s="15">
        <v>357.0833333333333</v>
      </c>
      <c r="H59" s="15">
        <v>341.1666666666667</v>
      </c>
      <c r="I59" s="15">
        <v>336.5833333333333</v>
      </c>
      <c r="J59" s="34">
        <v>296</v>
      </c>
      <c r="K59" s="34">
        <v>353.16666666666663</v>
      </c>
      <c r="L59" s="34">
        <v>378.75</v>
      </c>
      <c r="M59" s="34">
        <v>387</v>
      </c>
      <c r="N59" s="34">
        <v>412.9166666666667</v>
      </c>
      <c r="O59" s="34">
        <v>352.5</v>
      </c>
      <c r="P59" s="34">
        <v>282</v>
      </c>
      <c r="Q59" s="44">
        <v>318</v>
      </c>
      <c r="R59" s="46">
        <v>377</v>
      </c>
      <c r="S59" s="46">
        <v>472</v>
      </c>
    </row>
    <row r="60" spans="1:19" ht="15.75">
      <c r="A60" s="1" t="s">
        <v>52</v>
      </c>
      <c r="B60" s="16">
        <v>799.5</v>
      </c>
      <c r="C60" s="16">
        <v>901.0833333333334</v>
      </c>
      <c r="D60" s="15">
        <v>885.3333333333334</v>
      </c>
      <c r="E60" s="15">
        <v>843</v>
      </c>
      <c r="F60" s="15">
        <v>854.0833333333334</v>
      </c>
      <c r="G60" s="15">
        <v>842.5</v>
      </c>
      <c r="H60" s="15">
        <v>843</v>
      </c>
      <c r="I60" s="15">
        <v>756.1666666666666</v>
      </c>
      <c r="J60" s="34">
        <v>760</v>
      </c>
      <c r="K60" s="34">
        <v>795.1666666666667</v>
      </c>
      <c r="L60" s="34">
        <v>791.25</v>
      </c>
      <c r="M60" s="34">
        <v>783</v>
      </c>
      <c r="N60" s="34">
        <v>753.3333333333334</v>
      </c>
      <c r="O60" s="34">
        <v>679.4166666666667</v>
      </c>
      <c r="P60" s="34">
        <v>648</v>
      </c>
      <c r="Q60" s="44">
        <v>676</v>
      </c>
      <c r="R60" s="46">
        <v>747</v>
      </c>
      <c r="S60" s="46">
        <v>835</v>
      </c>
    </row>
    <row r="61" spans="1:19" ht="15.75">
      <c r="A61" s="1" t="s">
        <v>53</v>
      </c>
      <c r="B61" s="16">
        <v>2107.9166666666665</v>
      </c>
      <c r="C61" s="16">
        <v>2228.3333333333335</v>
      </c>
      <c r="D61" s="15">
        <v>2172.9166666666665</v>
      </c>
      <c r="E61" s="15">
        <v>2000.0833333333333</v>
      </c>
      <c r="F61" s="15">
        <v>1926.6666666666667</v>
      </c>
      <c r="G61" s="15">
        <v>1745</v>
      </c>
      <c r="H61" s="15">
        <v>1560.5833333333333</v>
      </c>
      <c r="I61" s="15">
        <v>1285</v>
      </c>
      <c r="J61" s="34">
        <v>1238</v>
      </c>
      <c r="K61" s="34">
        <v>1268.4166666666667</v>
      </c>
      <c r="L61" s="34">
        <v>1242.4166666666667</v>
      </c>
      <c r="M61" s="34">
        <v>1211</v>
      </c>
      <c r="N61" s="34">
        <v>1300.8333333333333</v>
      </c>
      <c r="O61" s="34">
        <v>1241.5833333333333</v>
      </c>
      <c r="P61" s="34">
        <v>1208</v>
      </c>
      <c r="Q61" s="44">
        <v>1269</v>
      </c>
      <c r="R61" s="46">
        <v>1563</v>
      </c>
      <c r="S61" s="46">
        <v>1899</v>
      </c>
    </row>
    <row r="62" spans="1:19" ht="15.75">
      <c r="A62" s="1" t="s">
        <v>54</v>
      </c>
      <c r="B62" s="16">
        <v>247.16666666666666</v>
      </c>
      <c r="C62" s="16">
        <v>242.58333333333334</v>
      </c>
      <c r="D62" s="15">
        <v>240.58333333333334</v>
      </c>
      <c r="E62" s="15">
        <v>228.25</v>
      </c>
      <c r="F62" s="15">
        <v>246</v>
      </c>
      <c r="G62" s="15">
        <v>263.25</v>
      </c>
      <c r="H62" s="15">
        <v>279.4166666666667</v>
      </c>
      <c r="I62" s="15">
        <v>247.25</v>
      </c>
      <c r="J62" s="34">
        <v>215</v>
      </c>
      <c r="K62" s="34">
        <v>204</v>
      </c>
      <c r="L62" s="34">
        <v>225.25</v>
      </c>
      <c r="M62" s="34">
        <v>245</v>
      </c>
      <c r="N62" s="34">
        <v>264.83333333333337</v>
      </c>
      <c r="O62" s="34">
        <v>256.58333333333337</v>
      </c>
      <c r="P62" s="34">
        <v>257</v>
      </c>
      <c r="Q62" s="44">
        <v>243</v>
      </c>
      <c r="R62" s="46">
        <v>239</v>
      </c>
      <c r="S62" s="46">
        <v>292</v>
      </c>
    </row>
    <row r="63" spans="1:19" ht="15.75">
      <c r="A63" s="1" t="s">
        <v>55</v>
      </c>
      <c r="B63" s="16">
        <v>346.5833333333333</v>
      </c>
      <c r="C63" s="16">
        <v>342.0833333333333</v>
      </c>
      <c r="D63" s="15">
        <v>353.6666666666667</v>
      </c>
      <c r="E63" s="15">
        <v>335.75</v>
      </c>
      <c r="F63" s="15">
        <v>311.5833333333333</v>
      </c>
      <c r="G63" s="15">
        <v>329.4166666666667</v>
      </c>
      <c r="H63" s="15">
        <v>372.0833333333333</v>
      </c>
      <c r="I63" s="15">
        <v>369.0833333333333</v>
      </c>
      <c r="J63" s="34">
        <v>408</v>
      </c>
      <c r="K63" s="34">
        <v>365.08333333333337</v>
      </c>
      <c r="L63" s="34">
        <v>339.75</v>
      </c>
      <c r="M63" s="34">
        <v>355</v>
      </c>
      <c r="N63" s="34">
        <v>362.3333333333333</v>
      </c>
      <c r="O63" s="34">
        <v>354.33333333333337</v>
      </c>
      <c r="P63" s="34">
        <v>318</v>
      </c>
      <c r="Q63" s="44">
        <v>323</v>
      </c>
      <c r="R63" s="46">
        <v>443</v>
      </c>
      <c r="S63" s="46">
        <v>618</v>
      </c>
    </row>
    <row r="64" spans="1:19" ht="15.75">
      <c r="A64" s="1" t="s">
        <v>56</v>
      </c>
      <c r="B64" s="16">
        <v>644.8333333333334</v>
      </c>
      <c r="C64" s="16">
        <v>655</v>
      </c>
      <c r="D64" s="15">
        <v>640.6666666666666</v>
      </c>
      <c r="E64" s="15">
        <v>593.25</v>
      </c>
      <c r="F64" s="15">
        <v>601.9166666666666</v>
      </c>
      <c r="G64" s="15">
        <v>591.8333333333334</v>
      </c>
      <c r="H64" s="15">
        <v>546.5</v>
      </c>
      <c r="I64" s="15">
        <v>536</v>
      </c>
      <c r="J64" s="34">
        <v>553</v>
      </c>
      <c r="K64" s="34">
        <v>580.5</v>
      </c>
      <c r="L64" s="34">
        <v>603.5</v>
      </c>
      <c r="M64" s="34">
        <v>575</v>
      </c>
      <c r="N64" s="34">
        <v>606.75</v>
      </c>
      <c r="O64" s="34">
        <v>532.25</v>
      </c>
      <c r="P64" s="34">
        <v>463</v>
      </c>
      <c r="Q64" s="44">
        <v>522</v>
      </c>
      <c r="R64" s="46">
        <v>655</v>
      </c>
      <c r="S64" s="46">
        <v>866</v>
      </c>
    </row>
    <row r="65" spans="1:19" ht="15.75">
      <c r="A65" s="1" t="s">
        <v>57</v>
      </c>
      <c r="B65" s="16">
        <v>6554.416666666667</v>
      </c>
      <c r="C65" s="16">
        <v>6953.5</v>
      </c>
      <c r="D65" s="15">
        <v>7046.916666666667</v>
      </c>
      <c r="E65" s="15">
        <v>7192</v>
      </c>
      <c r="F65" s="15">
        <v>7662.75</v>
      </c>
      <c r="G65" s="15">
        <v>7483.916666666667</v>
      </c>
      <c r="H65" s="15">
        <v>7020.083333333333</v>
      </c>
      <c r="I65" s="15">
        <v>6658.833333333333</v>
      </c>
      <c r="J65" s="34">
        <v>6640</v>
      </c>
      <c r="K65" s="34">
        <v>6845.833333333333</v>
      </c>
      <c r="L65" s="34">
        <v>7393.333333333333</v>
      </c>
      <c r="M65" s="34">
        <v>8200</v>
      </c>
      <c r="N65" s="34">
        <v>8682.583333333334</v>
      </c>
      <c r="O65" s="34">
        <v>8793.25</v>
      </c>
      <c r="P65" s="34">
        <v>9281</v>
      </c>
      <c r="Q65" s="44">
        <v>10713</v>
      </c>
      <c r="R65" s="46">
        <v>12556</v>
      </c>
      <c r="S65" s="46">
        <v>13939</v>
      </c>
    </row>
    <row r="66" spans="1:19" ht="15.75">
      <c r="A66" s="1" t="s">
        <v>58</v>
      </c>
      <c r="B66" s="16">
        <v>194.41666666666666</v>
      </c>
      <c r="C66" s="16">
        <v>192.83333333333334</v>
      </c>
      <c r="D66" s="15">
        <v>198.91666666666666</v>
      </c>
      <c r="E66" s="15">
        <v>178.41666666666666</v>
      </c>
      <c r="F66" s="15">
        <v>191.75</v>
      </c>
      <c r="G66" s="15">
        <v>188.33333333333334</v>
      </c>
      <c r="H66" s="15">
        <v>179.75</v>
      </c>
      <c r="I66" s="15">
        <v>174.83333333333334</v>
      </c>
      <c r="J66" s="34">
        <v>195</v>
      </c>
      <c r="K66" s="34">
        <v>197.33333333333331</v>
      </c>
      <c r="L66" s="34">
        <v>188.91666666666666</v>
      </c>
      <c r="M66" s="34">
        <v>166</v>
      </c>
      <c r="N66" s="34">
        <v>169.5</v>
      </c>
      <c r="O66" s="34">
        <v>160.33333333333331</v>
      </c>
      <c r="P66" s="34">
        <v>193</v>
      </c>
      <c r="Q66" s="44">
        <v>182</v>
      </c>
      <c r="R66" s="46">
        <v>192</v>
      </c>
      <c r="S66" s="46">
        <v>215</v>
      </c>
    </row>
    <row r="67" spans="1:19" ht="15.75">
      <c r="A67" s="1" t="s">
        <v>59</v>
      </c>
      <c r="B67" s="16">
        <v>163.41666666666666</v>
      </c>
      <c r="C67" s="16">
        <v>158.66666666666666</v>
      </c>
      <c r="D67" s="15">
        <v>152.91666666666666</v>
      </c>
      <c r="E67" s="15">
        <v>138</v>
      </c>
      <c r="F67" s="15">
        <v>93.83333333333333</v>
      </c>
      <c r="G67" s="15">
        <v>86.66666666666667</v>
      </c>
      <c r="H67" s="15">
        <v>92.5</v>
      </c>
      <c r="I67" s="15">
        <v>94.33333333333333</v>
      </c>
      <c r="J67" s="34">
        <v>104</v>
      </c>
      <c r="K67" s="34">
        <v>127.41666666666666</v>
      </c>
      <c r="L67" s="34">
        <v>135.91666666666666</v>
      </c>
      <c r="M67" s="34">
        <v>143</v>
      </c>
      <c r="N67" s="42">
        <v>116.16666666666667</v>
      </c>
      <c r="O67" s="34">
        <v>107.75</v>
      </c>
      <c r="P67" s="34">
        <v>83</v>
      </c>
      <c r="Q67" s="44">
        <v>93</v>
      </c>
      <c r="R67" s="18">
        <v>103</v>
      </c>
      <c r="S67" s="18">
        <v>124</v>
      </c>
    </row>
    <row r="68" spans="1:19" ht="15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36"/>
      <c r="N68" s="36"/>
      <c r="O68" s="36"/>
      <c r="P68" s="36"/>
      <c r="Q68" s="36"/>
      <c r="R68" s="36"/>
      <c r="S68" s="36"/>
    </row>
    <row r="69" spans="1:19" ht="15.75">
      <c r="A69" s="17" t="s">
        <v>65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0"/>
      <c r="P69" s="10"/>
      <c r="Q69" s="10"/>
      <c r="R69" s="10"/>
      <c r="S69" s="10"/>
    </row>
    <row r="70" spans="1:19" ht="15.75">
      <c r="A70" s="1" t="s">
        <v>0</v>
      </c>
      <c r="D70" s="18"/>
      <c r="E70" s="10"/>
      <c r="F70" s="18"/>
      <c r="G70" s="10"/>
      <c r="H70" s="18"/>
      <c r="I70" s="18"/>
      <c r="J70" s="18"/>
      <c r="K70" s="18"/>
      <c r="L70" s="18"/>
      <c r="M70" s="18"/>
      <c r="N70" s="18"/>
      <c r="O70" s="10"/>
      <c r="P70" s="10"/>
      <c r="Q70" s="10"/>
      <c r="R70" s="10"/>
      <c r="S70" s="10"/>
    </row>
    <row r="71" spans="1:19" ht="15.75">
      <c r="A71" s="1" t="s">
        <v>60</v>
      </c>
      <c r="D71" s="18"/>
      <c r="E71" s="10"/>
      <c r="F71" s="18"/>
      <c r="G71" s="10"/>
      <c r="H71" s="18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</row>
    <row r="72" spans="4:19" ht="15.75">
      <c r="D72" s="18"/>
      <c r="E72" s="10"/>
      <c r="F72" s="18"/>
      <c r="G72" s="10"/>
      <c r="H72" s="18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</row>
    <row r="73" spans="5:19" ht="15.75">
      <c r="E73" s="10"/>
      <c r="F73" s="18"/>
      <c r="G73" s="10"/>
      <c r="H73" s="18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</row>
    <row r="74" spans="5:19" ht="15.75">
      <c r="E74" s="10"/>
      <c r="F74" s="18"/>
      <c r="G74" s="10"/>
      <c r="H74" s="18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</row>
    <row r="75" spans="5:19" ht="15.75">
      <c r="E75" s="10"/>
      <c r="F75" s="18"/>
      <c r="G75" s="10"/>
      <c r="H75" s="18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</row>
    <row r="76" spans="5:19" ht="15.75">
      <c r="E76" s="10"/>
      <c r="F76" s="18"/>
      <c r="G76" s="10"/>
      <c r="H76" s="18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</row>
    <row r="77" spans="5:19" ht="15.75">
      <c r="E77" s="10"/>
      <c r="F77" s="18"/>
      <c r="G77" s="10"/>
      <c r="H77" s="18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</row>
    <row r="78" spans="5:19" ht="15.75">
      <c r="E78" s="10"/>
      <c r="F78" s="18"/>
      <c r="G78" s="10"/>
      <c r="H78" s="18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</row>
    <row r="79" spans="5:19" ht="15.75">
      <c r="E79" s="10"/>
      <c r="F79" s="18"/>
      <c r="G79" s="10"/>
      <c r="H79" s="18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</row>
    <row r="80" spans="5:19" ht="15.75">
      <c r="E80" s="10"/>
      <c r="F80" s="18"/>
      <c r="G80" s="10"/>
      <c r="H80" s="18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</row>
    <row r="81" spans="5:19" ht="15.75">
      <c r="E81" s="1"/>
      <c r="F81" s="18"/>
      <c r="G81" s="1"/>
      <c r="H81" s="18"/>
      <c r="I81" s="10"/>
      <c r="J81" s="10"/>
      <c r="K81" s="10"/>
      <c r="L81" s="10"/>
      <c r="M81" s="10"/>
      <c r="N81" s="10"/>
      <c r="O81" s="1"/>
      <c r="P81" s="1"/>
      <c r="Q81" s="1"/>
      <c r="R81" s="1"/>
      <c r="S81" s="1"/>
    </row>
    <row r="82" spans="5:19" ht="15.75">
      <c r="E82" s="1"/>
      <c r="F82" s="18"/>
      <c r="G82" s="1"/>
      <c r="H82" s="18"/>
      <c r="I82" s="10"/>
      <c r="J82" s="10"/>
      <c r="K82" s="10"/>
      <c r="L82" s="10"/>
      <c r="M82" s="10"/>
      <c r="N82" s="10"/>
      <c r="O82" s="1"/>
      <c r="P82" s="1"/>
      <c r="Q82" s="1"/>
      <c r="R82" s="1"/>
      <c r="S82" s="1"/>
    </row>
    <row r="83" spans="5:19" ht="15.75">
      <c r="E83" s="1"/>
      <c r="F83" s="18"/>
      <c r="G83" s="1"/>
      <c r="H83" s="18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ht="15.75">
      <c r="I84" s="1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95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4" width="17.77734375" style="0" customWidth="1"/>
    <col min="5" max="5" width="2.77734375" style="0" customWidth="1"/>
    <col min="6" max="8" width="17.77734375" style="0" customWidth="1"/>
    <col min="9" max="9" width="2.77734375" style="0" customWidth="1"/>
    <col min="10" max="16384" width="17.77734375" style="0" customWidth="1"/>
  </cols>
  <sheetData>
    <row r="1" spans="1:12" ht="20.25">
      <c r="A1" s="21" t="s">
        <v>68</v>
      </c>
      <c r="B1" s="1"/>
      <c r="C1" s="1"/>
      <c r="D1" s="1"/>
      <c r="E1" s="1"/>
      <c r="F1" s="1"/>
      <c r="G1" s="2"/>
      <c r="H1" s="1"/>
      <c r="I1" s="1"/>
      <c r="J1" s="3"/>
      <c r="K1" s="1"/>
      <c r="L1" s="30"/>
    </row>
    <row r="2" spans="1:12" ht="20.25">
      <c r="A2" s="22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>
      <c r="A4" s="4"/>
      <c r="B4" s="5">
        <v>2007</v>
      </c>
      <c r="C4" s="5"/>
      <c r="D4" s="5"/>
      <c r="E4" s="4"/>
      <c r="F4" s="6">
        <v>2006</v>
      </c>
      <c r="G4" s="5"/>
      <c r="H4" s="5"/>
      <c r="I4" s="4"/>
      <c r="J4" s="5" t="s">
        <v>64</v>
      </c>
      <c r="K4" s="5"/>
      <c r="L4" s="5"/>
    </row>
    <row r="5" spans="1:12" ht="15.75">
      <c r="A5" s="7" t="s">
        <v>66</v>
      </c>
      <c r="B5" s="8" t="s">
        <v>61</v>
      </c>
      <c r="C5" s="8" t="s">
        <v>62</v>
      </c>
      <c r="D5" s="8" t="s">
        <v>63</v>
      </c>
      <c r="E5" s="8"/>
      <c r="F5" s="8" t="s">
        <v>61</v>
      </c>
      <c r="G5" s="8" t="s">
        <v>62</v>
      </c>
      <c r="H5" s="8" t="s">
        <v>63</v>
      </c>
      <c r="I5" s="8"/>
      <c r="J5" s="8" t="s">
        <v>61</v>
      </c>
      <c r="K5" s="8" t="s">
        <v>62</v>
      </c>
      <c r="L5" s="8" t="s">
        <v>63</v>
      </c>
    </row>
    <row r="6" spans="1:12" ht="15.75">
      <c r="A6" s="1"/>
      <c r="B6" s="9"/>
      <c r="C6" s="9"/>
      <c r="D6" s="10"/>
      <c r="E6" s="1"/>
      <c r="F6" s="1"/>
      <c r="G6" s="1" t="s">
        <v>0</v>
      </c>
      <c r="H6" s="10"/>
      <c r="I6" s="1"/>
      <c r="J6" s="11"/>
      <c r="K6" s="1"/>
      <c r="L6" s="11"/>
    </row>
    <row r="7" spans="1:12" ht="15.75">
      <c r="A7" s="1" t="s">
        <v>1</v>
      </c>
      <c r="B7" s="10">
        <f>+B9+B11</f>
        <v>272560</v>
      </c>
      <c r="C7" s="10">
        <f>+C9+C11</f>
        <v>530916</v>
      </c>
      <c r="D7" s="23">
        <v>1815294683</v>
      </c>
      <c r="E7" s="1"/>
      <c r="F7" s="10">
        <f>+F9+F11</f>
        <v>289177.6666666667</v>
      </c>
      <c r="G7" s="10">
        <f>+G9+G11</f>
        <v>572154.1666666667</v>
      </c>
      <c r="H7" s="23">
        <v>1865579296</v>
      </c>
      <c r="I7" s="12"/>
      <c r="J7" s="30">
        <v>-0.0575</v>
      </c>
      <c r="K7" s="30">
        <v>-0.0721</v>
      </c>
      <c r="L7" s="30">
        <v>-0.027000000000000003</v>
      </c>
    </row>
    <row r="8" spans="1:12" ht="15.75">
      <c r="A8" s="1"/>
      <c r="B8" s="1"/>
      <c r="C8" s="1"/>
      <c r="D8" s="24"/>
      <c r="E8" s="1"/>
      <c r="F8" s="1"/>
      <c r="G8" s="1"/>
      <c r="H8" s="24"/>
      <c r="I8" s="1"/>
      <c r="J8" s="30"/>
      <c r="K8" s="30"/>
      <c r="L8" s="30"/>
    </row>
    <row r="9" spans="1:12" ht="17.25">
      <c r="A9" s="1" t="s">
        <v>75</v>
      </c>
      <c r="B9" s="34">
        <v>185803</v>
      </c>
      <c r="C9" s="34">
        <v>359425</v>
      </c>
      <c r="D9" s="35">
        <v>1200328000</v>
      </c>
      <c r="E9" s="34"/>
      <c r="F9" s="34">
        <v>199684</v>
      </c>
      <c r="G9" s="34">
        <v>391929</v>
      </c>
      <c r="H9" s="35">
        <v>1250804000</v>
      </c>
      <c r="I9" s="34"/>
      <c r="J9" s="30">
        <f>(((B9-F9)/F9)*100)*0.01</f>
        <v>-0.0695148334368302</v>
      </c>
      <c r="K9" s="30">
        <f>(((C9-G9)/G9)*100)*0.01</f>
        <v>-0.0829333884453562</v>
      </c>
      <c r="L9" s="30">
        <f>(((D9-H9)/H9)*100)*0.01</f>
        <v>-0.04035484376449068</v>
      </c>
    </row>
    <row r="10" spans="1:12" ht="15.75">
      <c r="A10" s="1"/>
      <c r="B10" s="34"/>
      <c r="C10" s="34"/>
      <c r="D10" s="35"/>
      <c r="E10" s="34"/>
      <c r="F10" s="34"/>
      <c r="G10" s="34"/>
      <c r="H10" s="35"/>
      <c r="I10" s="34"/>
      <c r="J10" s="30"/>
      <c r="K10" s="30"/>
      <c r="L10" s="30"/>
    </row>
    <row r="11" spans="1:12" ht="15.75">
      <c r="A11" s="1" t="s">
        <v>2</v>
      </c>
      <c r="B11" s="34">
        <v>86757</v>
      </c>
      <c r="C11" s="34">
        <v>171491</v>
      </c>
      <c r="D11" s="35">
        <f>SUM(D12:D68)</f>
        <v>614966683</v>
      </c>
      <c r="E11" s="34"/>
      <c r="F11" s="34">
        <f>SUM(F12:F68)</f>
        <v>89493.66666666667</v>
      </c>
      <c r="G11" s="34">
        <f>SUM(G12:G68)</f>
        <v>180225.16666666677</v>
      </c>
      <c r="H11" s="35">
        <f>SUM(H12:H68)</f>
        <v>614775296</v>
      </c>
      <c r="I11" s="34"/>
      <c r="J11" s="30">
        <f>(((B11-F11)/F11)*100)*0.01</f>
        <v>-0.03057944510039822</v>
      </c>
      <c r="K11" s="30">
        <f>(((C11-G11)/G11)*100)*0.01</f>
        <v>-0.048462525119041464</v>
      </c>
      <c r="L11" s="30">
        <f>(((D11-H11)/H11)*100)*0.01</f>
        <v>0.00031131211882658345</v>
      </c>
    </row>
    <row r="12" spans="1:12" ht="15.75">
      <c r="A12" s="1" t="s">
        <v>3</v>
      </c>
      <c r="B12" s="34">
        <v>2699</v>
      </c>
      <c r="C12" s="34">
        <v>5556</v>
      </c>
      <c r="D12" s="35">
        <v>19927658</v>
      </c>
      <c r="E12" s="34"/>
      <c r="F12" s="34">
        <v>2761.833333333333</v>
      </c>
      <c r="G12" s="34">
        <v>5780.666666666667</v>
      </c>
      <c r="H12" s="35">
        <v>19642389</v>
      </c>
      <c r="I12" s="34"/>
      <c r="J12" s="30">
        <f>(((B12-F12)/F12)*100)*0.01</f>
        <v>-0.02275058837728551</v>
      </c>
      <c r="K12" s="30">
        <f>(((C12-G12)/G12)*100)*0.01</f>
        <v>-0.03886518279321883</v>
      </c>
      <c r="L12" s="30">
        <f>(((D12-H12)/H12)*100)*0.01</f>
        <v>0.014523131580379557</v>
      </c>
    </row>
    <row r="13" spans="1:12" ht="15.75">
      <c r="A13" s="1" t="s">
        <v>4</v>
      </c>
      <c r="B13" s="34">
        <v>461</v>
      </c>
      <c r="C13" s="34">
        <v>946</v>
      </c>
      <c r="D13" s="35">
        <v>2513663</v>
      </c>
      <c r="E13" s="34"/>
      <c r="F13" s="34">
        <v>510.41666666666663</v>
      </c>
      <c r="G13" s="34">
        <v>1057.75</v>
      </c>
      <c r="H13" s="35">
        <v>2439092</v>
      </c>
      <c r="I13" s="34"/>
      <c r="J13" s="30">
        <f>(((B13-F13)/F13)*100)*0.01</f>
        <v>-0.09681632653061219</v>
      </c>
      <c r="K13" s="30">
        <f>(((C13-G13)/G13)*100)*0.01</f>
        <v>-0.1056487827936658</v>
      </c>
      <c r="L13" s="30">
        <f>(((D13-H13)/H13)*100)*0.01</f>
        <v>0.03057326250916325</v>
      </c>
    </row>
    <row r="14" spans="1:12" ht="15.75">
      <c r="A14" s="1" t="s">
        <v>5</v>
      </c>
      <c r="B14" s="34">
        <v>2546</v>
      </c>
      <c r="C14" s="34">
        <v>4921</v>
      </c>
      <c r="D14" s="35">
        <v>16105906</v>
      </c>
      <c r="E14" s="34"/>
      <c r="F14" s="34">
        <v>2609.5</v>
      </c>
      <c r="G14" s="34">
        <v>5258.75</v>
      </c>
      <c r="H14" s="35">
        <v>15205575</v>
      </c>
      <c r="I14" s="34"/>
      <c r="J14" s="30">
        <f>(((B14-F14)/F14)*100)*0.01</f>
        <v>-0.024334163632879862</v>
      </c>
      <c r="K14" s="30">
        <f>(((C14-G14)/G14)*100)*0.01</f>
        <v>-0.06422628951747088</v>
      </c>
      <c r="L14" s="30">
        <f>(((D14-H14)/H14)*100)*0.01</f>
        <v>0.05921058559114009</v>
      </c>
    </row>
    <row r="15" spans="1:12" ht="15.75">
      <c r="A15" s="1" t="s">
        <v>6</v>
      </c>
      <c r="B15" s="34">
        <v>560</v>
      </c>
      <c r="C15" s="34">
        <v>1000</v>
      </c>
      <c r="D15" s="35">
        <v>3231601</v>
      </c>
      <c r="E15" s="34"/>
      <c r="F15" s="34">
        <v>656.8333333333333</v>
      </c>
      <c r="G15" s="34">
        <v>1240.3333333333333</v>
      </c>
      <c r="H15" s="35">
        <v>3401542</v>
      </c>
      <c r="I15" s="34"/>
      <c r="J15" s="30">
        <f>(((B15-F15)/F15)*100)*0.01</f>
        <v>-0.14742451154529299</v>
      </c>
      <c r="K15" s="30">
        <f>(((C15-G15)/G15)*100)*0.01</f>
        <v>-0.19376511690405804</v>
      </c>
      <c r="L15" s="30">
        <f>(((D15-H15)/H15)*100)*0.01</f>
        <v>-0.049959988734520996</v>
      </c>
    </row>
    <row r="16" spans="1:12" ht="15.75">
      <c r="A16" s="1" t="s">
        <v>7</v>
      </c>
      <c r="B16" s="34">
        <v>478</v>
      </c>
      <c r="C16" s="34">
        <v>933</v>
      </c>
      <c r="D16" s="35">
        <v>2724422</v>
      </c>
      <c r="E16" s="34"/>
      <c r="F16" s="34">
        <v>488.66666666666663</v>
      </c>
      <c r="G16" s="34">
        <v>966.1666666666666</v>
      </c>
      <c r="H16" s="35">
        <v>2773093</v>
      </c>
      <c r="I16" s="34"/>
      <c r="J16" s="30">
        <f>(((B16-F16)/F16)*100)*0.01</f>
        <v>-0.02182810368349242</v>
      </c>
      <c r="K16" s="30">
        <f>(((C16-G16)/G16)*100)*0.01</f>
        <v>-0.03432810074176294</v>
      </c>
      <c r="L16" s="30">
        <f>(((D16-H16)/H16)*100)*0.01</f>
        <v>-0.017551160383009152</v>
      </c>
    </row>
    <row r="17" spans="1:12" ht="15.75">
      <c r="A17" s="1" t="s">
        <v>8</v>
      </c>
      <c r="B17" s="34">
        <v>1901</v>
      </c>
      <c r="C17" s="34">
        <v>3995</v>
      </c>
      <c r="D17" s="35">
        <v>10892391</v>
      </c>
      <c r="E17" s="34"/>
      <c r="F17" s="34">
        <v>1947.5833333333335</v>
      </c>
      <c r="G17" s="34">
        <v>4126.75</v>
      </c>
      <c r="H17" s="35">
        <v>10713771</v>
      </c>
      <c r="I17" s="34"/>
      <c r="J17" s="30">
        <f>(((B17-F17)/F17)*100)*0.01</f>
        <v>-0.023918531513414137</v>
      </c>
      <c r="K17" s="30">
        <f>(((C17-G17)/G17)*100)*0.01</f>
        <v>-0.03192584963954686</v>
      </c>
      <c r="L17" s="30">
        <f>(((D17-H17)/H17)*100)*0.01</f>
        <v>0.016672000922924337</v>
      </c>
    </row>
    <row r="18" spans="1:12" ht="15.75">
      <c r="A18" s="1" t="s">
        <v>9</v>
      </c>
      <c r="B18" s="34">
        <v>1303</v>
      </c>
      <c r="C18" s="34">
        <v>2702</v>
      </c>
      <c r="D18" s="35">
        <v>7680810</v>
      </c>
      <c r="E18" s="34"/>
      <c r="F18" s="34">
        <v>1457.25</v>
      </c>
      <c r="G18" s="34">
        <v>3031.75</v>
      </c>
      <c r="H18" s="35">
        <v>7804531</v>
      </c>
      <c r="I18" s="34"/>
      <c r="J18" s="30">
        <f>(((B18-F18)/F18)*100)*0.01</f>
        <v>-0.10585006004460457</v>
      </c>
      <c r="K18" s="30">
        <f>(((C18-G18)/G18)*100)*0.01</f>
        <v>-0.1087655644429785</v>
      </c>
      <c r="L18" s="30">
        <f>(((D18-H18)/H18)*100)*0.01</f>
        <v>-0.0158524580144534</v>
      </c>
    </row>
    <row r="19" spans="1:12" ht="15.75">
      <c r="A19" s="1" t="s">
        <v>10</v>
      </c>
      <c r="B19" s="34">
        <v>215</v>
      </c>
      <c r="C19" s="34">
        <v>377</v>
      </c>
      <c r="D19" s="35">
        <v>1367214</v>
      </c>
      <c r="E19" s="34"/>
      <c r="F19" s="34">
        <v>218.58333333333331</v>
      </c>
      <c r="G19" s="34">
        <v>394.3333333333333</v>
      </c>
      <c r="H19" s="35">
        <v>1192894</v>
      </c>
      <c r="I19" s="34"/>
      <c r="J19" s="30">
        <f>(((B19-F19)/F19)*100)*0.01</f>
        <v>-0.016393442622950734</v>
      </c>
      <c r="K19" s="30">
        <f>(((C19-G19)/G19)*100)*0.01</f>
        <v>-0.043956043956043904</v>
      </c>
      <c r="L19" s="30">
        <f>(((D19-H19)/H19)*100)*0.01</f>
        <v>0.14613201172945794</v>
      </c>
    </row>
    <row r="20" spans="1:12" ht="15.75">
      <c r="A20" s="1" t="s">
        <v>11</v>
      </c>
      <c r="B20" s="34">
        <v>861</v>
      </c>
      <c r="C20" s="34">
        <v>1548</v>
      </c>
      <c r="D20" s="35">
        <v>5416097</v>
      </c>
      <c r="E20" s="34"/>
      <c r="F20" s="34">
        <v>829.0833333333334</v>
      </c>
      <c r="G20" s="34">
        <v>1500.9166666666667</v>
      </c>
      <c r="H20" s="35">
        <v>4677411</v>
      </c>
      <c r="I20" s="34"/>
      <c r="J20" s="30">
        <f>(((B20-F20)/F20)*100)*0.01</f>
        <v>0.038496331289576795</v>
      </c>
      <c r="K20" s="30">
        <f>(((C20-G20)/G20)*100)*0.01</f>
        <v>0.03136971850535779</v>
      </c>
      <c r="L20" s="30">
        <f>(((D20-H20)/H20)*100)*0.01</f>
        <v>0.15792625450275805</v>
      </c>
    </row>
    <row r="21" spans="1:12" ht="15.75">
      <c r="A21" s="1" t="s">
        <v>12</v>
      </c>
      <c r="B21" s="34">
        <v>344</v>
      </c>
      <c r="C21" s="34">
        <v>618</v>
      </c>
      <c r="D21" s="35">
        <v>2416355</v>
      </c>
      <c r="E21" s="34"/>
      <c r="F21" s="34">
        <v>332.08333333333337</v>
      </c>
      <c r="G21" s="34">
        <v>595.0833333333333</v>
      </c>
      <c r="H21" s="35">
        <v>2139128</v>
      </c>
      <c r="I21" s="34"/>
      <c r="J21" s="30">
        <f>(((B21-F21)/F21)*100)*0.01</f>
        <v>0.0358845671267251</v>
      </c>
      <c r="K21" s="30">
        <f>(((C21-G21)/G21)*100)*0.01</f>
        <v>0.03851001260327699</v>
      </c>
      <c r="L21" s="30">
        <f>(((D21-H21)/H21)*100)*0.01</f>
        <v>0.12959813531495076</v>
      </c>
    </row>
    <row r="22" spans="1:12" ht="15.75">
      <c r="A22" s="1" t="s">
        <v>13</v>
      </c>
      <c r="B22" s="34">
        <v>459</v>
      </c>
      <c r="C22" s="34">
        <v>937</v>
      </c>
      <c r="D22" s="35">
        <v>2943509</v>
      </c>
      <c r="E22" s="34"/>
      <c r="F22" s="34">
        <v>445.4166666666667</v>
      </c>
      <c r="G22" s="34">
        <v>952.75</v>
      </c>
      <c r="H22" s="35">
        <v>2802777</v>
      </c>
      <c r="I22" s="34"/>
      <c r="J22" s="30">
        <f>(((B22-F22)/F22)*100)*0.01</f>
        <v>0.030495790458372266</v>
      </c>
      <c r="K22" s="30">
        <f>(((C22-G22)/G22)*100)*0.01</f>
        <v>-0.016531094200997114</v>
      </c>
      <c r="L22" s="30">
        <f>(((D22-H22)/H22)*100)*0.01</f>
        <v>0.0502116293947039</v>
      </c>
    </row>
    <row r="23" spans="1:12" ht="15.75">
      <c r="A23" s="1" t="s">
        <v>14</v>
      </c>
      <c r="B23" s="34">
        <v>160</v>
      </c>
      <c r="C23" s="34">
        <v>254</v>
      </c>
      <c r="D23" s="35">
        <v>891024</v>
      </c>
      <c r="E23" s="34"/>
      <c r="F23" s="34">
        <v>171.16666666666666</v>
      </c>
      <c r="G23" s="34">
        <v>268</v>
      </c>
      <c r="H23" s="35">
        <v>783946</v>
      </c>
      <c r="I23" s="34"/>
      <c r="J23" s="30">
        <f>(((B23-F23)/F23)*100)*0.01</f>
        <v>-0.06523855890944494</v>
      </c>
      <c r="K23" s="30">
        <f>(((C23-G23)/G23)*100)*0.01</f>
        <v>-0.05223880597014925</v>
      </c>
      <c r="L23" s="30">
        <f>(((D23-H23)/H23)*100)*0.01</f>
        <v>0.13658848951330832</v>
      </c>
    </row>
    <row r="24" spans="1:12" ht="15.75">
      <c r="A24" s="1" t="s">
        <v>15</v>
      </c>
      <c r="B24" s="34">
        <v>1247</v>
      </c>
      <c r="C24" s="34">
        <v>2189</v>
      </c>
      <c r="D24" s="35">
        <v>11617692</v>
      </c>
      <c r="E24" s="34"/>
      <c r="F24" s="34">
        <v>1257.8333333333333</v>
      </c>
      <c r="G24" s="34">
        <v>2344.75</v>
      </c>
      <c r="H24" s="35">
        <v>11000229</v>
      </c>
      <c r="I24" s="34"/>
      <c r="J24" s="30">
        <f>(((B24-F24)/F24)*100)*0.01</f>
        <v>-0.008612693785610116</v>
      </c>
      <c r="K24" s="30">
        <f>(((C24-G24)/G24)*100)*0.01</f>
        <v>-0.06642499200341188</v>
      </c>
      <c r="L24" s="30">
        <f>(((D24-H24)/H24)*100)*0.01</f>
        <v>0.05613183143732735</v>
      </c>
    </row>
    <row r="25" spans="1:12" ht="15.75">
      <c r="A25" s="1" t="s">
        <v>16</v>
      </c>
      <c r="B25" s="34">
        <v>12368</v>
      </c>
      <c r="C25" s="34">
        <v>25367</v>
      </c>
      <c r="D25" s="35">
        <v>70739062</v>
      </c>
      <c r="E25" s="34"/>
      <c r="F25" s="34">
        <v>12582</v>
      </c>
      <c r="G25" s="34">
        <v>26024</v>
      </c>
      <c r="H25" s="35">
        <v>70987483</v>
      </c>
      <c r="I25" s="34"/>
      <c r="J25" s="30">
        <f>(((B25-F25)/F25)*100)*0.01</f>
        <v>-0.017008424733746624</v>
      </c>
      <c r="K25" s="30">
        <f>(((C25-G25)/G25)*100)*0.01</f>
        <v>-0.02524592683676606</v>
      </c>
      <c r="L25" s="30">
        <f>(((D25-H25)/H25)*100)*0.01</f>
        <v>-0.0034995042717601357</v>
      </c>
    </row>
    <row r="26" spans="1:12" ht="15.75">
      <c r="A26" s="1" t="s">
        <v>17</v>
      </c>
      <c r="B26" s="34">
        <v>160</v>
      </c>
      <c r="C26" s="34">
        <v>299</v>
      </c>
      <c r="D26" s="35">
        <v>1020669</v>
      </c>
      <c r="E26" s="34"/>
      <c r="F26" s="34">
        <v>187.16666666666669</v>
      </c>
      <c r="G26" s="34">
        <v>371.0833333333333</v>
      </c>
      <c r="H26" s="35">
        <v>1000365</v>
      </c>
      <c r="I26" s="34"/>
      <c r="J26" s="30">
        <f>(((B26-F26)/F26)*100)*0.01</f>
        <v>-0.14514692787177214</v>
      </c>
      <c r="K26" s="30">
        <f>(((C26-G26)/G26)*100)*0.01</f>
        <v>-0.194251066696609</v>
      </c>
      <c r="L26" s="30">
        <f>(((D26-H26)/H26)*100)*0.01</f>
        <v>0.020296591744013433</v>
      </c>
    </row>
    <row r="27" spans="1:12" ht="15.75">
      <c r="A27" s="1" t="s">
        <v>18</v>
      </c>
      <c r="B27" s="34">
        <v>339</v>
      </c>
      <c r="C27" s="34">
        <v>671</v>
      </c>
      <c r="D27" s="35">
        <v>1936540</v>
      </c>
      <c r="E27" s="34"/>
      <c r="F27" s="34">
        <v>372</v>
      </c>
      <c r="G27" s="34">
        <v>741.5</v>
      </c>
      <c r="H27" s="35">
        <v>1906687</v>
      </c>
      <c r="I27" s="34"/>
      <c r="J27" s="30">
        <f>(((B27-F27)/F27)*100)*0.01</f>
        <v>-0.08870967741935484</v>
      </c>
      <c r="K27" s="30">
        <f>(((C27-G27)/G27)*100)*0.01</f>
        <v>-0.09507754551584625</v>
      </c>
      <c r="L27" s="30">
        <f>(((D27-H27)/H27)*100)*0.01</f>
        <v>0.01565700086065516</v>
      </c>
    </row>
    <row r="28" spans="1:12" ht="15.75">
      <c r="A28" s="1" t="s">
        <v>19</v>
      </c>
      <c r="B28" s="34">
        <v>284</v>
      </c>
      <c r="C28" s="34">
        <v>461</v>
      </c>
      <c r="D28" s="35">
        <v>1722601</v>
      </c>
      <c r="E28" s="34"/>
      <c r="F28" s="34">
        <v>322.66666666666663</v>
      </c>
      <c r="G28" s="34">
        <v>555.0833333333334</v>
      </c>
      <c r="H28" s="35">
        <v>1794850</v>
      </c>
      <c r="I28" s="34"/>
      <c r="J28" s="30">
        <f>(((B28-F28)/F28)*100)*0.01</f>
        <v>-0.11983471074380156</v>
      </c>
      <c r="K28" s="30">
        <f>(((C28-G28)/G28)*100)*0.01</f>
        <v>-0.16949406995946562</v>
      </c>
      <c r="L28" s="30">
        <f>(((D28-H28)/H28)*100)*0.01</f>
        <v>-0.040253503078251665</v>
      </c>
    </row>
    <row r="29" spans="1:12" ht="15.75">
      <c r="A29" s="1" t="s">
        <v>20</v>
      </c>
      <c r="B29" s="34">
        <v>328</v>
      </c>
      <c r="C29" s="34">
        <v>611</v>
      </c>
      <c r="D29" s="35">
        <v>2182067</v>
      </c>
      <c r="E29" s="34"/>
      <c r="F29" s="34">
        <v>350.91666666666663</v>
      </c>
      <c r="G29" s="34">
        <v>694.1666666666666</v>
      </c>
      <c r="H29" s="35">
        <v>2150037</v>
      </c>
      <c r="I29" s="34"/>
      <c r="J29" s="30">
        <f>(((B29-F29)/F29)*100)*0.01</f>
        <v>-0.06530515317026825</v>
      </c>
      <c r="K29" s="30">
        <f>(((C29-G29)/G29)*100)*0.01</f>
        <v>-0.11980792316926765</v>
      </c>
      <c r="L29" s="30">
        <f>(((D29-H29)/H29)*100)*0.01</f>
        <v>0.014897418044433655</v>
      </c>
    </row>
    <row r="30" spans="1:12" ht="15.75">
      <c r="A30" s="1" t="s">
        <v>21</v>
      </c>
      <c r="B30" s="34">
        <v>364</v>
      </c>
      <c r="C30" s="34">
        <v>740</v>
      </c>
      <c r="D30" s="35">
        <v>2342154</v>
      </c>
      <c r="E30" s="34"/>
      <c r="F30" s="34">
        <v>398.3333333333333</v>
      </c>
      <c r="G30" s="34">
        <v>815.25</v>
      </c>
      <c r="H30" s="35">
        <v>2397199</v>
      </c>
      <c r="I30" s="34"/>
      <c r="J30" s="30">
        <f>(((B30-F30)/F30)*100)*0.01</f>
        <v>-0.08619246861924681</v>
      </c>
      <c r="K30" s="30">
        <f>(((C30-G30)/G30)*100)*0.01</f>
        <v>-0.09230297454768475</v>
      </c>
      <c r="L30" s="30">
        <f>(((D30-H30)/H30)*100)*0.01</f>
        <v>-0.022962215485656384</v>
      </c>
    </row>
    <row r="31" spans="1:12" ht="15.75">
      <c r="A31" s="1" t="s">
        <v>22</v>
      </c>
      <c r="B31" s="34">
        <v>11</v>
      </c>
      <c r="C31" s="34">
        <v>22</v>
      </c>
      <c r="D31" s="35">
        <v>54532</v>
      </c>
      <c r="E31" s="34"/>
      <c r="F31" s="34">
        <v>12.75</v>
      </c>
      <c r="G31" s="34">
        <v>33.83333333333333</v>
      </c>
      <c r="H31" s="35">
        <v>69019</v>
      </c>
      <c r="I31" s="34"/>
      <c r="J31" s="30">
        <f>(((B31-F31)/F31)*100)*0.01</f>
        <v>-0.13725490196078433</v>
      </c>
      <c r="K31" s="30">
        <f>(((C31-G31)/G31)*100)*0.01</f>
        <v>-0.3497536945812807</v>
      </c>
      <c r="L31" s="30">
        <f>(((D31-H31)/H31)*100)*0.01</f>
        <v>-0.2098987235398948</v>
      </c>
    </row>
    <row r="32" spans="1:12" ht="15.75">
      <c r="A32" s="1" t="s">
        <v>23</v>
      </c>
      <c r="B32" s="34">
        <v>352</v>
      </c>
      <c r="C32" s="34">
        <v>582</v>
      </c>
      <c r="D32" s="35">
        <v>1848358</v>
      </c>
      <c r="E32" s="34"/>
      <c r="F32" s="34">
        <v>361.08333333333337</v>
      </c>
      <c r="G32" s="34">
        <v>627.25</v>
      </c>
      <c r="H32" s="35">
        <v>1988795</v>
      </c>
      <c r="I32" s="34"/>
      <c r="J32" s="30">
        <f>(((B32-F32)/F32)*100)*0.01</f>
        <v>-0.025155781213939635</v>
      </c>
      <c r="K32" s="30">
        <f>(((C32-G32)/G32)*100)*0.01</f>
        <v>-0.0721402949382224</v>
      </c>
      <c r="L32" s="30">
        <f>(((D32-H32)/H32)*100)*0.01</f>
        <v>-0.07061411558255125</v>
      </c>
    </row>
    <row r="33" spans="1:12" ht="15.75">
      <c r="A33" s="1" t="s">
        <v>24</v>
      </c>
      <c r="B33" s="34">
        <v>595</v>
      </c>
      <c r="C33" s="34">
        <v>1004</v>
      </c>
      <c r="D33" s="35">
        <v>4252525</v>
      </c>
      <c r="E33" s="34"/>
      <c r="F33" s="34">
        <v>707.75</v>
      </c>
      <c r="G33" s="34">
        <v>1235.75</v>
      </c>
      <c r="H33" s="35">
        <v>4696579</v>
      </c>
      <c r="I33" s="34"/>
      <c r="J33" s="30">
        <f>(((B33-F33)/F33)*100)*0.01</f>
        <v>-0.15930766513599434</v>
      </c>
      <c r="K33" s="30">
        <f>(((C33-G33)/G33)*100)*0.01</f>
        <v>-0.18753793242969857</v>
      </c>
      <c r="L33" s="30">
        <f>(((D33-H33)/H33)*100)*0.01</f>
        <v>-0.09454839362863907</v>
      </c>
    </row>
    <row r="34" spans="1:12" ht="15.75">
      <c r="A34" s="1" t="s">
        <v>25</v>
      </c>
      <c r="B34" s="34">
        <v>95</v>
      </c>
      <c r="C34" s="34">
        <v>171</v>
      </c>
      <c r="D34" s="35">
        <v>527668</v>
      </c>
      <c r="E34" s="34"/>
      <c r="F34" s="34">
        <v>122.5</v>
      </c>
      <c r="G34" s="34">
        <v>227</v>
      </c>
      <c r="H34" s="35">
        <v>598878</v>
      </c>
      <c r="I34" s="34"/>
      <c r="J34" s="30">
        <f>(((B34-F34)/F34)*100)*0.01</f>
        <v>-0.22448979591836737</v>
      </c>
      <c r="K34" s="30">
        <f>(((C34-G34)/G34)*100)*0.01</f>
        <v>-0.24669603524229075</v>
      </c>
      <c r="L34" s="30">
        <f>(((D34-H34)/H34)*100)*0.01</f>
        <v>-0.11890568696796344</v>
      </c>
    </row>
    <row r="35" spans="1:12" ht="15.75">
      <c r="A35" s="1" t="s">
        <v>26</v>
      </c>
      <c r="B35" s="34">
        <v>359</v>
      </c>
      <c r="C35" s="34">
        <v>615</v>
      </c>
      <c r="D35" s="35">
        <v>2211756</v>
      </c>
      <c r="E35" s="34"/>
      <c r="F35" s="34">
        <v>495.4166666666667</v>
      </c>
      <c r="G35" s="34">
        <v>919.9166666666667</v>
      </c>
      <c r="H35" s="35">
        <v>2792834</v>
      </c>
      <c r="I35" s="34"/>
      <c r="J35" s="30">
        <f>(((B35-F35)/F35)*100)*0.01</f>
        <v>-0.27535744322960476</v>
      </c>
      <c r="K35" s="30">
        <f>(((C35-G35)/G35)*100)*0.01</f>
        <v>-0.3314611830781774</v>
      </c>
      <c r="L35" s="30">
        <f>(((D35-H35)/H35)*100)*0.01</f>
        <v>-0.2080603430064229</v>
      </c>
    </row>
    <row r="36" spans="1:12" ht="15.75">
      <c r="A36" s="1" t="s">
        <v>27</v>
      </c>
      <c r="B36" s="34">
        <v>214</v>
      </c>
      <c r="C36" s="34">
        <v>363</v>
      </c>
      <c r="D36" s="35">
        <v>1199038</v>
      </c>
      <c r="E36" s="34"/>
      <c r="F36" s="34">
        <v>202.5</v>
      </c>
      <c r="G36" s="34">
        <v>349.75</v>
      </c>
      <c r="H36" s="35">
        <v>1092835</v>
      </c>
      <c r="I36" s="34"/>
      <c r="J36" s="30">
        <f>(((B36-F36)/F36)*100)*0.01</f>
        <v>0.05679012345679013</v>
      </c>
      <c r="K36" s="30">
        <f>(((C36-G36)/G36)*100)*0.01</f>
        <v>0.03788420300214439</v>
      </c>
      <c r="L36" s="30">
        <f>(((D36-H36)/H36)*100)*0.01</f>
        <v>0.09718118471681454</v>
      </c>
    </row>
    <row r="37" spans="1:12" ht="15.75">
      <c r="A37" s="1" t="s">
        <v>28</v>
      </c>
      <c r="B37" s="34">
        <v>14371</v>
      </c>
      <c r="C37" s="34">
        <v>29470</v>
      </c>
      <c r="D37" s="35">
        <v>88717958</v>
      </c>
      <c r="E37" s="34"/>
      <c r="F37" s="34">
        <v>14598.583333333334</v>
      </c>
      <c r="G37" s="34">
        <v>30277</v>
      </c>
      <c r="H37" s="35">
        <v>88895187</v>
      </c>
      <c r="I37" s="34"/>
      <c r="J37" s="30">
        <f>(((B37-F37)/F37)*100)*0.01</f>
        <v>-0.015589412214655573</v>
      </c>
      <c r="K37" s="30">
        <f>(((C37-G37)/G37)*100)*0.01</f>
        <v>-0.02665389569640321</v>
      </c>
      <c r="L37" s="30">
        <f>(((D37-H37)/H37)*100)*0.01</f>
        <v>-0.001993684989942144</v>
      </c>
    </row>
    <row r="38" spans="1:12" ht="15.75">
      <c r="A38" s="1" t="s">
        <v>29</v>
      </c>
      <c r="B38" s="34">
        <v>347</v>
      </c>
      <c r="C38" s="34">
        <v>727</v>
      </c>
      <c r="D38" s="35">
        <v>2251176</v>
      </c>
      <c r="E38" s="34"/>
      <c r="F38" s="34">
        <v>353.5</v>
      </c>
      <c r="G38" s="34">
        <v>711.75</v>
      </c>
      <c r="H38" s="35">
        <v>2258422</v>
      </c>
      <c r="I38" s="34"/>
      <c r="J38" s="30">
        <f>(((B38-F38)/F38)*100)*0.01</f>
        <v>-0.018387553041018388</v>
      </c>
      <c r="K38" s="30">
        <f>(((C38-G38)/G38)*100)*0.01</f>
        <v>0.021426062521952935</v>
      </c>
      <c r="L38" s="30">
        <f>(((D38-H38)/H38)*100)*0.01</f>
        <v>-0.00320843491606086</v>
      </c>
    </row>
    <row r="39" spans="1:12" ht="15.75">
      <c r="A39" s="1" t="s">
        <v>30</v>
      </c>
      <c r="B39" s="34">
        <v>4714</v>
      </c>
      <c r="C39" s="34">
        <v>8932</v>
      </c>
      <c r="D39" s="35">
        <v>41645728</v>
      </c>
      <c r="E39" s="34"/>
      <c r="F39" s="34">
        <v>4824.166666666666</v>
      </c>
      <c r="G39" s="34">
        <v>9211.416666666666</v>
      </c>
      <c r="H39" s="35">
        <v>41299324</v>
      </c>
      <c r="I39" s="34"/>
      <c r="J39" s="30">
        <f>(((B39-F39)/F39)*100)*0.01</f>
        <v>-0.02283641388840893</v>
      </c>
      <c r="K39" s="30">
        <f>(((C39-G39)/G39)*100)*0.01</f>
        <v>-0.030333734405674054</v>
      </c>
      <c r="L39" s="30">
        <f>(((D39-H39)/H39)*100)*0.01</f>
        <v>0.008387643342539941</v>
      </c>
    </row>
    <row r="40" spans="1:12" ht="15.75">
      <c r="A40" s="1" t="s">
        <v>31</v>
      </c>
      <c r="B40" s="34">
        <v>2263</v>
      </c>
      <c r="C40" s="34">
        <v>4333</v>
      </c>
      <c r="D40" s="35">
        <v>12325292</v>
      </c>
      <c r="E40" s="34"/>
      <c r="F40" s="34">
        <v>2398.166666666667</v>
      </c>
      <c r="G40" s="34">
        <v>4816.5</v>
      </c>
      <c r="H40" s="35">
        <v>12422378</v>
      </c>
      <c r="I40" s="34"/>
      <c r="J40" s="30">
        <f>(((B40-F40)/F40)*100)*0.01</f>
        <v>-0.05636249913128096</v>
      </c>
      <c r="K40" s="30">
        <f>(((C40-G40)/G40)*100)*0.01</f>
        <v>-0.10038409633551335</v>
      </c>
      <c r="L40" s="30">
        <f>(((D40-H40)/H40)*100)*0.01</f>
        <v>-0.007815411831776493</v>
      </c>
    </row>
    <row r="41" spans="1:12" ht="15.75">
      <c r="A41" s="1" t="s">
        <v>32</v>
      </c>
      <c r="B41" s="34">
        <v>2391</v>
      </c>
      <c r="C41" s="34">
        <v>5589</v>
      </c>
      <c r="D41" s="35">
        <v>14921007</v>
      </c>
      <c r="E41" s="34"/>
      <c r="F41" s="34">
        <v>2413.166666666667</v>
      </c>
      <c r="G41" s="34">
        <v>5638.666666666667</v>
      </c>
      <c r="H41" s="35">
        <v>14929167</v>
      </c>
      <c r="I41" s="34"/>
      <c r="J41" s="30">
        <f>(((B41-F41)/F41)*100)*0.01</f>
        <v>-0.009185717245666261</v>
      </c>
      <c r="K41" s="30">
        <f>(((C41-G41)/G41)*100)*0.01</f>
        <v>-0.008808228895720081</v>
      </c>
      <c r="L41" s="30">
        <f>(((D41-H41)/H41)*100)*0.01</f>
        <v>-0.0005465810651056419</v>
      </c>
    </row>
    <row r="42" spans="1:12" ht="15.75">
      <c r="A42" s="1" t="s">
        <v>33</v>
      </c>
      <c r="B42" s="34">
        <v>4782</v>
      </c>
      <c r="C42" s="34">
        <v>9745</v>
      </c>
      <c r="D42" s="35">
        <v>29361279</v>
      </c>
      <c r="E42" s="34"/>
      <c r="F42" s="34">
        <v>5268.5</v>
      </c>
      <c r="G42" s="34">
        <v>10904.916666666668</v>
      </c>
      <c r="H42" s="35">
        <v>29905615</v>
      </c>
      <c r="I42" s="34"/>
      <c r="J42" s="30">
        <f>(((B42-F42)/F42)*100)*0.01</f>
        <v>-0.0923412736072886</v>
      </c>
      <c r="K42" s="30">
        <f>(((C42-G42)/G42)*100)*0.01</f>
        <v>-0.10636639436339888</v>
      </c>
      <c r="L42" s="30">
        <f>(((D42-H42)/H42)*100)*0.01</f>
        <v>-0.018201799227335735</v>
      </c>
    </row>
    <row r="43" spans="1:12" ht="15.75">
      <c r="A43" s="1" t="s">
        <v>34</v>
      </c>
      <c r="B43" s="34">
        <v>687</v>
      </c>
      <c r="C43" s="34">
        <v>1262</v>
      </c>
      <c r="D43" s="35">
        <v>4119992</v>
      </c>
      <c r="E43" s="34"/>
      <c r="F43" s="34">
        <v>738.4166666666666</v>
      </c>
      <c r="G43" s="34">
        <v>1354.0833333333335</v>
      </c>
      <c r="H43" s="35">
        <v>4171514</v>
      </c>
      <c r="I43" s="34"/>
      <c r="J43" s="30">
        <f>(((B43-F43)/F43)*100)*0.01</f>
        <v>-0.06963096715946276</v>
      </c>
      <c r="K43" s="30">
        <f>(((C43-G43)/G43)*100)*0.01</f>
        <v>-0.06800418487291536</v>
      </c>
      <c r="L43" s="30">
        <f>(((D43-H43)/H43)*100)*0.01</f>
        <v>-0.0123509114436629</v>
      </c>
    </row>
    <row r="44" spans="1:12" ht="15.75">
      <c r="A44" s="1" t="s">
        <v>35</v>
      </c>
      <c r="B44" s="34">
        <v>2093</v>
      </c>
      <c r="C44" s="34">
        <v>4656</v>
      </c>
      <c r="D44" s="35">
        <v>20346614</v>
      </c>
      <c r="E44" s="34"/>
      <c r="F44" s="34">
        <v>2070.8333333333335</v>
      </c>
      <c r="G44" s="34">
        <v>4642.666666666666</v>
      </c>
      <c r="H44" s="35">
        <v>18779334</v>
      </c>
      <c r="I44" s="34"/>
      <c r="J44" s="30">
        <f>(((B44-F44)/F44)*100)*0.01</f>
        <v>0.010704225352112602</v>
      </c>
      <c r="K44" s="30">
        <f>(((C44-G44)/G44)*100)*0.01</f>
        <v>0.002871912693854238</v>
      </c>
      <c r="L44" s="30">
        <f>(((D44-H44)/H44)*100)*0.01</f>
        <v>0.08345769876610108</v>
      </c>
    </row>
    <row r="45" spans="1:12" ht="15.75">
      <c r="A45" s="1" t="s">
        <v>36</v>
      </c>
      <c r="B45" s="34">
        <v>471</v>
      </c>
      <c r="C45" s="34">
        <v>905</v>
      </c>
      <c r="D45" s="35">
        <v>2786840</v>
      </c>
      <c r="E45" s="34"/>
      <c r="F45" s="34">
        <v>461.91666666666663</v>
      </c>
      <c r="G45" s="34">
        <v>901.8333333333334</v>
      </c>
      <c r="H45" s="35">
        <v>2648910</v>
      </c>
      <c r="I45" s="34"/>
      <c r="J45" s="30">
        <f>(((B45-F45)/F45)*100)*0.01</f>
        <v>0.019664441638102194</v>
      </c>
      <c r="K45" s="30">
        <f>(((C45-G45)/G45)*100)*0.01</f>
        <v>0.0035113657364627187</v>
      </c>
      <c r="L45" s="30">
        <f>(((D45-H45)/H45)*100)*0.01</f>
        <v>0.05207047427054902</v>
      </c>
    </row>
    <row r="46" spans="1:12" ht="15.75">
      <c r="A46" s="1" t="s">
        <v>37</v>
      </c>
      <c r="B46" s="34">
        <v>816</v>
      </c>
      <c r="C46" s="34">
        <v>1621</v>
      </c>
      <c r="D46" s="35">
        <v>5081999</v>
      </c>
      <c r="E46" s="34"/>
      <c r="F46" s="34">
        <v>792.0833333333334</v>
      </c>
      <c r="G46" s="34">
        <v>1574.6666666666665</v>
      </c>
      <c r="H46" s="35">
        <v>4587085</v>
      </c>
      <c r="I46" s="34"/>
      <c r="J46" s="30">
        <f>(((B46-F46)/F46)*100)*0.01</f>
        <v>0.03019463440294577</v>
      </c>
      <c r="K46" s="30">
        <f>(((C46-G46)/G46)*100)*0.01</f>
        <v>0.02942421676545311</v>
      </c>
      <c r="L46" s="30">
        <f>(((D46-H46)/H46)*100)*0.01</f>
        <v>0.10789292110348947</v>
      </c>
    </row>
    <row r="47" spans="1:12" ht="15.75">
      <c r="A47" s="1" t="s">
        <v>38</v>
      </c>
      <c r="B47" s="34">
        <v>165</v>
      </c>
      <c r="C47" s="34">
        <v>257</v>
      </c>
      <c r="D47" s="35">
        <v>1395759</v>
      </c>
      <c r="E47" s="34"/>
      <c r="F47" s="34">
        <v>151.5</v>
      </c>
      <c r="G47" s="34">
        <v>249.5</v>
      </c>
      <c r="H47" s="35">
        <v>1123500</v>
      </c>
      <c r="I47" s="34"/>
      <c r="J47" s="30">
        <f>(((B47-F47)/F47)*100)*0.01</f>
        <v>0.0891089108910891</v>
      </c>
      <c r="K47" s="30">
        <f>(((C47-G47)/G47)*100)*0.01</f>
        <v>0.03006012024048096</v>
      </c>
      <c r="L47" s="30">
        <f>(((D47-H47)/H47)*100)*0.01</f>
        <v>0.2423311081441923</v>
      </c>
    </row>
    <row r="48" spans="1:12" ht="15.75">
      <c r="A48" s="1" t="s">
        <v>39</v>
      </c>
      <c r="B48" s="34">
        <v>100</v>
      </c>
      <c r="C48" s="34">
        <v>145</v>
      </c>
      <c r="D48" s="35">
        <v>846337</v>
      </c>
      <c r="E48" s="34"/>
      <c r="F48" s="34">
        <v>111.91666666666666</v>
      </c>
      <c r="G48" s="34">
        <v>157.66666666666666</v>
      </c>
      <c r="H48" s="35">
        <v>897624</v>
      </c>
      <c r="I48" s="34"/>
      <c r="J48" s="30">
        <f>(((B48-F48)/F48)*100)*0.01</f>
        <v>-0.10647803425167528</v>
      </c>
      <c r="K48" s="30">
        <f>(((C48-G48)/G48)*100)*0.01</f>
        <v>-0.08033826638477795</v>
      </c>
      <c r="L48" s="30">
        <f>(((D48-H48)/H48)*100)*0.01</f>
        <v>-0.05713639564004527</v>
      </c>
    </row>
    <row r="49" spans="1:12" ht="15.75">
      <c r="A49" s="1" t="s">
        <v>40</v>
      </c>
      <c r="B49" s="34">
        <v>1381</v>
      </c>
      <c r="C49" s="34">
        <v>3234</v>
      </c>
      <c r="D49" s="35">
        <v>9825522</v>
      </c>
      <c r="E49" s="34"/>
      <c r="F49" s="34">
        <v>1418.5833333333333</v>
      </c>
      <c r="G49" s="34">
        <v>3270.8333333333335</v>
      </c>
      <c r="H49" s="35">
        <v>9710648</v>
      </c>
      <c r="I49" s="34"/>
      <c r="J49" s="30">
        <f>(((B49-F49)/F49)*100)*0.01</f>
        <v>-0.026493567526287915</v>
      </c>
      <c r="K49" s="30">
        <f>(((C49-G49)/G49)*100)*0.01</f>
        <v>-0.011261146496815332</v>
      </c>
      <c r="L49" s="30">
        <f>(((D49-H49)/H49)*100)*0.01</f>
        <v>0.011829694578569834</v>
      </c>
    </row>
    <row r="50" spans="1:12" ht="15.75">
      <c r="A50" s="1" t="s">
        <v>41</v>
      </c>
      <c r="B50" s="34">
        <v>1149</v>
      </c>
      <c r="C50" s="34">
        <v>2290</v>
      </c>
      <c r="D50" s="35">
        <v>8373653</v>
      </c>
      <c r="E50" s="34"/>
      <c r="F50" s="34">
        <v>1109.5833333333335</v>
      </c>
      <c r="G50" s="34">
        <v>2313.333333333333</v>
      </c>
      <c r="H50" s="35">
        <v>7820963</v>
      </c>
      <c r="I50" s="34"/>
      <c r="J50" s="30">
        <f>(((B50-F50)/F50)*100)*0.01</f>
        <v>0.03552384528726985</v>
      </c>
      <c r="K50" s="30">
        <f>(((C50-G50)/G50)*100)*0.01</f>
        <v>-0.010086455331411974</v>
      </c>
      <c r="L50" s="30">
        <f>(((D50-H50)/H50)*100)*0.01</f>
        <v>0.07066776815080189</v>
      </c>
    </row>
    <row r="51" spans="1:12" ht="15.75">
      <c r="A51" s="1" t="s">
        <v>42</v>
      </c>
      <c r="B51" s="34">
        <v>938</v>
      </c>
      <c r="C51" s="34">
        <v>1866</v>
      </c>
      <c r="D51" s="35">
        <v>5497022</v>
      </c>
      <c r="E51" s="34"/>
      <c r="F51" s="34">
        <v>950</v>
      </c>
      <c r="G51" s="34">
        <v>1892.25</v>
      </c>
      <c r="H51" s="35">
        <v>4848116</v>
      </c>
      <c r="I51" s="34"/>
      <c r="J51" s="30">
        <f>(((B51-F51)/F51)*100)*0.01</f>
        <v>-0.01263157894736842</v>
      </c>
      <c r="K51" s="30">
        <f>(((C51-G51)/G51)*100)*0.01</f>
        <v>-0.013872374157748713</v>
      </c>
      <c r="L51" s="30">
        <f>(((D51-H51)/H51)*100)*0.01</f>
        <v>0.13384704491394184</v>
      </c>
    </row>
    <row r="52" spans="1:12" ht="15.75">
      <c r="A52" s="1" t="s">
        <v>43</v>
      </c>
      <c r="B52" s="34">
        <v>323</v>
      </c>
      <c r="C52" s="34">
        <v>435</v>
      </c>
      <c r="D52" s="35">
        <v>2144092</v>
      </c>
      <c r="E52" s="34"/>
      <c r="F52" s="34">
        <v>320.9166666666667</v>
      </c>
      <c r="G52" s="34">
        <v>449.5</v>
      </c>
      <c r="H52" s="35">
        <v>1892632</v>
      </c>
      <c r="I52" s="34"/>
      <c r="J52" s="30">
        <f>(((B52-F52)/F52)*100)*0.01</f>
        <v>0.006491820306413859</v>
      </c>
      <c r="K52" s="30">
        <f>(((C52-G52)/G52)*100)*0.01</f>
        <v>-0.03225806451612903</v>
      </c>
      <c r="L52" s="30">
        <f>(((D52-H52)/H52)*100)*0.01</f>
        <v>0.13286259558118008</v>
      </c>
    </row>
    <row r="53" spans="1:12" ht="15.75">
      <c r="A53" s="1" t="s">
        <v>44</v>
      </c>
      <c r="B53" s="34">
        <v>1285</v>
      </c>
      <c r="C53" s="34">
        <v>2568</v>
      </c>
      <c r="D53" s="35">
        <v>9211852</v>
      </c>
      <c r="E53" s="34"/>
      <c r="F53" s="34">
        <v>1282.9166666666667</v>
      </c>
      <c r="G53" s="34">
        <v>2657.083333333333</v>
      </c>
      <c r="H53" s="35">
        <v>9243010</v>
      </c>
      <c r="I53" s="34"/>
      <c r="J53" s="30">
        <f>(((B53-F53)/F53)*100)*0.01</f>
        <v>0.0016239038648911395</v>
      </c>
      <c r="K53" s="30">
        <f>(((C53-G53)/G53)*100)*0.01</f>
        <v>-0.03352673671005164</v>
      </c>
      <c r="L53" s="30">
        <f>(((D53-H53)/H53)*100)*0.01</f>
        <v>-0.0033709797998703887</v>
      </c>
    </row>
    <row r="54" spans="1:12" ht="15.75">
      <c r="A54" s="1" t="s">
        <v>45</v>
      </c>
      <c r="B54" s="34">
        <v>109</v>
      </c>
      <c r="C54" s="34">
        <v>179</v>
      </c>
      <c r="D54" s="35">
        <v>876322</v>
      </c>
      <c r="E54" s="34"/>
      <c r="F54" s="34">
        <v>126.33333333333333</v>
      </c>
      <c r="G54" s="34">
        <v>212.66666666666666</v>
      </c>
      <c r="H54" s="35">
        <v>794885</v>
      </c>
      <c r="I54" s="34"/>
      <c r="J54" s="30">
        <f>(((B54-F54)/F54)*100)*0.01</f>
        <v>-0.1372031662269129</v>
      </c>
      <c r="K54" s="30">
        <f>(((C54-G54)/G54)*100)*0.01</f>
        <v>-0.15830721003134793</v>
      </c>
      <c r="L54" s="30">
        <f>(((D54-H54)/H54)*100)*0.01</f>
        <v>0.1024512979865012</v>
      </c>
    </row>
    <row r="55" spans="1:12" ht="15.75">
      <c r="A55" s="1" t="s">
        <v>46</v>
      </c>
      <c r="B55" s="34">
        <v>165</v>
      </c>
      <c r="C55" s="34">
        <v>319</v>
      </c>
      <c r="D55" s="35">
        <v>850778</v>
      </c>
      <c r="E55" s="34"/>
      <c r="F55" s="34">
        <v>164.58333333333331</v>
      </c>
      <c r="G55" s="34">
        <v>312.5</v>
      </c>
      <c r="H55" s="35">
        <v>828144</v>
      </c>
      <c r="I55" s="34"/>
      <c r="J55" s="30">
        <f>(((B55-F55)/F55)*100)*0.01</f>
        <v>0.002531645569620369</v>
      </c>
      <c r="K55" s="30">
        <f>(((C55-G55)/G55)*100)*0.01</f>
        <v>0.020800000000000003</v>
      </c>
      <c r="L55" s="30">
        <f>(((D55-H55)/H55)*100)*0.01</f>
        <v>0.02733099557564868</v>
      </c>
    </row>
    <row r="56" spans="1:12" ht="15.75">
      <c r="A56" s="1" t="s">
        <v>47</v>
      </c>
      <c r="B56" s="34">
        <v>129</v>
      </c>
      <c r="C56" s="34">
        <v>212</v>
      </c>
      <c r="D56" s="35">
        <v>753232</v>
      </c>
      <c r="E56" s="34"/>
      <c r="F56" s="34">
        <v>152.75</v>
      </c>
      <c r="G56" s="34">
        <v>253.25</v>
      </c>
      <c r="H56" s="35">
        <v>831446</v>
      </c>
      <c r="I56" s="34"/>
      <c r="J56" s="30">
        <f>(((B56-F56)/F56)*100)*0.01</f>
        <v>-0.15548281505728315</v>
      </c>
      <c r="K56" s="30">
        <f>(((C56-G56)/G56)*100)*0.01</f>
        <v>-0.16288252714708787</v>
      </c>
      <c r="L56" s="30">
        <f>(((D56-H56)/H56)*100)*0.01</f>
        <v>-0.09406984939490959</v>
      </c>
    </row>
    <row r="57" spans="1:12" ht="15.75">
      <c r="A57" s="1" t="s">
        <v>48</v>
      </c>
      <c r="B57" s="34">
        <v>921</v>
      </c>
      <c r="C57" s="34">
        <v>1795</v>
      </c>
      <c r="D57" s="35">
        <v>5083894</v>
      </c>
      <c r="E57" s="34"/>
      <c r="F57" s="34">
        <v>1067.6666666666667</v>
      </c>
      <c r="G57" s="34">
        <v>2160</v>
      </c>
      <c r="H57" s="35">
        <v>5730090</v>
      </c>
      <c r="I57" s="34"/>
      <c r="J57" s="30">
        <f>(((B57-F57)/F57)*100)*0.01</f>
        <v>-0.13737121448641904</v>
      </c>
      <c r="K57" s="30">
        <f>(((C57-G57)/G57)*100)*0.01</f>
        <v>-0.16898148148148148</v>
      </c>
      <c r="L57" s="30">
        <f>(((D57-H57)/H57)*100)*0.01</f>
        <v>-0.11277239973543174</v>
      </c>
    </row>
    <row r="58" spans="1:12" ht="15.75">
      <c r="A58" s="1" t="s">
        <v>49</v>
      </c>
      <c r="B58" s="34">
        <v>7286</v>
      </c>
      <c r="C58" s="34">
        <v>12700</v>
      </c>
      <c r="D58" s="35">
        <v>62739294</v>
      </c>
      <c r="E58" s="34"/>
      <c r="F58" s="34">
        <v>7409.25</v>
      </c>
      <c r="G58" s="34">
        <v>13508.083333333334</v>
      </c>
      <c r="H58" s="35">
        <v>71136623</v>
      </c>
      <c r="I58" s="34"/>
      <c r="J58" s="30">
        <f>(((B58-F58)/F58)*100)*0.01</f>
        <v>-0.01663461214023012</v>
      </c>
      <c r="K58" s="30">
        <f>(((C58-G58)/G58)*100)*0.01</f>
        <v>-0.059822205222798734</v>
      </c>
      <c r="L58" s="30">
        <f>(((D58-H58)/H58)*100)*0.01</f>
        <v>-0.11804508909566877</v>
      </c>
    </row>
    <row r="59" spans="1:12" ht="15.75">
      <c r="A59" s="1" t="s">
        <v>50</v>
      </c>
      <c r="B59" s="34">
        <v>768</v>
      </c>
      <c r="C59" s="34">
        <v>1536</v>
      </c>
      <c r="D59" s="35">
        <v>5885554</v>
      </c>
      <c r="E59" s="34"/>
      <c r="F59" s="34">
        <v>770.0833333333333</v>
      </c>
      <c r="G59" s="34">
        <v>1595.75</v>
      </c>
      <c r="H59" s="35">
        <v>5434049</v>
      </c>
      <c r="I59" s="34"/>
      <c r="J59" s="30">
        <f>(((B59-F59)/F59)*100)*0.01</f>
        <v>-0.002705334920463056</v>
      </c>
      <c r="K59" s="30">
        <f>(((C59-G59)/G59)*100)*0.01</f>
        <v>-0.03744320852263826</v>
      </c>
      <c r="L59" s="30">
        <f>(((D59-H59)/H59)*100)*0.01</f>
        <v>0.08308813556889164</v>
      </c>
    </row>
    <row r="60" spans="1:12" ht="15.75">
      <c r="A60" s="1" t="s">
        <v>51</v>
      </c>
      <c r="B60" s="34">
        <v>296</v>
      </c>
      <c r="C60" s="34">
        <v>566</v>
      </c>
      <c r="D60" s="35">
        <v>1896916</v>
      </c>
      <c r="E60" s="34"/>
      <c r="F60" s="34">
        <v>353.16666666666663</v>
      </c>
      <c r="G60" s="34">
        <v>721.5833333333334</v>
      </c>
      <c r="H60" s="35">
        <v>2081416</v>
      </c>
      <c r="I60" s="34"/>
      <c r="J60" s="30">
        <f>(((B60-F60)/F60)*100)*0.01</f>
        <v>-0.1618688060405851</v>
      </c>
      <c r="K60" s="30">
        <f>(((C60-G60)/G60)*100)*0.01</f>
        <v>-0.215613812218501</v>
      </c>
      <c r="L60" s="30">
        <f>(((D60-H60)/H60)*100)*0.01</f>
        <v>-0.08864157861763337</v>
      </c>
    </row>
    <row r="61" spans="1:12" ht="15.75">
      <c r="A61" s="1" t="s">
        <v>52</v>
      </c>
      <c r="B61" s="34">
        <v>760</v>
      </c>
      <c r="C61" s="34">
        <v>1437</v>
      </c>
      <c r="D61" s="35">
        <v>4808508</v>
      </c>
      <c r="E61" s="34"/>
      <c r="F61" s="34">
        <v>795.1666666666667</v>
      </c>
      <c r="G61" s="34">
        <v>1491.3333333333333</v>
      </c>
      <c r="H61" s="35">
        <v>5064571</v>
      </c>
      <c r="I61" s="34"/>
      <c r="J61" s="30">
        <f>(((B61-F61)/F61)*100)*0.01</f>
        <v>-0.04422552923915331</v>
      </c>
      <c r="K61" s="30">
        <f>(((C61-G61)/G61)*100)*0.01</f>
        <v>-0.03643272239606611</v>
      </c>
      <c r="L61" s="30">
        <f>(((D61-H61)/H61)*100)*0.01</f>
        <v>-0.05055966240773404</v>
      </c>
    </row>
    <row r="62" spans="1:12" ht="15.75">
      <c r="A62" s="1" t="s">
        <v>53</v>
      </c>
      <c r="B62" s="34">
        <v>1238</v>
      </c>
      <c r="C62" s="34">
        <v>2298</v>
      </c>
      <c r="D62" s="35">
        <v>9283813</v>
      </c>
      <c r="E62" s="34"/>
      <c r="F62" s="34">
        <v>1268.4166666666667</v>
      </c>
      <c r="G62" s="34">
        <v>2405.75</v>
      </c>
      <c r="H62" s="35">
        <v>8986677</v>
      </c>
      <c r="I62" s="34"/>
      <c r="J62" s="30">
        <f>(((B62-F62)/F62)*100)*0.01</f>
        <v>-0.02398002759345647</v>
      </c>
      <c r="K62" s="30">
        <f>(((C62-G62)/G62)*100)*0.01</f>
        <v>-0.044788527486230904</v>
      </c>
      <c r="L62" s="30">
        <f>(((D62-H62)/H62)*100)*0.01</f>
        <v>0.033064056936729785</v>
      </c>
    </row>
    <row r="63" spans="1:12" ht="15.75">
      <c r="A63" s="1" t="s">
        <v>54</v>
      </c>
      <c r="B63" s="34">
        <v>215</v>
      </c>
      <c r="C63" s="34">
        <v>321</v>
      </c>
      <c r="D63" s="35">
        <v>1556518</v>
      </c>
      <c r="E63" s="34"/>
      <c r="F63" s="34">
        <v>204</v>
      </c>
      <c r="G63" s="34">
        <v>306.08333333333337</v>
      </c>
      <c r="H63" s="35">
        <v>1369911</v>
      </c>
      <c r="I63" s="34"/>
      <c r="J63" s="30">
        <f>(((B63-F63)/F63)*100)*0.01</f>
        <v>0.05392156862745098</v>
      </c>
      <c r="K63" s="30">
        <f>(((C63-G63)/G63)*100)*0.01</f>
        <v>0.04873400490062607</v>
      </c>
      <c r="L63" s="30">
        <f>(((D63-H63)/H63)*100)*0.01</f>
        <v>0.13621833827161034</v>
      </c>
    </row>
    <row r="64" spans="1:12" ht="15.75">
      <c r="A64" s="1" t="s">
        <v>55</v>
      </c>
      <c r="B64" s="34">
        <v>408</v>
      </c>
      <c r="C64" s="34">
        <v>648</v>
      </c>
      <c r="D64" s="35">
        <v>3472466</v>
      </c>
      <c r="E64" s="34"/>
      <c r="F64" s="34">
        <v>365.08333333333337</v>
      </c>
      <c r="G64" s="34">
        <v>572.25</v>
      </c>
      <c r="H64" s="35">
        <v>2757185</v>
      </c>
      <c r="I64" s="34"/>
      <c r="J64" s="30">
        <f>(((B64-F64)/F64)*100)*0.01</f>
        <v>0.11755307007532516</v>
      </c>
      <c r="K64" s="30">
        <f>(((C64-G64)/G64)*100)*0.01</f>
        <v>0.13237221494102228</v>
      </c>
      <c r="L64" s="30">
        <f>(((D64-H64)/H64)*100)*0.01</f>
        <v>0.2594243766740353</v>
      </c>
    </row>
    <row r="65" spans="1:12" ht="15.75">
      <c r="A65" s="1" t="s">
        <v>56</v>
      </c>
      <c r="B65" s="34">
        <v>553</v>
      </c>
      <c r="C65" s="34">
        <v>919</v>
      </c>
      <c r="D65" s="35">
        <v>3146839</v>
      </c>
      <c r="E65" s="34"/>
      <c r="F65" s="34">
        <v>580.5</v>
      </c>
      <c r="G65" s="34">
        <v>1028.3333333333335</v>
      </c>
      <c r="H65" s="35">
        <v>3194652</v>
      </c>
      <c r="I65" s="34"/>
      <c r="J65" s="30">
        <f>(((B65-F65)/F65)*100)*0.01</f>
        <v>-0.047372954349698536</v>
      </c>
      <c r="K65" s="30">
        <f>(((C65-G65)/G65)*100)*0.01</f>
        <v>-0.10632090761750418</v>
      </c>
      <c r="L65" s="30">
        <f>(((D65-H65)/H65)*100)*0.01</f>
        <v>-0.014966575389119064</v>
      </c>
    </row>
    <row r="66" spans="1:12" ht="15.75">
      <c r="A66" s="1" t="s">
        <v>57</v>
      </c>
      <c r="B66" s="34">
        <v>6640</v>
      </c>
      <c r="C66" s="34">
        <v>13121</v>
      </c>
      <c r="D66" s="35">
        <v>76358987</v>
      </c>
      <c r="E66" s="34"/>
      <c r="F66" s="34">
        <v>6845.833333333333</v>
      </c>
      <c r="G66" s="34">
        <v>13935.333333333334</v>
      </c>
      <c r="H66" s="35">
        <v>73365826</v>
      </c>
      <c r="I66" s="34"/>
      <c r="J66" s="30">
        <f>(((B66-F66)/F66)*100)*0.01</f>
        <v>-0.03006695069993909</v>
      </c>
      <c r="K66" s="30">
        <f>(((C66-G66)/G66)*100)*0.01</f>
        <v>-0.0584365880495623</v>
      </c>
      <c r="L66" s="30">
        <f>(((D66-H66)/H66)*100)*0.01</f>
        <v>0.040797755074685596</v>
      </c>
    </row>
    <row r="67" spans="1:12" ht="15.75">
      <c r="A67" s="1" t="s">
        <v>58</v>
      </c>
      <c r="B67" s="34">
        <v>195</v>
      </c>
      <c r="C67" s="34">
        <v>352</v>
      </c>
      <c r="D67" s="35">
        <v>1060909</v>
      </c>
      <c r="E67" s="34"/>
      <c r="F67" s="34">
        <v>197.33333333333331</v>
      </c>
      <c r="G67" s="34">
        <v>351.5</v>
      </c>
      <c r="H67" s="35">
        <v>1022755</v>
      </c>
      <c r="I67" s="34"/>
      <c r="J67" s="30">
        <f>(((B67-F67)/F67)*100)*0.01</f>
        <v>-0.01182432432432423</v>
      </c>
      <c r="K67" s="30">
        <f>(((C67-G67)/G67)*100)*0.01</f>
        <v>0.001422475106685633</v>
      </c>
      <c r="L67" s="30">
        <f>(((D67-H67)/H67)*100)*0.01</f>
        <v>0.03730512195002713</v>
      </c>
    </row>
    <row r="68" spans="1:12" ht="15.75">
      <c r="A68" s="1" t="s">
        <v>59</v>
      </c>
      <c r="B68" s="34">
        <v>104</v>
      </c>
      <c r="C68" s="34">
        <v>183</v>
      </c>
      <c r="D68" s="35">
        <v>575219</v>
      </c>
      <c r="E68" s="34"/>
      <c r="F68" s="34">
        <v>127.41666666666666</v>
      </c>
      <c r="G68" s="34">
        <v>234.5</v>
      </c>
      <c r="H68" s="35">
        <v>691698</v>
      </c>
      <c r="I68" s="34"/>
      <c r="J68" s="30">
        <f>(((B68-F68)/F68)*100)*0.01</f>
        <v>-0.1837802485284499</v>
      </c>
      <c r="K68" s="30">
        <f>(((C68-G68)/G68)*100)*0.01</f>
        <v>-0.2196162046908316</v>
      </c>
      <c r="L68" s="30">
        <f>(((D68-H68)/H68)*100)*0.01</f>
        <v>-0.1683957449638426</v>
      </c>
    </row>
    <row r="69" spans="1:12" ht="15.75">
      <c r="A69" s="4"/>
      <c r="B69" s="4"/>
      <c r="C69" s="4"/>
      <c r="D69" s="27"/>
      <c r="E69" s="4"/>
      <c r="F69" s="4"/>
      <c r="G69" s="4"/>
      <c r="H69" s="27"/>
      <c r="I69" s="4"/>
      <c r="J69" s="4"/>
      <c r="K69" s="4"/>
      <c r="L69" s="4"/>
    </row>
    <row r="70" spans="1:12" ht="15.75">
      <c r="A70" s="17" t="s">
        <v>65</v>
      </c>
      <c r="B70" s="18"/>
      <c r="C70" s="18"/>
      <c r="D70" s="28"/>
      <c r="E70" s="17"/>
      <c r="F70" s="18"/>
      <c r="G70" s="18"/>
      <c r="H70" s="28"/>
      <c r="I70" s="19"/>
      <c r="J70" s="19"/>
      <c r="K70" s="19"/>
      <c r="L70" s="19"/>
    </row>
    <row r="71" spans="1:12" ht="15.75">
      <c r="A71" s="17"/>
      <c r="B71" s="18"/>
      <c r="C71" s="18"/>
      <c r="D71" s="28"/>
      <c r="E71" s="17"/>
      <c r="F71" s="18"/>
      <c r="G71" s="18"/>
      <c r="H71" s="28"/>
      <c r="I71" s="19"/>
      <c r="J71" s="19"/>
      <c r="K71" s="19"/>
      <c r="L71" s="19"/>
    </row>
    <row r="72" spans="1:12" ht="15.75">
      <c r="A72" s="17" t="s">
        <v>74</v>
      </c>
      <c r="B72" s="18"/>
      <c r="C72" s="18"/>
      <c r="D72" s="28"/>
      <c r="E72" s="1"/>
      <c r="F72" s="10"/>
      <c r="G72" s="10"/>
      <c r="H72" s="24"/>
      <c r="I72" s="1"/>
      <c r="J72" s="1"/>
      <c r="K72" s="1"/>
      <c r="L72" s="1"/>
    </row>
    <row r="73" spans="1:12" ht="15.75">
      <c r="A73" s="1" t="s">
        <v>0</v>
      </c>
      <c r="B73" s="18"/>
      <c r="C73" s="18"/>
      <c r="D73" s="18"/>
      <c r="E73" s="1"/>
      <c r="F73" s="10"/>
      <c r="G73" s="10"/>
      <c r="H73" s="20"/>
      <c r="I73" s="1"/>
      <c r="J73" s="1"/>
      <c r="K73" s="1"/>
      <c r="L73" s="1"/>
    </row>
    <row r="74" spans="1:12" ht="15.75">
      <c r="A74" s="1" t="s">
        <v>60</v>
      </c>
      <c r="B74" s="18"/>
      <c r="C74" s="18"/>
      <c r="D74" s="18"/>
      <c r="E74" s="1"/>
      <c r="F74" s="10"/>
      <c r="G74" s="10"/>
      <c r="H74" s="20"/>
      <c r="I74" s="1"/>
      <c r="J74" s="1"/>
      <c r="K74" s="1"/>
      <c r="L74" s="1"/>
    </row>
    <row r="75" spans="1:12" ht="15.75">
      <c r="A75" s="1"/>
      <c r="B75" s="18"/>
      <c r="C75" s="18"/>
      <c r="D75" s="18"/>
      <c r="E75" s="1"/>
      <c r="F75" s="10"/>
      <c r="G75" s="10"/>
      <c r="H75" s="20"/>
      <c r="I75" s="1"/>
      <c r="J75" s="1"/>
      <c r="K75" s="1"/>
      <c r="L75" s="1"/>
    </row>
    <row r="76" spans="1:12" ht="15.75">
      <c r="A76" s="1"/>
      <c r="B76" s="18"/>
      <c r="C76" s="18"/>
      <c r="D76" s="18"/>
      <c r="E76" s="1"/>
      <c r="F76" s="10"/>
      <c r="G76" s="10"/>
      <c r="H76" s="20"/>
      <c r="I76" s="1"/>
      <c r="J76" s="1"/>
      <c r="K76" s="1"/>
      <c r="L76" s="1"/>
    </row>
    <row r="77" spans="1:12" ht="15.75">
      <c r="A77" s="1"/>
      <c r="B77" s="18"/>
      <c r="C77" s="18"/>
      <c r="D77" s="18"/>
      <c r="E77" s="1"/>
      <c r="F77" s="10"/>
      <c r="G77" s="10"/>
      <c r="H77" s="20"/>
      <c r="I77" s="1"/>
      <c r="J77" s="1"/>
      <c r="K77" s="1"/>
      <c r="L77" s="1"/>
    </row>
    <row r="78" spans="1:12" ht="15.75">
      <c r="A78" s="1"/>
      <c r="B78" s="18"/>
      <c r="C78" s="18"/>
      <c r="D78" s="18"/>
      <c r="E78" s="1"/>
      <c r="F78" s="10"/>
      <c r="G78" s="10"/>
      <c r="H78" s="20"/>
      <c r="I78" s="1"/>
      <c r="J78" s="1"/>
      <c r="K78" s="1"/>
      <c r="L78" s="1"/>
    </row>
    <row r="79" spans="1:12" ht="15.75">
      <c r="A79" s="1"/>
      <c r="B79" s="18"/>
      <c r="C79" s="18"/>
      <c r="D79" s="18"/>
      <c r="E79" s="1"/>
      <c r="F79" s="10"/>
      <c r="G79" s="10"/>
      <c r="H79" s="20"/>
      <c r="I79" s="1"/>
      <c r="J79" s="1"/>
      <c r="K79" s="1"/>
      <c r="L79" s="1"/>
    </row>
    <row r="80" spans="1:12" ht="15.75">
      <c r="A80" s="1"/>
      <c r="B80" s="18"/>
      <c r="C80" s="18"/>
      <c r="D80" s="18"/>
      <c r="E80" s="1"/>
      <c r="F80" s="10"/>
      <c r="G80" s="10"/>
      <c r="H80" s="20"/>
      <c r="I80" s="1"/>
      <c r="J80" s="1"/>
      <c r="K80" s="1"/>
      <c r="L80" s="1"/>
    </row>
    <row r="81" spans="1:12" ht="15.75">
      <c r="A81" s="1"/>
      <c r="B81" s="18"/>
      <c r="C81" s="18"/>
      <c r="D81" s="18"/>
      <c r="E81" s="1"/>
      <c r="F81" s="10"/>
      <c r="G81" s="10"/>
      <c r="H81" s="20"/>
      <c r="I81" s="1"/>
      <c r="J81" s="1"/>
      <c r="K81" s="1"/>
      <c r="L81" s="1"/>
    </row>
    <row r="82" spans="1:12" ht="15.75">
      <c r="A82" s="1"/>
      <c r="B82" s="18"/>
      <c r="C82" s="18"/>
      <c r="D82" s="18"/>
      <c r="E82" s="1"/>
      <c r="F82" s="10"/>
      <c r="G82" s="10"/>
      <c r="H82" s="20"/>
      <c r="I82" s="1"/>
      <c r="J82" s="1"/>
      <c r="K82" s="1"/>
      <c r="L82" s="1"/>
    </row>
    <row r="83" spans="1:12" ht="15.75">
      <c r="A83" s="1"/>
      <c r="B83" s="18"/>
      <c r="C83" s="18"/>
      <c r="D83" s="18"/>
      <c r="E83" s="1"/>
      <c r="F83" s="10"/>
      <c r="G83" s="10"/>
      <c r="H83" s="20"/>
      <c r="I83" s="1"/>
      <c r="J83" s="1"/>
      <c r="K83" s="1"/>
      <c r="L83" s="1"/>
    </row>
    <row r="84" spans="1:12" ht="15.75">
      <c r="A84" s="1"/>
      <c r="B84" s="18"/>
      <c r="C84" s="18"/>
      <c r="D84" s="18"/>
      <c r="E84" s="1"/>
      <c r="F84" s="1"/>
      <c r="G84" s="1"/>
      <c r="H84" s="1"/>
      <c r="I84" s="1"/>
      <c r="J84" s="1"/>
      <c r="K84" s="1"/>
      <c r="L84" s="1"/>
    </row>
    <row r="85" spans="1:12" ht="15.75">
      <c r="A85" s="1"/>
      <c r="B85" s="18"/>
      <c r="C85" s="18"/>
      <c r="D85" s="18"/>
      <c r="E85" s="1"/>
      <c r="F85" s="1"/>
      <c r="G85" s="1"/>
      <c r="H85" s="1"/>
      <c r="I85" s="1"/>
      <c r="J85" s="1"/>
      <c r="K85" s="1"/>
      <c r="L85" s="1"/>
    </row>
    <row r="86" spans="1:12" ht="15.75">
      <c r="A86" s="1"/>
      <c r="B86" s="18"/>
      <c r="C86" s="18"/>
      <c r="D86" s="18"/>
      <c r="E86" s="1"/>
      <c r="F86" s="1"/>
      <c r="G86" s="1"/>
      <c r="H86" s="1"/>
      <c r="I86" s="1"/>
      <c r="J86" s="1"/>
      <c r="K86" s="1"/>
      <c r="L86" s="1"/>
    </row>
    <row r="87" spans="1:12" ht="15.75">
      <c r="A87" s="1"/>
      <c r="B87" s="18"/>
      <c r="C87" s="18"/>
      <c r="D87" s="18"/>
      <c r="E87" s="1"/>
      <c r="F87" s="1"/>
      <c r="G87" s="1"/>
      <c r="H87" s="1"/>
      <c r="I87" s="1"/>
      <c r="J87" s="1"/>
      <c r="K87" s="1"/>
      <c r="L87" s="1"/>
    </row>
    <row r="88" spans="1:12" ht="15.75">
      <c r="A88" s="1"/>
      <c r="B88" s="18"/>
      <c r="C88" s="18"/>
      <c r="D88" s="18"/>
      <c r="E88" s="1"/>
      <c r="F88" s="1"/>
      <c r="G88" s="1"/>
      <c r="H88" s="1"/>
      <c r="I88" s="1"/>
      <c r="J88" s="1"/>
      <c r="K88" s="1"/>
      <c r="L88" s="1"/>
    </row>
    <row r="89" spans="1:12" ht="15.75">
      <c r="A89" s="1"/>
      <c r="B89" s="18"/>
      <c r="C89" s="18"/>
      <c r="D89" s="18"/>
      <c r="E89" s="1"/>
      <c r="F89" s="1"/>
      <c r="G89" s="1"/>
      <c r="H89" s="1"/>
      <c r="I89" s="1"/>
      <c r="J89" s="1"/>
      <c r="K89" s="1"/>
      <c r="L89" s="1"/>
    </row>
    <row r="90" spans="1:12" ht="15.75">
      <c r="A90" s="1"/>
      <c r="B90" s="18"/>
      <c r="C90" s="18"/>
      <c r="D90" s="18"/>
      <c r="E90" s="1"/>
      <c r="F90" s="1"/>
      <c r="G90" s="1"/>
      <c r="H90" s="1"/>
      <c r="I90" s="1"/>
      <c r="J90" s="1"/>
      <c r="K90" s="1"/>
      <c r="L90" s="1"/>
    </row>
    <row r="91" spans="1:12" ht="15.75">
      <c r="A91" s="1"/>
      <c r="B91" s="18"/>
      <c r="C91" s="18"/>
      <c r="D91" s="18"/>
      <c r="E91" s="1"/>
      <c r="F91" s="1"/>
      <c r="G91" s="1"/>
      <c r="H91" s="1"/>
      <c r="I91" s="1"/>
      <c r="J91" s="1"/>
      <c r="K91" s="1"/>
      <c r="L91" s="1"/>
    </row>
    <row r="92" spans="1:12" ht="15.75">
      <c r="A92" s="1"/>
      <c r="B92" s="18"/>
      <c r="C92" s="18"/>
      <c r="D92" s="18"/>
      <c r="E92" s="1"/>
      <c r="F92" s="1"/>
      <c r="G92" s="1"/>
      <c r="H92" s="1"/>
      <c r="I92" s="1"/>
      <c r="J92" s="1"/>
      <c r="K92" s="1"/>
      <c r="L92" s="1"/>
    </row>
    <row r="93" spans="1:12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sheetProtection/>
  <mergeCells count="3">
    <mergeCell ref="B4:D4"/>
    <mergeCell ref="F4:H4"/>
    <mergeCell ref="J4:L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96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4" width="17.77734375" style="0" customWidth="1"/>
    <col min="5" max="5" width="2.77734375" style="0" customWidth="1"/>
    <col min="6" max="8" width="17.77734375" style="0" customWidth="1"/>
    <col min="9" max="9" width="2.77734375" style="0" customWidth="1"/>
    <col min="10" max="16384" width="17.77734375" style="0" customWidth="1"/>
  </cols>
  <sheetData>
    <row r="1" spans="1:12" ht="20.25">
      <c r="A1" s="21" t="s">
        <v>68</v>
      </c>
      <c r="B1" s="1"/>
      <c r="C1" s="1"/>
      <c r="D1" s="1"/>
      <c r="E1" s="1"/>
      <c r="F1" s="1"/>
      <c r="G1" s="2"/>
      <c r="H1" s="1"/>
      <c r="I1" s="1"/>
      <c r="J1" s="3"/>
      <c r="K1" s="1"/>
      <c r="L1" s="30"/>
    </row>
    <row r="2" spans="1:12" ht="20.25">
      <c r="A2" s="22" t="s">
        <v>78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>
      <c r="A4" s="4"/>
      <c r="B4" s="5">
        <v>2006</v>
      </c>
      <c r="C4" s="5"/>
      <c r="D4" s="5"/>
      <c r="E4" s="4"/>
      <c r="F4" s="6">
        <v>2005</v>
      </c>
      <c r="G4" s="5"/>
      <c r="H4" s="5"/>
      <c r="I4" s="4"/>
      <c r="J4" s="5" t="s">
        <v>64</v>
      </c>
      <c r="K4" s="5"/>
      <c r="L4" s="5"/>
    </row>
    <row r="5" spans="1:12" ht="15.75">
      <c r="A5" s="7" t="s">
        <v>66</v>
      </c>
      <c r="B5" s="8" t="s">
        <v>61</v>
      </c>
      <c r="C5" s="8" t="s">
        <v>62</v>
      </c>
      <c r="D5" s="8" t="s">
        <v>63</v>
      </c>
      <c r="E5" s="8"/>
      <c r="F5" s="8" t="s">
        <v>61</v>
      </c>
      <c r="G5" s="8" t="s">
        <v>62</v>
      </c>
      <c r="H5" s="8" t="s">
        <v>63</v>
      </c>
      <c r="I5" s="8"/>
      <c r="J5" s="8" t="s">
        <v>61</v>
      </c>
      <c r="K5" s="8" t="s">
        <v>62</v>
      </c>
      <c r="L5" s="8" t="s">
        <v>63</v>
      </c>
    </row>
    <row r="6" spans="1:12" ht="15.75">
      <c r="A6" s="1"/>
      <c r="B6" s="9"/>
      <c r="C6" s="9"/>
      <c r="D6" s="10"/>
      <c r="E6" s="1"/>
      <c r="F6" s="1"/>
      <c r="G6" s="1" t="s">
        <v>0</v>
      </c>
      <c r="H6" s="10"/>
      <c r="I6" s="1"/>
      <c r="J6" s="11"/>
      <c r="K6" s="1"/>
      <c r="L6" s="11"/>
    </row>
    <row r="7" spans="1:12" ht="15.75">
      <c r="A7" s="1" t="s">
        <v>1</v>
      </c>
      <c r="B7" s="10">
        <f>+B9+B11</f>
        <v>289177.6666666667</v>
      </c>
      <c r="C7" s="10">
        <f>+C9+C11</f>
        <v>572151.3333333333</v>
      </c>
      <c r="D7" s="23">
        <v>1865575175</v>
      </c>
      <c r="E7" s="1"/>
      <c r="F7" s="10">
        <f>+F9+F11</f>
        <v>302680.9166666666</v>
      </c>
      <c r="G7" s="10">
        <f>+G9+G11</f>
        <v>604921.8333333334</v>
      </c>
      <c r="H7" s="23">
        <v>1851140107</v>
      </c>
      <c r="I7" s="12"/>
      <c r="J7" s="30">
        <v>-0.0446</v>
      </c>
      <c r="K7" s="30">
        <v>-0.0542</v>
      </c>
      <c r="L7" s="30">
        <v>0.0078000000000000005</v>
      </c>
    </row>
    <row r="8" spans="1:12" ht="15.75">
      <c r="A8" s="1"/>
      <c r="B8" s="1"/>
      <c r="C8" s="1"/>
      <c r="D8" s="24"/>
      <c r="E8" s="1"/>
      <c r="F8" s="1"/>
      <c r="G8" s="1"/>
      <c r="H8" s="24"/>
      <c r="I8" s="1"/>
      <c r="J8" s="30"/>
      <c r="K8" s="30"/>
      <c r="L8" s="30"/>
    </row>
    <row r="9" spans="1:12" ht="17.25">
      <c r="A9" s="1" t="s">
        <v>75</v>
      </c>
      <c r="B9" s="34">
        <v>199684</v>
      </c>
      <c r="C9" s="34">
        <v>391929</v>
      </c>
      <c r="D9" s="35">
        <v>1250804000</v>
      </c>
      <c r="E9" s="34"/>
      <c r="F9" s="34">
        <v>210326.66666666666</v>
      </c>
      <c r="G9" s="34">
        <v>416012.1666666667</v>
      </c>
      <c r="H9" s="35">
        <v>1218258000</v>
      </c>
      <c r="I9" s="34"/>
      <c r="J9" s="30">
        <f>(((B9-F9)/F9)*100)*0.01</f>
        <v>-0.050600652952549965</v>
      </c>
      <c r="K9" s="30">
        <f>(((C9-G9)/G9)*100)*0.01</f>
        <v>-0.057890534451516484</v>
      </c>
      <c r="L9" s="30">
        <f>(((D9-H9)/H9)*100)*0.01</f>
        <v>0.026715194975120215</v>
      </c>
    </row>
    <row r="10" spans="1:12" ht="15.75">
      <c r="A10" s="1"/>
      <c r="B10" s="34"/>
      <c r="C10" s="34"/>
      <c r="D10" s="35"/>
      <c r="E10" s="34"/>
      <c r="F10" s="34"/>
      <c r="G10" s="34"/>
      <c r="H10" s="35"/>
      <c r="I10" s="34"/>
      <c r="J10" s="30"/>
      <c r="K10" s="30"/>
      <c r="L10" s="30"/>
    </row>
    <row r="11" spans="1:12" ht="15.75">
      <c r="A11" s="1" t="s">
        <v>2</v>
      </c>
      <c r="B11" s="34">
        <v>89493.66666666669</v>
      </c>
      <c r="C11" s="34">
        <v>180222.3333333333</v>
      </c>
      <c r="D11" s="35">
        <v>614771175</v>
      </c>
      <c r="E11" s="34"/>
      <c r="F11" s="34">
        <v>92354.25</v>
      </c>
      <c r="G11" s="34">
        <v>188909.66666666672</v>
      </c>
      <c r="H11" s="35">
        <v>632882107</v>
      </c>
      <c r="I11" s="34"/>
      <c r="J11" s="30">
        <f>(((B11-F11)/F11)*100)*0.01</f>
        <v>-0.030974030251269588</v>
      </c>
      <c r="K11" s="30">
        <f>(((C11-G11)/G11)*100)*0.01</f>
        <v>-0.0459867061682042</v>
      </c>
      <c r="L11" s="30">
        <f>(((D11-H11)/H11)*100)*0.01</f>
        <v>-0.028616596676827838</v>
      </c>
    </row>
    <row r="12" spans="1:12" ht="15.75">
      <c r="A12" s="1" t="s">
        <v>3</v>
      </c>
      <c r="B12" s="34">
        <v>2761.833333333333</v>
      </c>
      <c r="C12" s="34">
        <v>5780.666666666667</v>
      </c>
      <c r="D12" s="35">
        <v>19642389</v>
      </c>
      <c r="E12" s="34"/>
      <c r="F12" s="34">
        <v>3119.5833333333335</v>
      </c>
      <c r="G12" s="34">
        <v>6791.666666666667</v>
      </c>
      <c r="H12" s="35">
        <v>21380970</v>
      </c>
      <c r="I12" s="34"/>
      <c r="J12" s="30">
        <f>(((B12-F12)/F12)*100)*0.01</f>
        <v>-0.11467877654601324</v>
      </c>
      <c r="K12" s="30">
        <f>(((C12-G12)/G12)*100)*0.01</f>
        <v>-0.14885889570552147</v>
      </c>
      <c r="L12" s="30">
        <f>(((D12-H12)/H12)*100)*0.01</f>
        <v>-0.08131441183444904</v>
      </c>
    </row>
    <row r="13" spans="1:12" ht="15.75">
      <c r="A13" s="1" t="s">
        <v>4</v>
      </c>
      <c r="B13" s="34">
        <v>510.41666666666663</v>
      </c>
      <c r="C13" s="34">
        <v>1057.75</v>
      </c>
      <c r="D13" s="35">
        <v>2439092</v>
      </c>
      <c r="E13" s="34"/>
      <c r="F13" s="34">
        <v>536.4166666666666</v>
      </c>
      <c r="G13" s="34">
        <v>1123.4166666666667</v>
      </c>
      <c r="H13" s="35">
        <v>2601848</v>
      </c>
      <c r="I13" s="34"/>
      <c r="J13" s="30">
        <f>(((B13-F13)/F13)*100)*0.01</f>
        <v>-0.04846978406089794</v>
      </c>
      <c r="K13" s="30">
        <f>(((C13-G13)/G13)*100)*0.01</f>
        <v>-0.05845263704472968</v>
      </c>
      <c r="L13" s="30">
        <f>(((D13-H13)/H13)*100)*0.01</f>
        <v>-0.06255400007994318</v>
      </c>
    </row>
    <row r="14" spans="1:12" ht="15.75">
      <c r="A14" s="1" t="s">
        <v>5</v>
      </c>
      <c r="B14" s="34">
        <v>2609.5</v>
      </c>
      <c r="C14" s="34">
        <v>5258.75</v>
      </c>
      <c r="D14" s="35">
        <v>15205575</v>
      </c>
      <c r="E14" s="34"/>
      <c r="F14" s="34">
        <v>2642.4166666666665</v>
      </c>
      <c r="G14" s="34">
        <v>5383.25</v>
      </c>
      <c r="H14" s="35">
        <v>15019454</v>
      </c>
      <c r="I14" s="34"/>
      <c r="J14" s="30">
        <f>(((B14-F14)/F14)*100)*0.01</f>
        <v>-0.012457031126809369</v>
      </c>
      <c r="K14" s="30">
        <f>(((C14-G14)/G14)*100)*0.01</f>
        <v>-0.02312729299215158</v>
      </c>
      <c r="L14" s="30">
        <f>(((D14-H14)/H14)*100)*0.01</f>
        <v>0.012391995075187155</v>
      </c>
    </row>
    <row r="15" spans="1:12" ht="15.75">
      <c r="A15" s="1" t="s">
        <v>6</v>
      </c>
      <c r="B15" s="34">
        <v>656.8333333333333</v>
      </c>
      <c r="C15" s="34">
        <v>1240.3333333333333</v>
      </c>
      <c r="D15" s="35">
        <v>3401542</v>
      </c>
      <c r="E15" s="34"/>
      <c r="F15" s="34">
        <v>658.9166666666666</v>
      </c>
      <c r="G15" s="34">
        <v>1282.75</v>
      </c>
      <c r="H15" s="35">
        <v>3363515</v>
      </c>
      <c r="I15" s="34"/>
      <c r="J15" s="30">
        <f>(((B15-F15)/F15)*100)*0.01</f>
        <v>-0.003161755406601803</v>
      </c>
      <c r="K15" s="30">
        <f>(((C15-G15)/G15)*100)*0.01</f>
        <v>-0.03306697849671935</v>
      </c>
      <c r="L15" s="30">
        <f>(((D15-H15)/H15)*100)*0.01</f>
        <v>0.011305732247366222</v>
      </c>
    </row>
    <row r="16" spans="1:12" ht="15.75">
      <c r="A16" s="1" t="s">
        <v>7</v>
      </c>
      <c r="B16" s="34">
        <v>488.66666666666663</v>
      </c>
      <c r="C16" s="34">
        <v>966.1666666666666</v>
      </c>
      <c r="D16" s="35">
        <v>2773093</v>
      </c>
      <c r="E16" s="34"/>
      <c r="F16" s="34">
        <v>488</v>
      </c>
      <c r="G16" s="34">
        <v>1036.4166666666667</v>
      </c>
      <c r="H16" s="35">
        <v>2901053</v>
      </c>
      <c r="I16" s="34"/>
      <c r="J16" s="30">
        <f>(((B16-F16)/F16)*100)*0.01</f>
        <v>0.0013661202185791573</v>
      </c>
      <c r="K16" s="30">
        <f>(((C16-G16)/G16)*100)*0.01</f>
        <v>-0.06778161936158247</v>
      </c>
      <c r="L16" s="30">
        <f>(((D16-H16)/H16)*100)*0.01</f>
        <v>-0.04410812211979581</v>
      </c>
    </row>
    <row r="17" spans="1:12" ht="15.75">
      <c r="A17" s="1" t="s">
        <v>8</v>
      </c>
      <c r="B17" s="34">
        <v>1947.5833333333335</v>
      </c>
      <c r="C17" s="34">
        <v>4126.75</v>
      </c>
      <c r="D17" s="35">
        <v>10713771</v>
      </c>
      <c r="E17" s="34"/>
      <c r="F17" s="34">
        <v>1934.4166666666667</v>
      </c>
      <c r="G17" s="34">
        <v>4147.25</v>
      </c>
      <c r="H17" s="35">
        <v>10732070</v>
      </c>
      <c r="I17" s="34"/>
      <c r="J17" s="30">
        <f>(((B17-F17)/F17)*100)*0.01</f>
        <v>0.006806530823245634</v>
      </c>
      <c r="K17" s="30">
        <f>(((C17-G17)/G17)*100)*0.01</f>
        <v>-0.0049430345409608775</v>
      </c>
      <c r="L17" s="30">
        <f>(((D17-H17)/H17)*100)*0.01</f>
        <v>-0.0017050764670748515</v>
      </c>
    </row>
    <row r="18" spans="1:12" ht="15.75">
      <c r="A18" s="1" t="s">
        <v>9</v>
      </c>
      <c r="B18" s="34">
        <v>1457.25</v>
      </c>
      <c r="C18" s="34">
        <v>3031.75</v>
      </c>
      <c r="D18" s="35">
        <v>7804531</v>
      </c>
      <c r="E18" s="34"/>
      <c r="F18" s="34">
        <v>1476</v>
      </c>
      <c r="G18" s="34">
        <v>3093.8333333333335</v>
      </c>
      <c r="H18" s="35">
        <v>7802372</v>
      </c>
      <c r="I18" s="34"/>
      <c r="J18" s="30">
        <f>(((B18-F18)/F18)*100)*0.01</f>
        <v>-0.012703252032520325</v>
      </c>
      <c r="K18" s="30">
        <f>(((C18-G18)/G18)*100)*0.01</f>
        <v>-0.020066799547486986</v>
      </c>
      <c r="L18" s="30">
        <f>(((D18-H18)/H18)*100)*0.01</f>
        <v>0.00027671072335438507</v>
      </c>
    </row>
    <row r="19" spans="1:12" ht="15.75">
      <c r="A19" s="1" t="s">
        <v>10</v>
      </c>
      <c r="B19" s="34">
        <v>218.58333333333331</v>
      </c>
      <c r="C19" s="34">
        <v>394.3333333333333</v>
      </c>
      <c r="D19" s="35">
        <v>1192894</v>
      </c>
      <c r="E19" s="34"/>
      <c r="F19" s="34">
        <v>270.5</v>
      </c>
      <c r="G19" s="34">
        <v>523.75</v>
      </c>
      <c r="H19" s="35">
        <v>1421208</v>
      </c>
      <c r="I19" s="34"/>
      <c r="J19" s="30">
        <f>(((B19-F19)/F19)*100)*0.01</f>
        <v>-0.19192852741836114</v>
      </c>
      <c r="K19" s="30">
        <f>(((C19-G19)/G19)*100)*0.01</f>
        <v>-0.24709626093874307</v>
      </c>
      <c r="L19" s="30">
        <f>(((D19-H19)/H19)*100)*0.01</f>
        <v>-0.16064784324321285</v>
      </c>
    </row>
    <row r="20" spans="1:12" ht="15.75">
      <c r="A20" s="1" t="s">
        <v>11</v>
      </c>
      <c r="B20" s="34">
        <v>829.0833333333334</v>
      </c>
      <c r="C20" s="34">
        <v>1500.9166666666667</v>
      </c>
      <c r="D20" s="35">
        <v>4677411</v>
      </c>
      <c r="E20" s="34"/>
      <c r="F20" s="34">
        <v>838.4166666666666</v>
      </c>
      <c r="G20" s="34">
        <v>1516.3333333333333</v>
      </c>
      <c r="H20" s="35">
        <v>4658938</v>
      </c>
      <c r="I20" s="34"/>
      <c r="J20" s="30">
        <f>(((B20-F20)/F20)*100)*0.01</f>
        <v>-0.011132094225226031</v>
      </c>
      <c r="K20" s="30">
        <f>(((C20-G20)/G20)*100)*0.01</f>
        <v>-0.010167069685645095</v>
      </c>
      <c r="L20" s="30">
        <f>(((D20-H20)/H20)*100)*0.01</f>
        <v>0.003965066716921324</v>
      </c>
    </row>
    <row r="21" spans="1:12" ht="15.75">
      <c r="A21" s="1" t="s">
        <v>12</v>
      </c>
      <c r="B21" s="34">
        <v>332.08333333333337</v>
      </c>
      <c r="C21" s="34">
        <v>595.0833333333333</v>
      </c>
      <c r="D21" s="35">
        <v>2139128</v>
      </c>
      <c r="E21" s="34"/>
      <c r="F21" s="34">
        <v>358.8333333333333</v>
      </c>
      <c r="G21" s="34">
        <v>663.8333333333334</v>
      </c>
      <c r="H21" s="35">
        <v>2316559</v>
      </c>
      <c r="I21" s="34"/>
      <c r="J21" s="30">
        <f>(((B21-F21)/F21)*100)*0.01</f>
        <v>-0.07454714352066868</v>
      </c>
      <c r="K21" s="30">
        <f>(((C21-G21)/G21)*100)*0.01</f>
        <v>-0.10356515189555628</v>
      </c>
      <c r="L21" s="30">
        <f>(((D21-H21)/H21)*100)*0.01</f>
        <v>-0.07659248048506427</v>
      </c>
    </row>
    <row r="22" spans="1:12" ht="15.75">
      <c r="A22" s="1" t="s">
        <v>13</v>
      </c>
      <c r="B22" s="34">
        <v>445.4166666666667</v>
      </c>
      <c r="C22" s="34">
        <v>952.75</v>
      </c>
      <c r="D22" s="35">
        <v>2802777</v>
      </c>
      <c r="E22" s="34"/>
      <c r="F22" s="34">
        <v>429.4166666666667</v>
      </c>
      <c r="G22" s="34">
        <v>899.1666666666666</v>
      </c>
      <c r="H22" s="35">
        <v>2459646</v>
      </c>
      <c r="I22" s="34"/>
      <c r="J22" s="30">
        <f>(((B22-F22)/F22)*100)*0.01</f>
        <v>0.037259848631864934</v>
      </c>
      <c r="K22" s="30">
        <f>(((C22-G22)/G22)*100)*0.01</f>
        <v>0.05959221501390181</v>
      </c>
      <c r="L22" s="30">
        <f>(((D22-H22)/H22)*100)*0.01</f>
        <v>0.13950422133916832</v>
      </c>
    </row>
    <row r="23" spans="1:12" ht="15.75">
      <c r="A23" s="1" t="s">
        <v>14</v>
      </c>
      <c r="B23" s="34">
        <v>171.16666666666666</v>
      </c>
      <c r="C23" s="34">
        <v>268</v>
      </c>
      <c r="D23" s="35">
        <v>783946</v>
      </c>
      <c r="E23" s="34"/>
      <c r="F23" s="34">
        <v>177.08333333333334</v>
      </c>
      <c r="G23" s="34">
        <v>294.5</v>
      </c>
      <c r="H23" s="35">
        <v>867084</v>
      </c>
      <c r="I23" s="34"/>
      <c r="J23" s="30">
        <f>(((B23-F23)/F23)*100)*0.01</f>
        <v>-0.03341176470588246</v>
      </c>
      <c r="K23" s="30">
        <f>(((C23-G23)/G23)*100)*0.01</f>
        <v>-0.08998302207130732</v>
      </c>
      <c r="L23" s="30">
        <f>(((D23-H23)/H23)*100)*0.01</f>
        <v>-0.095882290527792</v>
      </c>
    </row>
    <row r="24" spans="1:12" ht="15.75">
      <c r="A24" s="1" t="s">
        <v>15</v>
      </c>
      <c r="B24" s="34">
        <v>1257.8333333333333</v>
      </c>
      <c r="C24" s="34">
        <v>2344.75</v>
      </c>
      <c r="D24" s="35">
        <v>11000229</v>
      </c>
      <c r="E24" s="34"/>
      <c r="F24" s="34">
        <v>1302</v>
      </c>
      <c r="G24" s="34">
        <v>2458.9166666666665</v>
      </c>
      <c r="H24" s="35">
        <v>11388570</v>
      </c>
      <c r="I24" s="34"/>
      <c r="J24" s="30">
        <f>(((B24-F24)/F24)*100)*0.01</f>
        <v>-0.03392217101894527</v>
      </c>
      <c r="K24" s="30">
        <f>(((C24-G24)/G24)*100)*0.01</f>
        <v>-0.04642966075846403</v>
      </c>
      <c r="L24" s="30">
        <f>(((D24-H24)/H24)*100)*0.01</f>
        <v>-0.03409918892363133</v>
      </c>
    </row>
    <row r="25" spans="1:12" ht="15.75">
      <c r="A25" s="1" t="s">
        <v>16</v>
      </c>
      <c r="B25" s="34">
        <v>12582</v>
      </c>
      <c r="C25" s="34">
        <v>26021.166666666664</v>
      </c>
      <c r="D25" s="35">
        <v>70983362</v>
      </c>
      <c r="E25" s="34"/>
      <c r="F25" s="34">
        <v>12594.416666666666</v>
      </c>
      <c r="G25" s="34">
        <v>26326.5</v>
      </c>
      <c r="H25" s="35">
        <v>70651893</v>
      </c>
      <c r="I25" s="34"/>
      <c r="J25" s="30">
        <f>(((B25-F25)/F25)*100)*0.01</f>
        <v>-0.000985886603190519</v>
      </c>
      <c r="K25" s="30">
        <f>(((C25-G25)/G25)*100)*0.01</f>
        <v>-0.011597946302521634</v>
      </c>
      <c r="L25" s="30">
        <f>(((D25-H25)/H25)*100)*0.01</f>
        <v>0.004691579884490852</v>
      </c>
    </row>
    <row r="26" spans="1:12" ht="15.75">
      <c r="A26" s="1" t="s">
        <v>17</v>
      </c>
      <c r="B26" s="34">
        <v>187.16666666666669</v>
      </c>
      <c r="C26" s="34">
        <v>371.0833333333333</v>
      </c>
      <c r="D26" s="35">
        <v>1000365</v>
      </c>
      <c r="E26" s="34"/>
      <c r="F26" s="34">
        <v>187.91666666666666</v>
      </c>
      <c r="G26" s="34">
        <v>364.8333333333333</v>
      </c>
      <c r="H26" s="35">
        <v>1053592</v>
      </c>
      <c r="I26" s="34"/>
      <c r="J26" s="30">
        <f>(((B26-F26)/F26)*100)*0.01</f>
        <v>-0.003991130820398962</v>
      </c>
      <c r="K26" s="30">
        <f>(((C26-G26)/G26)*100)*0.01</f>
        <v>0.017131110095934217</v>
      </c>
      <c r="L26" s="30">
        <f>(((D26-H26)/H26)*100)*0.01</f>
        <v>-0.050519555957144704</v>
      </c>
    </row>
    <row r="27" spans="1:12" ht="15.75">
      <c r="A27" s="1" t="s">
        <v>18</v>
      </c>
      <c r="B27" s="34">
        <v>372</v>
      </c>
      <c r="C27" s="34">
        <v>741.5</v>
      </c>
      <c r="D27" s="35">
        <v>1906687</v>
      </c>
      <c r="E27" s="34"/>
      <c r="F27" s="34">
        <v>360</v>
      </c>
      <c r="G27" s="34">
        <v>705.1666666666666</v>
      </c>
      <c r="H27" s="35">
        <v>1889699</v>
      </c>
      <c r="I27" s="34"/>
      <c r="J27" s="30">
        <f>(((B27-F27)/F27)*100)*0.01</f>
        <v>0.03333333333333333</v>
      </c>
      <c r="K27" s="30">
        <f>(((C27-G27)/G27)*100)*0.01</f>
        <v>0.05152446230205631</v>
      </c>
      <c r="L27" s="30">
        <f>(((D27-H27)/H27)*100)*0.01</f>
        <v>0.008989791495894319</v>
      </c>
    </row>
    <row r="28" spans="1:12" ht="15.75">
      <c r="A28" s="1" t="s">
        <v>19</v>
      </c>
      <c r="B28" s="34">
        <v>322.66666666666663</v>
      </c>
      <c r="C28" s="34">
        <v>555.0833333333334</v>
      </c>
      <c r="D28" s="35">
        <v>1794850</v>
      </c>
      <c r="E28" s="34"/>
      <c r="F28" s="34">
        <v>355.1666666666667</v>
      </c>
      <c r="G28" s="34">
        <v>615.25</v>
      </c>
      <c r="H28" s="35">
        <v>1882011</v>
      </c>
      <c r="I28" s="34"/>
      <c r="J28" s="30">
        <f>(((B28-F28)/F28)*100)*0.01</f>
        <v>-0.09150633505396542</v>
      </c>
      <c r="K28" s="30">
        <f>(((C28-G28)/G28)*100)*0.01</f>
        <v>-0.09779222538263574</v>
      </c>
      <c r="L28" s="30">
        <f>(((D28-H28)/H28)*100)*0.01</f>
        <v>-0.0463126942403631</v>
      </c>
    </row>
    <row r="29" spans="1:12" ht="15.75">
      <c r="A29" s="1" t="s">
        <v>20</v>
      </c>
      <c r="B29" s="34">
        <v>350.91666666666663</v>
      </c>
      <c r="C29" s="34">
        <v>694.1666666666666</v>
      </c>
      <c r="D29" s="35">
        <v>2150037</v>
      </c>
      <c r="E29" s="34"/>
      <c r="F29" s="34">
        <v>342.0833333333333</v>
      </c>
      <c r="G29" s="34">
        <v>667.3333333333334</v>
      </c>
      <c r="H29" s="35">
        <v>1982448</v>
      </c>
      <c r="I29" s="34"/>
      <c r="J29" s="30">
        <f>(((B29-F29)/F29)*100)*0.01</f>
        <v>0.025822168087697876</v>
      </c>
      <c r="K29" s="30">
        <f>(((C29-G29)/G29)*100)*0.01</f>
        <v>0.04020979020979009</v>
      </c>
      <c r="L29" s="30">
        <f>(((D29-H29)/H29)*100)*0.01</f>
        <v>0.084536391370669</v>
      </c>
    </row>
    <row r="30" spans="1:12" ht="15.75">
      <c r="A30" s="1" t="s">
        <v>21</v>
      </c>
      <c r="B30" s="34">
        <v>398.3333333333333</v>
      </c>
      <c r="C30" s="34">
        <v>815.25</v>
      </c>
      <c r="D30" s="35">
        <v>2397199</v>
      </c>
      <c r="E30" s="34"/>
      <c r="F30" s="34">
        <v>445.6666666666667</v>
      </c>
      <c r="G30" s="34">
        <v>922.6666666666666</v>
      </c>
      <c r="H30" s="35">
        <v>2644074</v>
      </c>
      <c r="I30" s="34"/>
      <c r="J30" s="30">
        <f>(((B30-F30)/F30)*100)*0.01</f>
        <v>-0.10620792819745707</v>
      </c>
      <c r="K30" s="30">
        <f>(((C30-G30)/G30)*100)*0.01</f>
        <v>-0.11641979768786125</v>
      </c>
      <c r="L30" s="30">
        <f>(((D30-H30)/H30)*100)*0.01</f>
        <v>-0.0933691719671991</v>
      </c>
    </row>
    <row r="31" spans="1:12" ht="15.75">
      <c r="A31" s="1" t="s">
        <v>22</v>
      </c>
      <c r="B31" s="34">
        <v>12.75</v>
      </c>
      <c r="C31" s="34">
        <v>33.83333333333333</v>
      </c>
      <c r="D31" s="35">
        <v>69019</v>
      </c>
      <c r="E31" s="34"/>
      <c r="F31" s="34">
        <v>12.833333333333334</v>
      </c>
      <c r="G31" s="34">
        <v>28.333333333333332</v>
      </c>
      <c r="H31" s="35">
        <v>61329</v>
      </c>
      <c r="I31" s="34"/>
      <c r="J31" s="30">
        <f>(((B31-F31)/F31)*100)*0.01</f>
        <v>-0.006493506493506539</v>
      </c>
      <c r="K31" s="30">
        <f>(((C31-G31)/G31)*100)*0.01</f>
        <v>0.19411764705882342</v>
      </c>
      <c r="L31" s="30">
        <f>(((D31-H31)/H31)*100)*0.01</f>
        <v>0.1253892938088017</v>
      </c>
    </row>
    <row r="32" spans="1:12" ht="15.75">
      <c r="A32" s="1" t="s">
        <v>23</v>
      </c>
      <c r="B32" s="34">
        <v>361.08333333333337</v>
      </c>
      <c r="C32" s="34">
        <v>627.25</v>
      </c>
      <c r="D32" s="35">
        <v>1988795</v>
      </c>
      <c r="E32" s="34"/>
      <c r="F32" s="34">
        <v>371.5</v>
      </c>
      <c r="G32" s="34">
        <v>693.1666666666666</v>
      </c>
      <c r="H32" s="35">
        <v>1989782</v>
      </c>
      <c r="I32" s="34"/>
      <c r="J32" s="30">
        <f>(((B32-F32)/F32)*100)*0.01</f>
        <v>-0.02803947958725876</v>
      </c>
      <c r="K32" s="30">
        <f>(((C32-G32)/G32)*100)*0.01</f>
        <v>-0.09509497475354647</v>
      </c>
      <c r="L32" s="30">
        <f>(((D32-H32)/H32)*100)*0.01</f>
        <v>-0.0004960342389266764</v>
      </c>
    </row>
    <row r="33" spans="1:12" ht="15.75">
      <c r="A33" s="1" t="s">
        <v>24</v>
      </c>
      <c r="B33" s="34">
        <v>707.75</v>
      </c>
      <c r="C33" s="34">
        <v>1235.75</v>
      </c>
      <c r="D33" s="35">
        <v>4696579</v>
      </c>
      <c r="E33" s="34"/>
      <c r="F33" s="34">
        <v>853.1666666666666</v>
      </c>
      <c r="G33" s="34">
        <v>1632.4166666666667</v>
      </c>
      <c r="H33" s="35">
        <v>4859320</v>
      </c>
      <c r="I33" s="34"/>
      <c r="J33" s="30">
        <f>(((B33-F33)/F33)*100)*0.01</f>
        <v>-0.170443445985544</v>
      </c>
      <c r="K33" s="30">
        <f>(((C33-G33)/G33)*100)*0.01</f>
        <v>-0.24299351676961564</v>
      </c>
      <c r="L33" s="30">
        <f>(((D33-H33)/H33)*100)*0.01</f>
        <v>-0.03349048838109036</v>
      </c>
    </row>
    <row r="34" spans="1:12" ht="15.75">
      <c r="A34" s="1" t="s">
        <v>25</v>
      </c>
      <c r="B34" s="34">
        <v>122.5</v>
      </c>
      <c r="C34" s="34">
        <v>227</v>
      </c>
      <c r="D34" s="35">
        <v>598878</v>
      </c>
      <c r="E34" s="34"/>
      <c r="F34" s="34">
        <v>145.33333333333334</v>
      </c>
      <c r="G34" s="34">
        <v>283.25</v>
      </c>
      <c r="H34" s="35">
        <v>703209</v>
      </c>
      <c r="I34" s="34"/>
      <c r="J34" s="30">
        <f>(((B34-F34)/F34)*100)*0.01</f>
        <v>-0.15711009174311932</v>
      </c>
      <c r="K34" s="30">
        <f>(((C34-G34)/G34)*100)*0.01</f>
        <v>-0.19858781994704328</v>
      </c>
      <c r="L34" s="30">
        <f>(((D34-H34)/H34)*100)*0.01</f>
        <v>-0.14836414209715745</v>
      </c>
    </row>
    <row r="35" spans="1:12" ht="15.75">
      <c r="A35" s="1" t="s">
        <v>26</v>
      </c>
      <c r="B35" s="34">
        <v>495.4166666666667</v>
      </c>
      <c r="C35" s="34">
        <v>919.9166666666667</v>
      </c>
      <c r="D35" s="35">
        <v>2792834</v>
      </c>
      <c r="E35" s="34"/>
      <c r="F35" s="34">
        <v>541</v>
      </c>
      <c r="G35" s="34">
        <v>1048.3333333333333</v>
      </c>
      <c r="H35" s="35">
        <v>2971285</v>
      </c>
      <c r="I35" s="34"/>
      <c r="J35" s="30">
        <f>(((B35-F35)/F35)*100)*0.01</f>
        <v>-0.08425754775107822</v>
      </c>
      <c r="K35" s="30">
        <f>(((C35-G35)/G35)*100)*0.01</f>
        <v>-0.12249602543720178</v>
      </c>
      <c r="L35" s="30">
        <f>(((D35-H35)/H35)*100)*0.01</f>
        <v>-0.060058526866322154</v>
      </c>
    </row>
    <row r="36" spans="1:12" ht="15.75">
      <c r="A36" s="1" t="s">
        <v>27</v>
      </c>
      <c r="B36" s="34">
        <v>202.5</v>
      </c>
      <c r="C36" s="34">
        <v>349.75</v>
      </c>
      <c r="D36" s="35">
        <v>1092835</v>
      </c>
      <c r="E36" s="34"/>
      <c r="F36" s="34">
        <v>205.75</v>
      </c>
      <c r="G36" s="34">
        <v>370.5833333333333</v>
      </c>
      <c r="H36" s="35">
        <v>1179141</v>
      </c>
      <c r="I36" s="34"/>
      <c r="J36" s="30">
        <f>(((B36-F36)/F36)*100)*0.01</f>
        <v>-0.015795868772782502</v>
      </c>
      <c r="K36" s="30">
        <f>(((C36-G36)/G36)*100)*0.01</f>
        <v>-0.0562176748369687</v>
      </c>
      <c r="L36" s="30">
        <f>(((D36-H36)/H36)*100)*0.01</f>
        <v>-0.07319396068833159</v>
      </c>
    </row>
    <row r="37" spans="1:12" ht="15.75">
      <c r="A37" s="1" t="s">
        <v>28</v>
      </c>
      <c r="B37" s="34">
        <v>14598.583333333334</v>
      </c>
      <c r="C37" s="34">
        <v>30277</v>
      </c>
      <c r="D37" s="35">
        <v>88895187</v>
      </c>
      <c r="E37" s="34"/>
      <c r="F37" s="34">
        <v>15065.416666666666</v>
      </c>
      <c r="G37" s="34">
        <v>31737.5</v>
      </c>
      <c r="H37" s="35">
        <v>94898270</v>
      </c>
      <c r="I37" s="34"/>
      <c r="J37" s="30">
        <f>(((B37-F37)/F37)*100)*0.01</f>
        <v>-0.03098708410542902</v>
      </c>
      <c r="K37" s="30">
        <f>(((C37-G37)/G37)*100)*0.01</f>
        <v>-0.04601811736904294</v>
      </c>
      <c r="L37" s="30">
        <f>(((D37-H37)/H37)*100)*0.01</f>
        <v>-0.06325808679125552</v>
      </c>
    </row>
    <row r="38" spans="1:12" ht="15.75">
      <c r="A38" s="1" t="s">
        <v>29</v>
      </c>
      <c r="B38" s="34">
        <v>353.5</v>
      </c>
      <c r="C38" s="34">
        <v>711.75</v>
      </c>
      <c r="D38" s="35">
        <v>2258422</v>
      </c>
      <c r="E38" s="34"/>
      <c r="F38" s="34">
        <v>358.8333333333333</v>
      </c>
      <c r="G38" s="34">
        <v>745</v>
      </c>
      <c r="H38" s="35">
        <v>2204594</v>
      </c>
      <c r="I38" s="34"/>
      <c r="J38" s="30">
        <f>(((B38-F38)/F38)*100)*0.01</f>
        <v>-0.014862981885740777</v>
      </c>
      <c r="K38" s="30">
        <f>(((C38-G38)/G38)*100)*0.01</f>
        <v>-0.04463087248322148</v>
      </c>
      <c r="L38" s="30">
        <f>(((D38-H38)/H38)*100)*0.01</f>
        <v>0.024416287080523673</v>
      </c>
    </row>
    <row r="39" spans="1:12" ht="15.75">
      <c r="A39" s="1" t="s">
        <v>30</v>
      </c>
      <c r="B39" s="34">
        <v>4824.166666666666</v>
      </c>
      <c r="C39" s="34">
        <v>9211.416666666666</v>
      </c>
      <c r="D39" s="35">
        <v>41299324</v>
      </c>
      <c r="E39" s="34"/>
      <c r="F39" s="34">
        <v>4814.75</v>
      </c>
      <c r="G39" s="34">
        <v>9272.666666666666</v>
      </c>
      <c r="H39" s="35">
        <v>39905432</v>
      </c>
      <c r="I39" s="34"/>
      <c r="J39" s="30">
        <f>(((B39-F39)/F39)*100)*0.01</f>
        <v>0.0019557955587862423</v>
      </c>
      <c r="K39" s="30">
        <f>(((C39-G39)/G39)*100)*0.01</f>
        <v>-0.0066054353296426775</v>
      </c>
      <c r="L39" s="30">
        <f>(((D39-H39)/H39)*100)*0.01</f>
        <v>0.034929881225192604</v>
      </c>
    </row>
    <row r="40" spans="1:12" ht="15.75">
      <c r="A40" s="1" t="s">
        <v>31</v>
      </c>
      <c r="B40" s="34">
        <v>2398.166666666667</v>
      </c>
      <c r="C40" s="34">
        <v>4816.5</v>
      </c>
      <c r="D40" s="35">
        <v>12422378</v>
      </c>
      <c r="E40" s="34"/>
      <c r="F40" s="34">
        <v>2443.3333333333335</v>
      </c>
      <c r="G40" s="34">
        <v>5013.583333333333</v>
      </c>
      <c r="H40" s="35">
        <v>12974356</v>
      </c>
      <c r="I40" s="34"/>
      <c r="J40" s="30">
        <f>(((B40-F40)/F40)*100)*0.01</f>
        <v>-0.018485675306957643</v>
      </c>
      <c r="K40" s="30">
        <f>(((C40-G40)/G40)*100)*0.01</f>
        <v>-0.03930987484001789</v>
      </c>
      <c r="L40" s="30">
        <f>(((D40-H40)/H40)*100)*0.01</f>
        <v>-0.04254376864639756</v>
      </c>
    </row>
    <row r="41" spans="1:12" ht="15.75">
      <c r="A41" s="1" t="s">
        <v>32</v>
      </c>
      <c r="B41" s="34">
        <v>2413.166666666667</v>
      </c>
      <c r="C41" s="34">
        <v>5638.666666666667</v>
      </c>
      <c r="D41" s="35">
        <v>14929167</v>
      </c>
      <c r="E41" s="34"/>
      <c r="F41" s="34">
        <v>2547.25</v>
      </c>
      <c r="G41" s="34">
        <v>6012.5</v>
      </c>
      <c r="H41" s="35">
        <v>15355932</v>
      </c>
      <c r="I41" s="34"/>
      <c r="J41" s="30">
        <f>(((B41-F41)/F41)*100)*0.01</f>
        <v>-0.05263846631988734</v>
      </c>
      <c r="K41" s="30">
        <f>(((C41-G41)/G41)*100)*0.01</f>
        <v>-0.062176022176022125</v>
      </c>
      <c r="L41" s="30">
        <f>(((D41-H41)/H41)*100)*0.01</f>
        <v>-0.027791540103199206</v>
      </c>
    </row>
    <row r="42" spans="1:12" ht="15.75">
      <c r="A42" s="1" t="s">
        <v>33</v>
      </c>
      <c r="B42" s="34">
        <v>5268.5</v>
      </c>
      <c r="C42" s="34">
        <v>10904.916666666668</v>
      </c>
      <c r="D42" s="35">
        <v>29905615</v>
      </c>
      <c r="E42" s="34"/>
      <c r="F42" s="34">
        <v>5797.083333333333</v>
      </c>
      <c r="G42" s="34">
        <v>12270</v>
      </c>
      <c r="H42" s="35">
        <v>33159002</v>
      </c>
      <c r="I42" s="34"/>
      <c r="J42" s="30">
        <f>(((B42-F42)/F42)*100)*0.01</f>
        <v>-0.09118090994034353</v>
      </c>
      <c r="K42" s="30">
        <f>(((C42-G42)/G42)*100)*0.01</f>
        <v>-0.11125373539798958</v>
      </c>
      <c r="L42" s="30">
        <f>(((D42-H42)/H42)*100)*0.01</f>
        <v>-0.09811474422541426</v>
      </c>
    </row>
    <row r="43" spans="1:12" ht="15.75">
      <c r="A43" s="1" t="s">
        <v>34</v>
      </c>
      <c r="B43" s="34">
        <v>738.4166666666666</v>
      </c>
      <c r="C43" s="34">
        <v>1354.0833333333335</v>
      </c>
      <c r="D43" s="35">
        <v>4171514</v>
      </c>
      <c r="E43" s="34"/>
      <c r="F43" s="34">
        <v>756.6666666666666</v>
      </c>
      <c r="G43" s="34">
        <v>1361.6666666666667</v>
      </c>
      <c r="H43" s="35">
        <v>4385527</v>
      </c>
      <c r="I43" s="34"/>
      <c r="J43" s="30">
        <f>(((B43-F43)/F43)*100)*0.01</f>
        <v>-0.024118942731277536</v>
      </c>
      <c r="K43" s="30">
        <f>(((C43-G43)/G43)*100)*0.01</f>
        <v>-0.00556915544675637</v>
      </c>
      <c r="L43" s="30">
        <f>(((D43-H43)/H43)*100)*0.01</f>
        <v>-0.04879983637086261</v>
      </c>
    </row>
    <row r="44" spans="1:12" ht="15.75">
      <c r="A44" s="1" t="s">
        <v>35</v>
      </c>
      <c r="B44" s="34">
        <v>2070.8333333333335</v>
      </c>
      <c r="C44" s="34">
        <v>4642.666666666666</v>
      </c>
      <c r="D44" s="35">
        <v>18779334</v>
      </c>
      <c r="E44" s="34"/>
      <c r="F44" s="34">
        <v>2235.4166666666665</v>
      </c>
      <c r="G44" s="34">
        <v>5031.666666666667</v>
      </c>
      <c r="H44" s="35">
        <v>20464939</v>
      </c>
      <c r="I44" s="34"/>
      <c r="J44" s="30">
        <f>(((B44-F44)/F44)*100)*0.01</f>
        <v>-0.07362534948741832</v>
      </c>
      <c r="K44" s="30">
        <f>(((C44-G44)/G44)*100)*0.01</f>
        <v>-0.07731036767141455</v>
      </c>
      <c r="L44" s="30">
        <f>(((D44-H44)/H44)*100)*0.01</f>
        <v>-0.0823655032638993</v>
      </c>
    </row>
    <row r="45" spans="1:12" ht="15.75">
      <c r="A45" s="1" t="s">
        <v>36</v>
      </c>
      <c r="B45" s="34">
        <v>461.91666666666663</v>
      </c>
      <c r="C45" s="34">
        <v>901.8333333333334</v>
      </c>
      <c r="D45" s="35">
        <v>2648910</v>
      </c>
      <c r="E45" s="34"/>
      <c r="F45" s="34">
        <v>443.1666666666667</v>
      </c>
      <c r="G45" s="34">
        <v>860.5</v>
      </c>
      <c r="H45" s="35">
        <v>2475878</v>
      </c>
      <c r="I45" s="34"/>
      <c r="J45" s="30">
        <f>(((B45-F45)/F45)*100)*0.01</f>
        <v>0.042309138773975054</v>
      </c>
      <c r="K45" s="30">
        <f>(((C45-G45)/G45)*100)*0.01</f>
        <v>0.04803408870811548</v>
      </c>
      <c r="L45" s="30">
        <f>(((D45-H45)/H45)*100)*0.01</f>
        <v>0.06988712691013046</v>
      </c>
    </row>
    <row r="46" spans="1:12" ht="15.75">
      <c r="A46" s="1" t="s">
        <v>37</v>
      </c>
      <c r="B46" s="34">
        <v>792.0833333333334</v>
      </c>
      <c r="C46" s="34">
        <v>1574.6666666666665</v>
      </c>
      <c r="D46" s="35">
        <v>4587085</v>
      </c>
      <c r="E46" s="34"/>
      <c r="F46" s="34">
        <v>762.4166666666666</v>
      </c>
      <c r="G46" s="34">
        <v>1537.25</v>
      </c>
      <c r="H46" s="35">
        <v>4447629</v>
      </c>
      <c r="I46" s="34"/>
      <c r="J46" s="30">
        <f>(((B46-F46)/F46)*100)*0.01</f>
        <v>0.038911356432397085</v>
      </c>
      <c r="K46" s="30">
        <f>(((C46-G46)/G46)*100)*0.01</f>
        <v>0.024340001084187032</v>
      </c>
      <c r="L46" s="30">
        <f>(((D46-H46)/H46)*100)*0.01</f>
        <v>0.03135513326313863</v>
      </c>
    </row>
    <row r="47" spans="1:12" ht="15.75">
      <c r="A47" s="1" t="s">
        <v>38</v>
      </c>
      <c r="B47" s="34">
        <v>151.5</v>
      </c>
      <c r="C47" s="34">
        <v>249.5</v>
      </c>
      <c r="D47" s="35">
        <v>1123500</v>
      </c>
      <c r="E47" s="34"/>
      <c r="F47" s="34">
        <v>138.75</v>
      </c>
      <c r="G47" s="34">
        <v>221.58333333333334</v>
      </c>
      <c r="H47" s="35">
        <v>997328</v>
      </c>
      <c r="I47" s="34"/>
      <c r="J47" s="30">
        <f>(((B47-F47)/F47)*100)*0.01</f>
        <v>0.0918918918918919</v>
      </c>
      <c r="K47" s="30">
        <f>(((C47-G47)/G47)*100)*0.01</f>
        <v>0.12598721323805936</v>
      </c>
      <c r="L47" s="30">
        <f>(((D47-H47)/H47)*100)*0.01</f>
        <v>0.1265100348130204</v>
      </c>
    </row>
    <row r="48" spans="1:12" ht="15.75">
      <c r="A48" s="1" t="s">
        <v>39</v>
      </c>
      <c r="B48" s="34">
        <v>111.91666666666666</v>
      </c>
      <c r="C48" s="34">
        <v>157.66666666666666</v>
      </c>
      <c r="D48" s="35">
        <v>897624</v>
      </c>
      <c r="E48" s="34"/>
      <c r="F48" s="34">
        <v>117.08333333333333</v>
      </c>
      <c r="G48" s="34">
        <v>163.33333333333334</v>
      </c>
      <c r="H48" s="35">
        <v>1031582</v>
      </c>
      <c r="I48" s="34"/>
      <c r="J48" s="30">
        <f>(((B48-F48)/F48)*100)*0.01</f>
        <v>-0.0441281138790036</v>
      </c>
      <c r="K48" s="30">
        <f>(((C48-G48)/G48)*100)*0.01</f>
        <v>-0.03469387755102052</v>
      </c>
      <c r="L48" s="30">
        <f>(((D48-H48)/H48)*100)*0.01</f>
        <v>-0.12985686062765733</v>
      </c>
    </row>
    <row r="49" spans="1:12" ht="15.75">
      <c r="A49" s="1" t="s">
        <v>40</v>
      </c>
      <c r="B49" s="34">
        <v>1418.5833333333333</v>
      </c>
      <c r="C49" s="34">
        <v>3270.8333333333335</v>
      </c>
      <c r="D49" s="35">
        <v>9710648</v>
      </c>
      <c r="E49" s="34"/>
      <c r="F49" s="34">
        <v>1370.3333333333333</v>
      </c>
      <c r="G49" s="34">
        <v>3104.6666666666665</v>
      </c>
      <c r="H49" s="35">
        <v>8363055</v>
      </c>
      <c r="I49" s="34"/>
      <c r="J49" s="30">
        <f>(((B49-F49)/F49)*100)*0.01</f>
        <v>0.03521041109219168</v>
      </c>
      <c r="K49" s="30">
        <f>(((C49-G49)/G49)*100)*0.01</f>
        <v>0.05352158041657729</v>
      </c>
      <c r="L49" s="30">
        <f>(((D49-H49)/H49)*100)*0.01</f>
        <v>0.16113645073480926</v>
      </c>
    </row>
    <row r="50" spans="1:12" ht="15.75">
      <c r="A50" s="1" t="s">
        <v>41</v>
      </c>
      <c r="B50" s="34">
        <v>1109.5833333333335</v>
      </c>
      <c r="C50" s="34">
        <v>2313.333333333333</v>
      </c>
      <c r="D50" s="35">
        <v>7820963</v>
      </c>
      <c r="E50" s="34"/>
      <c r="F50" s="34">
        <v>1122.5</v>
      </c>
      <c r="G50" s="34">
        <v>2477.9166666666665</v>
      </c>
      <c r="H50" s="35">
        <v>7945355</v>
      </c>
      <c r="I50" s="34"/>
      <c r="J50" s="30">
        <f>(((B50-F50)/F50)*100)*0.01</f>
        <v>-0.011507052709725182</v>
      </c>
      <c r="K50" s="30">
        <f>(((C50-G50)/G50)*100)*0.01</f>
        <v>-0.06642004371952251</v>
      </c>
      <c r="L50" s="30">
        <f>(((D50-H50)/H50)*100)*0.01</f>
        <v>-0.015655939854166367</v>
      </c>
    </row>
    <row r="51" spans="1:12" ht="15.75">
      <c r="A51" s="1" t="s">
        <v>42</v>
      </c>
      <c r="B51" s="34">
        <v>950</v>
      </c>
      <c r="C51" s="34">
        <v>1892.25</v>
      </c>
      <c r="D51" s="35">
        <v>4848116</v>
      </c>
      <c r="E51" s="34"/>
      <c r="F51" s="34">
        <v>1001</v>
      </c>
      <c r="G51" s="34">
        <v>1979.3333333333333</v>
      </c>
      <c r="H51" s="35">
        <v>4832990</v>
      </c>
      <c r="I51" s="34"/>
      <c r="J51" s="30">
        <f>(((B51-F51)/F51)*100)*0.01</f>
        <v>-0.05094905094905095</v>
      </c>
      <c r="K51" s="30">
        <f>(((C51-G51)/G51)*100)*0.01</f>
        <v>-0.04399629504883796</v>
      </c>
      <c r="L51" s="30">
        <f>(((D51-H51)/H51)*100)*0.01</f>
        <v>0.0031297395608101816</v>
      </c>
    </row>
    <row r="52" spans="1:12" ht="15.75">
      <c r="A52" s="1" t="s">
        <v>43</v>
      </c>
      <c r="B52" s="34">
        <v>320.9166666666667</v>
      </c>
      <c r="C52" s="34">
        <v>449.5</v>
      </c>
      <c r="D52" s="35">
        <v>1892632</v>
      </c>
      <c r="E52" s="34"/>
      <c r="F52" s="34">
        <v>319</v>
      </c>
      <c r="G52" s="34">
        <v>473</v>
      </c>
      <c r="H52" s="35">
        <v>1889099</v>
      </c>
      <c r="I52" s="34"/>
      <c r="J52" s="30">
        <f>(((B52-F52)/F52)*100)*0.01</f>
        <v>0.006008359456635378</v>
      </c>
      <c r="K52" s="30">
        <f>(((C52-G52)/G52)*100)*0.01</f>
        <v>-0.049682875264270614</v>
      </c>
      <c r="L52" s="30">
        <f>(((D52-H52)/H52)*100)*0.01</f>
        <v>0.0018702037320436887</v>
      </c>
    </row>
    <row r="53" spans="1:12" ht="15.75">
      <c r="A53" s="1" t="s">
        <v>44</v>
      </c>
      <c r="B53" s="34">
        <v>1282.9166666666667</v>
      </c>
      <c r="C53" s="34">
        <v>2657.083333333333</v>
      </c>
      <c r="D53" s="35">
        <v>9243010</v>
      </c>
      <c r="E53" s="34"/>
      <c r="F53" s="34">
        <v>1305.8333333333333</v>
      </c>
      <c r="G53" s="34">
        <v>2718.25</v>
      </c>
      <c r="H53" s="35">
        <v>8996682</v>
      </c>
      <c r="I53" s="34"/>
      <c r="J53" s="30">
        <f>(((B53-F53)/F53)*100)*0.01</f>
        <v>-0.017549457562220688</v>
      </c>
      <c r="K53" s="30">
        <f>(((C53-G53)/G53)*100)*0.01</f>
        <v>-0.022502222630982054</v>
      </c>
      <c r="L53" s="30">
        <f>(((D53-H53)/H53)*100)*0.01</f>
        <v>0.02737987182385684</v>
      </c>
    </row>
    <row r="54" spans="1:12" ht="15.75">
      <c r="A54" s="1" t="s">
        <v>45</v>
      </c>
      <c r="B54" s="34">
        <v>126.33333333333333</v>
      </c>
      <c r="C54" s="34">
        <v>212.66666666666666</v>
      </c>
      <c r="D54" s="35">
        <v>794885</v>
      </c>
      <c r="E54" s="34"/>
      <c r="F54" s="34">
        <v>131.41666666666666</v>
      </c>
      <c r="G54" s="34">
        <v>220.83333333333334</v>
      </c>
      <c r="H54" s="35">
        <v>745929</v>
      </c>
      <c r="I54" s="34"/>
      <c r="J54" s="30">
        <f>(((B54-F54)/F54)*100)*0.01</f>
        <v>-0.03868103994927073</v>
      </c>
      <c r="K54" s="30">
        <f>(((C54-G54)/G54)*100)*0.01</f>
        <v>-0.03698113207547178</v>
      </c>
      <c r="L54" s="30">
        <f>(((D54-H54)/H54)*100)*0.01</f>
        <v>0.06563091125294766</v>
      </c>
    </row>
    <row r="55" spans="1:12" ht="15.75">
      <c r="A55" s="1" t="s">
        <v>46</v>
      </c>
      <c r="B55" s="34">
        <v>164.58333333333331</v>
      </c>
      <c r="C55" s="34">
        <v>312.5</v>
      </c>
      <c r="D55" s="35">
        <v>828144</v>
      </c>
      <c r="E55" s="34"/>
      <c r="F55" s="34">
        <v>171.08333333333334</v>
      </c>
      <c r="G55" s="34">
        <v>359.9166666666667</v>
      </c>
      <c r="H55" s="35">
        <v>872213</v>
      </c>
      <c r="I55" s="34"/>
      <c r="J55" s="30">
        <f>(((B55-F55)/F55)*100)*0.01</f>
        <v>-0.037993180711154574</v>
      </c>
      <c r="K55" s="30">
        <f>(((C55-G55)/G55)*100)*0.01</f>
        <v>-0.13174345913405885</v>
      </c>
      <c r="L55" s="30">
        <f>(((D55-H55)/H55)*100)*0.01</f>
        <v>-0.05052550237155374</v>
      </c>
    </row>
    <row r="56" spans="1:12" ht="15.75">
      <c r="A56" s="1" t="s">
        <v>47</v>
      </c>
      <c r="B56" s="34">
        <v>152.75</v>
      </c>
      <c r="C56" s="34">
        <v>253.25</v>
      </c>
      <c r="D56" s="35">
        <v>831446</v>
      </c>
      <c r="E56" s="34"/>
      <c r="F56" s="34">
        <v>153</v>
      </c>
      <c r="G56" s="34">
        <v>282.5833333333333</v>
      </c>
      <c r="H56" s="35">
        <v>777889</v>
      </c>
      <c r="I56" s="34"/>
      <c r="J56" s="30">
        <f>(((B56-F56)/F56)*100)*0.01</f>
        <v>-0.0016339869281045752</v>
      </c>
      <c r="K56" s="30">
        <f>(((C56-G56)/G56)*100)*0.01</f>
        <v>-0.10380418755529336</v>
      </c>
      <c r="L56" s="30">
        <f>(((D56-H56)/H56)*100)*0.01</f>
        <v>0.06884915457089637</v>
      </c>
    </row>
    <row r="57" spans="1:12" ht="15.75">
      <c r="A57" s="1" t="s">
        <v>48</v>
      </c>
      <c r="B57" s="34">
        <v>1067.6666666666667</v>
      </c>
      <c r="C57" s="34">
        <v>2160</v>
      </c>
      <c r="D57" s="35">
        <v>5730090</v>
      </c>
      <c r="E57" s="34"/>
      <c r="F57" s="34">
        <v>1093.8333333333333</v>
      </c>
      <c r="G57" s="34">
        <v>2248.5</v>
      </c>
      <c r="H57" s="35">
        <v>5805706</v>
      </c>
      <c r="I57" s="34"/>
      <c r="J57" s="30">
        <f>(((B57-F57)/F57)*100)*0.01</f>
        <v>-0.02392198689623634</v>
      </c>
      <c r="K57" s="30">
        <f>(((C57-G57)/G57)*100)*0.01</f>
        <v>-0.03935957304869913</v>
      </c>
      <c r="L57" s="30">
        <f>(((D57-H57)/H57)*100)*0.01</f>
        <v>-0.013024428036831353</v>
      </c>
    </row>
    <row r="58" spans="1:12" ht="15.75">
      <c r="A58" s="1" t="s">
        <v>49</v>
      </c>
      <c r="B58" s="34">
        <v>7409.25</v>
      </c>
      <c r="C58" s="34">
        <v>13508.083333333334</v>
      </c>
      <c r="D58" s="35">
        <v>71136623</v>
      </c>
      <c r="E58" s="34"/>
      <c r="F58" s="34">
        <v>7503.666666666667</v>
      </c>
      <c r="G58" s="34">
        <v>14047.833333333334</v>
      </c>
      <c r="H58" s="35">
        <v>75779086</v>
      </c>
      <c r="I58" s="34"/>
      <c r="J58" s="30">
        <f>(((B58-F58)/F58)*100)*0.01</f>
        <v>-0.01258273732841726</v>
      </c>
      <c r="K58" s="30">
        <f>(((C58-G58)/G58)*100)*0.01</f>
        <v>-0.038422295253123254</v>
      </c>
      <c r="L58" s="30">
        <f>(((D58-H58)/H58)*100)*0.01</f>
        <v>-0.06126311684466609</v>
      </c>
    </row>
    <row r="59" spans="1:12" ht="15.75">
      <c r="A59" s="1" t="s">
        <v>50</v>
      </c>
      <c r="B59" s="34">
        <v>770.0833333333333</v>
      </c>
      <c r="C59" s="34">
        <v>1595.75</v>
      </c>
      <c r="D59" s="35">
        <v>5434049</v>
      </c>
      <c r="E59" s="34"/>
      <c r="F59" s="34">
        <v>756.5</v>
      </c>
      <c r="G59" s="34">
        <v>1559.5833333333333</v>
      </c>
      <c r="H59" s="35">
        <v>5189746</v>
      </c>
      <c r="I59" s="34"/>
      <c r="J59" s="30">
        <f>(((B59-F59)/F59)*100)*0.01</f>
        <v>0.01795549680546366</v>
      </c>
      <c r="K59" s="30">
        <f>(((C59-G59)/G59)*100)*0.01</f>
        <v>0.023189954581886236</v>
      </c>
      <c r="L59" s="30">
        <f>(((D59-H59)/H59)*100)*0.01</f>
        <v>0.047074172801520535</v>
      </c>
    </row>
    <row r="60" spans="1:12" ht="15.75">
      <c r="A60" s="1" t="s">
        <v>51</v>
      </c>
      <c r="B60" s="34">
        <v>353.16666666666663</v>
      </c>
      <c r="C60" s="34">
        <v>721.5833333333334</v>
      </c>
      <c r="D60" s="35">
        <v>2081416</v>
      </c>
      <c r="E60" s="34"/>
      <c r="F60" s="34">
        <v>378.75</v>
      </c>
      <c r="G60" s="34">
        <v>784.25</v>
      </c>
      <c r="H60" s="35">
        <v>2129726</v>
      </c>
      <c r="I60" s="34"/>
      <c r="J60" s="30">
        <f>(((B60-F60)/F60)*100)*0.01</f>
        <v>-0.06754675467546764</v>
      </c>
      <c r="K60" s="30">
        <f>(((C60-G60)/G60)*100)*0.01</f>
        <v>-0.07990649240250766</v>
      </c>
      <c r="L60" s="30">
        <f>(((D60-H60)/H60)*100)*0.01</f>
        <v>-0.022683669166831785</v>
      </c>
    </row>
    <row r="61" spans="1:12" ht="15.75">
      <c r="A61" s="1" t="s">
        <v>52</v>
      </c>
      <c r="B61" s="34">
        <v>795.1666666666667</v>
      </c>
      <c r="C61" s="34">
        <v>1491.3333333333333</v>
      </c>
      <c r="D61" s="35">
        <v>5064571</v>
      </c>
      <c r="E61" s="34"/>
      <c r="F61" s="34">
        <v>791.25</v>
      </c>
      <c r="G61" s="34">
        <v>1505.1666666666667</v>
      </c>
      <c r="H61" s="35">
        <v>5166275</v>
      </c>
      <c r="I61" s="34"/>
      <c r="J61" s="30">
        <f>(((B61-F61)/F61)*100)*0.01</f>
        <v>0.004949973670352913</v>
      </c>
      <c r="K61" s="30">
        <f>(((C61-G61)/G61)*100)*0.01</f>
        <v>-0.00919056582881197</v>
      </c>
      <c r="L61" s="30">
        <f>(((D61-H61)/H61)*100)*0.01</f>
        <v>-0.019686137497519973</v>
      </c>
    </row>
    <row r="62" spans="1:12" ht="15.75">
      <c r="A62" s="1" t="s">
        <v>53</v>
      </c>
      <c r="B62" s="34">
        <v>1268.4166666666667</v>
      </c>
      <c r="C62" s="34">
        <v>2405.75</v>
      </c>
      <c r="D62" s="35">
        <v>8986677</v>
      </c>
      <c r="E62" s="34"/>
      <c r="F62" s="34">
        <v>1242.4166666666667</v>
      </c>
      <c r="G62" s="34">
        <v>2337</v>
      </c>
      <c r="H62" s="35">
        <v>8218043</v>
      </c>
      <c r="I62" s="34"/>
      <c r="J62" s="30">
        <f>(((B62-F62)/F62)*100)*0.01</f>
        <v>0.020926956871688242</v>
      </c>
      <c r="K62" s="30">
        <f>(((C62-G62)/G62)*100)*0.01</f>
        <v>0.029418057338468123</v>
      </c>
      <c r="L62" s="30">
        <f>(((D62-H62)/H62)*100)*0.01</f>
        <v>0.09353005332291399</v>
      </c>
    </row>
    <row r="63" spans="1:12" ht="15.75">
      <c r="A63" s="1" t="s">
        <v>54</v>
      </c>
      <c r="B63" s="34">
        <v>204</v>
      </c>
      <c r="C63" s="34">
        <v>306.08333333333337</v>
      </c>
      <c r="D63" s="35">
        <v>1369911</v>
      </c>
      <c r="E63" s="34"/>
      <c r="F63" s="34">
        <v>225.25</v>
      </c>
      <c r="G63" s="34">
        <v>376.6666666666667</v>
      </c>
      <c r="H63" s="35">
        <v>1332034</v>
      </c>
      <c r="I63" s="34"/>
      <c r="J63" s="30">
        <f>(((B63-F63)/F63)*100)*0.01</f>
        <v>-0.09433962264150944</v>
      </c>
      <c r="K63" s="30">
        <f>(((C63-G63)/G63)*100)*0.01</f>
        <v>-0.1873893805309734</v>
      </c>
      <c r="L63" s="30">
        <f>(((D63-H63)/H63)*100)*0.01</f>
        <v>0.028435460356117034</v>
      </c>
    </row>
    <row r="64" spans="1:12" ht="15.75">
      <c r="A64" s="1" t="s">
        <v>55</v>
      </c>
      <c r="B64" s="34">
        <v>365.08333333333337</v>
      </c>
      <c r="C64" s="34">
        <v>572.25</v>
      </c>
      <c r="D64" s="35">
        <v>2757185</v>
      </c>
      <c r="E64" s="34"/>
      <c r="F64" s="34">
        <v>339.75</v>
      </c>
      <c r="G64" s="34">
        <v>539.25</v>
      </c>
      <c r="H64" s="35">
        <v>2456192</v>
      </c>
      <c r="I64" s="34"/>
      <c r="J64" s="30">
        <f>(((B64-F64)/F64)*100)*0.01</f>
        <v>0.07456463085602169</v>
      </c>
      <c r="K64" s="30">
        <f>(((C64-G64)/G64)*100)*0.01</f>
        <v>0.0611961057023644</v>
      </c>
      <c r="L64" s="30">
        <f>(((D64-H64)/H64)*100)*0.01</f>
        <v>0.12254457306269217</v>
      </c>
    </row>
    <row r="65" spans="1:12" ht="15.75">
      <c r="A65" s="1" t="s">
        <v>56</v>
      </c>
      <c r="B65" s="34">
        <v>580.5</v>
      </c>
      <c r="C65" s="34">
        <v>1028.3333333333335</v>
      </c>
      <c r="D65" s="35">
        <v>3194652</v>
      </c>
      <c r="E65" s="34"/>
      <c r="F65" s="34">
        <v>603.5</v>
      </c>
      <c r="G65" s="34">
        <v>1100.3333333333333</v>
      </c>
      <c r="H65" s="35">
        <v>3387417</v>
      </c>
      <c r="I65" s="34"/>
      <c r="J65" s="30">
        <f>(((B65-F65)/F65)*100)*0.01</f>
        <v>-0.03811101905550953</v>
      </c>
      <c r="K65" s="30">
        <f>(((C65-G65)/G65)*100)*0.01</f>
        <v>-0.06543471675249904</v>
      </c>
      <c r="L65" s="30">
        <f>(((D65-H65)/H65)*100)*0.01</f>
        <v>-0.05690619135465164</v>
      </c>
    </row>
    <row r="66" spans="1:12" ht="15.75">
      <c r="A66" s="1" t="s">
        <v>57</v>
      </c>
      <c r="B66" s="34">
        <v>6845.833333333333</v>
      </c>
      <c r="C66" s="34">
        <v>13935.333333333334</v>
      </c>
      <c r="D66" s="35">
        <v>73365826</v>
      </c>
      <c r="E66" s="34"/>
      <c r="F66" s="34">
        <v>7393.333333333333</v>
      </c>
      <c r="G66" s="34">
        <v>15112.333333333334</v>
      </c>
      <c r="H66" s="35">
        <v>76236749</v>
      </c>
      <c r="I66" s="34"/>
      <c r="J66" s="30">
        <f>(((B66-F66)/F66)*100)*0.01</f>
        <v>-0.0740532010820559</v>
      </c>
      <c r="K66" s="30">
        <f>(((C66-G66)/G66)*100)*0.01</f>
        <v>-0.07788340648918102</v>
      </c>
      <c r="L66" s="30">
        <f>(((D66-H66)/H66)*100)*0.01</f>
        <v>-0.037657993522257883</v>
      </c>
    </row>
    <row r="67" spans="1:12" ht="15.75">
      <c r="A67" s="1" t="s">
        <v>58</v>
      </c>
      <c r="B67" s="34">
        <v>197.33333333333331</v>
      </c>
      <c r="C67" s="34">
        <v>351.5</v>
      </c>
      <c r="D67" s="35">
        <v>1022755</v>
      </c>
      <c r="E67" s="34"/>
      <c r="F67" s="34">
        <v>188.91666666666666</v>
      </c>
      <c r="G67" s="34">
        <v>311.5833333333333</v>
      </c>
      <c r="H67" s="35">
        <v>957791</v>
      </c>
      <c r="I67" s="34"/>
      <c r="J67" s="30">
        <f>(((B67-F67)/F67)*100)*0.01</f>
        <v>0.044552271724746316</v>
      </c>
      <c r="K67" s="30">
        <f>(((C67-G67)/G67)*100)*0.01</f>
        <v>0.12810912008558445</v>
      </c>
      <c r="L67" s="30">
        <f>(((D67-H67)/H67)*100)*0.01</f>
        <v>0.06782690586986097</v>
      </c>
    </row>
    <row r="68" spans="1:12" ht="15.75">
      <c r="A68" s="1" t="s">
        <v>59</v>
      </c>
      <c r="B68" s="34">
        <v>127.41666666666666</v>
      </c>
      <c r="C68" s="34">
        <v>234.5</v>
      </c>
      <c r="D68" s="35">
        <v>691698</v>
      </c>
      <c r="E68" s="34"/>
      <c r="F68" s="34">
        <v>135.91666666666666</v>
      </c>
      <c r="G68" s="34">
        <v>270.5</v>
      </c>
      <c r="H68" s="35">
        <v>718591</v>
      </c>
      <c r="I68" s="34"/>
      <c r="J68" s="30">
        <f>(((B68-F68)/F68)*100)*0.01</f>
        <v>-0.06253832004904966</v>
      </c>
      <c r="K68" s="30">
        <f>(((C68-G68)/G68)*100)*0.01</f>
        <v>-0.133086876155268</v>
      </c>
      <c r="L68" s="30">
        <f>(((D68-H68)/H68)*100)*0.01</f>
        <v>-0.03742462680439917</v>
      </c>
    </row>
    <row r="69" spans="1:12" ht="15.75">
      <c r="A69" s="4"/>
      <c r="B69" s="4"/>
      <c r="C69" s="4"/>
      <c r="D69" s="27"/>
      <c r="E69" s="4"/>
      <c r="F69" s="4"/>
      <c r="G69" s="4"/>
      <c r="H69" s="27"/>
      <c r="I69" s="4"/>
      <c r="J69" s="4"/>
      <c r="K69" s="4"/>
      <c r="L69" s="4"/>
    </row>
    <row r="70" spans="1:12" ht="15.75">
      <c r="A70" s="17" t="s">
        <v>65</v>
      </c>
      <c r="B70" s="18"/>
      <c r="C70" s="18"/>
      <c r="D70" s="28"/>
      <c r="E70" s="17"/>
      <c r="F70" s="18"/>
      <c r="G70" s="18"/>
      <c r="H70" s="28"/>
      <c r="I70" s="19"/>
      <c r="J70" s="19"/>
      <c r="K70" s="19"/>
      <c r="L70" s="19"/>
    </row>
    <row r="71" spans="1:12" ht="15.75">
      <c r="A71" s="17"/>
      <c r="B71" s="18"/>
      <c r="C71" s="18"/>
      <c r="D71" s="28"/>
      <c r="E71" s="17"/>
      <c r="F71" s="18"/>
      <c r="G71" s="18"/>
      <c r="H71" s="28"/>
      <c r="I71" s="19"/>
      <c r="J71" s="19"/>
      <c r="K71" s="19"/>
      <c r="L71" s="19"/>
    </row>
    <row r="72" spans="1:12" ht="15.75">
      <c r="A72" s="17" t="s">
        <v>74</v>
      </c>
      <c r="B72" s="18"/>
      <c r="C72" s="18"/>
      <c r="D72" s="28"/>
      <c r="E72" s="1"/>
      <c r="F72" s="10"/>
      <c r="G72" s="10"/>
      <c r="H72" s="24"/>
      <c r="I72" s="1"/>
      <c r="J72" s="1"/>
      <c r="K72" s="1"/>
      <c r="L72" s="1"/>
    </row>
    <row r="73" spans="1:12" ht="15.75">
      <c r="A73" s="1" t="s">
        <v>0</v>
      </c>
      <c r="B73" s="18"/>
      <c r="C73" s="18"/>
      <c r="D73" s="28"/>
      <c r="E73" s="1"/>
      <c r="F73" s="10"/>
      <c r="G73" s="10"/>
      <c r="H73" s="24"/>
      <c r="I73" s="1"/>
      <c r="J73" s="1"/>
      <c r="K73" s="1"/>
      <c r="L73" s="1"/>
    </row>
    <row r="74" spans="1:12" ht="15.75">
      <c r="A74" s="1" t="s">
        <v>60</v>
      </c>
      <c r="B74" s="18"/>
      <c r="C74" s="18"/>
      <c r="D74" s="28"/>
      <c r="E74" s="1"/>
      <c r="F74" s="10"/>
      <c r="G74" s="10"/>
      <c r="H74" s="24"/>
      <c r="I74" s="1"/>
      <c r="J74" s="1"/>
      <c r="K74" s="1"/>
      <c r="L74" s="1"/>
    </row>
    <row r="75" spans="1:12" ht="15.75">
      <c r="A75" s="1"/>
      <c r="B75" s="18"/>
      <c r="C75" s="18"/>
      <c r="D75" s="18"/>
      <c r="E75" s="1"/>
      <c r="F75" s="10"/>
      <c r="G75" s="10"/>
      <c r="H75" s="20"/>
      <c r="I75" s="1"/>
      <c r="J75" s="1"/>
      <c r="K75" s="1"/>
      <c r="L75" s="1"/>
    </row>
    <row r="76" spans="1:12" ht="15.75">
      <c r="A76" s="1"/>
      <c r="B76" s="18"/>
      <c r="C76" s="18"/>
      <c r="D76" s="18"/>
      <c r="E76" s="1"/>
      <c r="F76" s="10"/>
      <c r="G76" s="10"/>
      <c r="H76" s="20"/>
      <c r="I76" s="1"/>
      <c r="J76" s="1"/>
      <c r="K76" s="1"/>
      <c r="L76" s="1"/>
    </row>
    <row r="77" spans="1:12" ht="15.75">
      <c r="A77" s="1"/>
      <c r="B77" s="18"/>
      <c r="C77" s="18"/>
      <c r="D77" s="18"/>
      <c r="E77" s="1"/>
      <c r="F77" s="10"/>
      <c r="G77" s="10"/>
      <c r="H77" s="20"/>
      <c r="I77" s="1"/>
      <c r="J77" s="1"/>
      <c r="K77" s="1"/>
      <c r="L77" s="1"/>
    </row>
    <row r="78" spans="1:12" ht="15.75">
      <c r="A78" s="1"/>
      <c r="B78" s="18"/>
      <c r="C78" s="18"/>
      <c r="D78" s="18"/>
      <c r="E78" s="1"/>
      <c r="F78" s="10"/>
      <c r="G78" s="10"/>
      <c r="H78" s="20"/>
      <c r="I78" s="1"/>
      <c r="J78" s="1"/>
      <c r="K78" s="1"/>
      <c r="L78" s="1"/>
    </row>
    <row r="79" spans="1:12" ht="15.75">
      <c r="A79" s="1"/>
      <c r="B79" s="18"/>
      <c r="C79" s="18"/>
      <c r="D79" s="18"/>
      <c r="E79" s="1"/>
      <c r="F79" s="10"/>
      <c r="G79" s="10"/>
      <c r="H79" s="20"/>
      <c r="I79" s="1"/>
      <c r="J79" s="1"/>
      <c r="K79" s="1"/>
      <c r="L79" s="1"/>
    </row>
    <row r="80" spans="1:12" ht="15.75">
      <c r="A80" s="1"/>
      <c r="B80" s="18"/>
      <c r="C80" s="18"/>
      <c r="D80" s="18"/>
      <c r="E80" s="1"/>
      <c r="F80" s="10"/>
      <c r="G80" s="10"/>
      <c r="H80" s="20"/>
      <c r="I80" s="1"/>
      <c r="J80" s="1"/>
      <c r="K80" s="1"/>
      <c r="L80" s="1"/>
    </row>
    <row r="81" spans="1:12" ht="15.75">
      <c r="A81" s="1"/>
      <c r="B81" s="18"/>
      <c r="C81" s="18"/>
      <c r="D81" s="18"/>
      <c r="E81" s="1"/>
      <c r="F81" s="10"/>
      <c r="G81" s="10"/>
      <c r="H81" s="20"/>
      <c r="I81" s="1"/>
      <c r="J81" s="1"/>
      <c r="K81" s="1"/>
      <c r="L81" s="1"/>
    </row>
    <row r="82" spans="1:12" ht="15.75">
      <c r="A82" s="1"/>
      <c r="B82" s="18"/>
      <c r="C82" s="18"/>
      <c r="D82" s="18"/>
      <c r="E82" s="1"/>
      <c r="F82" s="10"/>
      <c r="G82" s="10"/>
      <c r="H82" s="20"/>
      <c r="I82" s="1"/>
      <c r="J82" s="1"/>
      <c r="K82" s="1"/>
      <c r="L82" s="1"/>
    </row>
    <row r="83" spans="1:12" ht="15.75">
      <c r="A83" s="1"/>
      <c r="B83" s="18"/>
      <c r="C83" s="18"/>
      <c r="D83" s="18"/>
      <c r="E83" s="1"/>
      <c r="F83" s="10"/>
      <c r="G83" s="10"/>
      <c r="H83" s="20"/>
      <c r="I83" s="1"/>
      <c r="J83" s="1"/>
      <c r="K83" s="1"/>
      <c r="L83" s="1"/>
    </row>
    <row r="84" spans="1:12" ht="15.75">
      <c r="A84" s="1"/>
      <c r="B84" s="18"/>
      <c r="C84" s="18"/>
      <c r="D84" s="18"/>
      <c r="E84" s="1"/>
      <c r="F84" s="1"/>
      <c r="G84" s="1"/>
      <c r="H84" s="1"/>
      <c r="I84" s="1"/>
      <c r="J84" s="1"/>
      <c r="K84" s="1"/>
      <c r="L84" s="1"/>
    </row>
    <row r="85" spans="1:12" ht="15.75">
      <c r="A85" s="1"/>
      <c r="B85" s="18"/>
      <c r="C85" s="18"/>
      <c r="D85" s="18"/>
      <c r="E85" s="1"/>
      <c r="F85" s="1"/>
      <c r="G85" s="1"/>
      <c r="H85" s="1"/>
      <c r="I85" s="1"/>
      <c r="J85" s="1"/>
      <c r="K85" s="1"/>
      <c r="L85" s="1"/>
    </row>
    <row r="86" spans="1:12" ht="15.75">
      <c r="A86" s="1"/>
      <c r="B86" s="18"/>
      <c r="C86" s="18"/>
      <c r="D86" s="18"/>
      <c r="E86" s="1"/>
      <c r="F86" s="1"/>
      <c r="G86" s="1"/>
      <c r="H86" s="1"/>
      <c r="I86" s="1"/>
      <c r="J86" s="1"/>
      <c r="K86" s="1"/>
      <c r="L86" s="1"/>
    </row>
    <row r="87" spans="1:12" ht="15.75">
      <c r="A87" s="1"/>
      <c r="B87" s="18"/>
      <c r="C87" s="18"/>
      <c r="D87" s="18"/>
      <c r="E87" s="1"/>
      <c r="F87" s="1"/>
      <c r="G87" s="1"/>
      <c r="H87" s="1"/>
      <c r="I87" s="1"/>
      <c r="J87" s="1"/>
      <c r="K87" s="1"/>
      <c r="L87" s="1"/>
    </row>
    <row r="88" spans="1:12" ht="15.75">
      <c r="A88" s="1"/>
      <c r="B88" s="18"/>
      <c r="C88" s="18"/>
      <c r="D88" s="18"/>
      <c r="E88" s="1"/>
      <c r="F88" s="1"/>
      <c r="G88" s="1"/>
      <c r="H88" s="1"/>
      <c r="I88" s="1"/>
      <c r="J88" s="1"/>
      <c r="K88" s="1"/>
      <c r="L88" s="1"/>
    </row>
    <row r="89" spans="1:12" ht="15.75">
      <c r="A89" s="1"/>
      <c r="B89" s="18"/>
      <c r="C89" s="18"/>
      <c r="D89" s="18"/>
      <c r="E89" s="1"/>
      <c r="F89" s="1"/>
      <c r="G89" s="1"/>
      <c r="H89" s="1"/>
      <c r="I89" s="1"/>
      <c r="J89" s="1"/>
      <c r="K89" s="1"/>
      <c r="L89" s="1"/>
    </row>
    <row r="90" spans="1:12" ht="15.75">
      <c r="A90" s="1"/>
      <c r="B90" s="18"/>
      <c r="C90" s="18"/>
      <c r="D90" s="18"/>
      <c r="E90" s="1"/>
      <c r="F90" s="1"/>
      <c r="G90" s="1"/>
      <c r="H90" s="1"/>
      <c r="I90" s="1"/>
      <c r="J90" s="1"/>
      <c r="K90" s="1"/>
      <c r="L90" s="1"/>
    </row>
    <row r="91" spans="1:12" ht="15.75">
      <c r="A91" s="1"/>
      <c r="B91" s="18"/>
      <c r="C91" s="18"/>
      <c r="D91" s="18"/>
      <c r="E91" s="1"/>
      <c r="F91" s="1"/>
      <c r="G91" s="1"/>
      <c r="H91" s="1"/>
      <c r="I91" s="1"/>
      <c r="J91" s="1"/>
      <c r="K91" s="1"/>
      <c r="L91" s="1"/>
    </row>
    <row r="92" spans="1:12" ht="15.75">
      <c r="A92" s="1"/>
      <c r="B92" s="18"/>
      <c r="C92" s="18"/>
      <c r="D92" s="18"/>
      <c r="E92" s="1"/>
      <c r="F92" s="1"/>
      <c r="G92" s="1"/>
      <c r="H92" s="1"/>
      <c r="I92" s="1"/>
      <c r="J92" s="1"/>
      <c r="K92" s="1"/>
      <c r="L92" s="1"/>
    </row>
    <row r="93" spans="1:12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</sheetData>
  <sheetProtection/>
  <mergeCells count="3">
    <mergeCell ref="B4:D4"/>
    <mergeCell ref="F4:H4"/>
    <mergeCell ref="J4:L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4" width="17.77734375" style="0" customWidth="1"/>
    <col min="5" max="5" width="2.77734375" style="0" customWidth="1"/>
    <col min="6" max="8" width="17.77734375" style="0" customWidth="1"/>
    <col min="9" max="9" width="2.77734375" style="0" customWidth="1"/>
    <col min="10" max="16384" width="17.77734375" style="0" customWidth="1"/>
  </cols>
  <sheetData>
    <row r="1" spans="1:12" ht="20.25">
      <c r="A1" s="21" t="s">
        <v>68</v>
      </c>
      <c r="B1" s="1"/>
      <c r="C1" s="1"/>
      <c r="D1" s="1"/>
      <c r="E1" s="1"/>
      <c r="F1" s="1"/>
      <c r="G1" s="2"/>
      <c r="H1" s="1"/>
      <c r="I1" s="1"/>
      <c r="J1" s="3"/>
      <c r="K1" s="1"/>
      <c r="L1" s="30"/>
    </row>
    <row r="2" spans="1:12" ht="20.25">
      <c r="A2" s="22" t="s">
        <v>79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>
      <c r="A4" s="4"/>
      <c r="B4" s="5">
        <v>2005</v>
      </c>
      <c r="C4" s="5"/>
      <c r="D4" s="5"/>
      <c r="E4" s="4"/>
      <c r="F4" s="6">
        <v>2004</v>
      </c>
      <c r="G4" s="5"/>
      <c r="H4" s="5"/>
      <c r="I4" s="4"/>
      <c r="J4" s="5" t="s">
        <v>64</v>
      </c>
      <c r="K4" s="5"/>
      <c r="L4" s="5"/>
    </row>
    <row r="5" spans="1:12" ht="15.75">
      <c r="A5" s="7" t="s">
        <v>66</v>
      </c>
      <c r="B5" s="8" t="s">
        <v>61</v>
      </c>
      <c r="C5" s="8" t="s">
        <v>62</v>
      </c>
      <c r="D5" s="8" t="s">
        <v>63</v>
      </c>
      <c r="E5" s="8"/>
      <c r="F5" s="8" t="s">
        <v>61</v>
      </c>
      <c r="G5" s="8" t="s">
        <v>62</v>
      </c>
      <c r="H5" s="8" t="s">
        <v>63</v>
      </c>
      <c r="I5" s="8"/>
      <c r="J5" s="8" t="s">
        <v>61</v>
      </c>
      <c r="K5" s="8" t="s">
        <v>62</v>
      </c>
      <c r="L5" s="8" t="s">
        <v>63</v>
      </c>
    </row>
    <row r="6" spans="1:12" ht="15.75">
      <c r="A6" s="1"/>
      <c r="B6" s="9"/>
      <c r="C6" s="9"/>
      <c r="D6" s="10"/>
      <c r="E6" s="1"/>
      <c r="F6" s="1"/>
      <c r="G6" s="1" t="s">
        <v>0</v>
      </c>
      <c r="H6" s="10"/>
      <c r="I6" s="1"/>
      <c r="J6" s="11"/>
      <c r="K6" s="1"/>
      <c r="L6" s="11"/>
    </row>
    <row r="7" spans="1:12" ht="15.75">
      <c r="A7" s="1" t="s">
        <v>1</v>
      </c>
      <c r="B7" s="10">
        <f>+B9+B11</f>
        <v>302680.9166666666</v>
      </c>
      <c r="C7" s="10">
        <f>+C9+C11</f>
        <v>604921.8333333334</v>
      </c>
      <c r="D7" s="23">
        <v>1851140107</v>
      </c>
      <c r="E7" s="1"/>
      <c r="F7" s="10">
        <f>+F9+F11</f>
        <v>310292</v>
      </c>
      <c r="G7" s="10">
        <f>+G9+G11</f>
        <v>629063</v>
      </c>
      <c r="H7" s="23">
        <v>1880872059</v>
      </c>
      <c r="I7" s="12"/>
      <c r="J7" s="30">
        <v>-0.0245</v>
      </c>
      <c r="K7" s="30">
        <v>-0.0384</v>
      </c>
      <c r="L7" s="30">
        <v>-0.0158</v>
      </c>
    </row>
    <row r="8" spans="1:12" ht="15.75">
      <c r="A8" s="1"/>
      <c r="B8" s="1"/>
      <c r="C8" s="1"/>
      <c r="D8" s="24"/>
      <c r="E8" s="1"/>
      <c r="F8" s="1"/>
      <c r="G8" s="1"/>
      <c r="H8" s="24"/>
      <c r="I8" s="1"/>
      <c r="J8" s="30"/>
      <c r="K8" s="30"/>
      <c r="L8" s="30"/>
    </row>
    <row r="9" spans="1:12" ht="17.25">
      <c r="A9" s="1" t="s">
        <v>75</v>
      </c>
      <c r="B9" s="34">
        <v>210326.66666666666</v>
      </c>
      <c r="C9" s="34">
        <v>416012.1666666667</v>
      </c>
      <c r="D9" s="35">
        <v>1218258000</v>
      </c>
      <c r="E9" s="34"/>
      <c r="F9" s="34">
        <v>215941</v>
      </c>
      <c r="G9" s="34">
        <v>433929</v>
      </c>
      <c r="H9" s="35">
        <v>1221835000</v>
      </c>
      <c r="I9" s="34"/>
      <c r="J9" s="30">
        <v>-0.025999385634656424</v>
      </c>
      <c r="K9" s="30">
        <v>-0.04128978089349482</v>
      </c>
      <c r="L9" s="30">
        <v>-0.0029275638690985286</v>
      </c>
    </row>
    <row r="10" spans="1:12" ht="15.75">
      <c r="A10" s="1"/>
      <c r="B10" s="34"/>
      <c r="C10" s="34"/>
      <c r="D10" s="35"/>
      <c r="E10" s="34"/>
      <c r="F10" s="34"/>
      <c r="G10" s="34"/>
      <c r="H10" s="35"/>
      <c r="I10" s="34"/>
      <c r="J10" s="30"/>
      <c r="K10" s="30"/>
      <c r="L10" s="30"/>
    </row>
    <row r="11" spans="1:12" ht="15.75">
      <c r="A11" s="1" t="s">
        <v>2</v>
      </c>
      <c r="B11" s="34">
        <v>92354.25</v>
      </c>
      <c r="C11" s="34">
        <v>188909.66666666672</v>
      </c>
      <c r="D11" s="35">
        <v>632882107</v>
      </c>
      <c r="E11" s="34"/>
      <c r="F11" s="34">
        <v>94351</v>
      </c>
      <c r="G11" s="34">
        <v>195134</v>
      </c>
      <c r="H11" s="35">
        <v>659037059</v>
      </c>
      <c r="I11" s="34"/>
      <c r="J11" s="30">
        <v>-0.021162997742472257</v>
      </c>
      <c r="K11" s="30">
        <v>-0.031897738647971574</v>
      </c>
      <c r="L11" s="30">
        <v>-0.03968661798728985</v>
      </c>
    </row>
    <row r="12" spans="1:12" ht="15.75">
      <c r="A12" s="1" t="s">
        <v>3</v>
      </c>
      <c r="B12" s="34">
        <v>3119.5833333333335</v>
      </c>
      <c r="C12" s="34">
        <v>6791.666666666667</v>
      </c>
      <c r="D12" s="35">
        <v>21380970</v>
      </c>
      <c r="E12" s="34"/>
      <c r="F12" s="34">
        <v>3392</v>
      </c>
      <c r="G12" s="34">
        <v>7626</v>
      </c>
      <c r="H12" s="35">
        <v>24561785</v>
      </c>
      <c r="I12" s="34"/>
      <c r="J12" s="30">
        <v>-0.08031151729559743</v>
      </c>
      <c r="K12" s="30">
        <v>-0.10940641664481157</v>
      </c>
      <c r="L12" s="30">
        <v>-0.1295025992614136</v>
      </c>
    </row>
    <row r="13" spans="1:12" ht="15.75">
      <c r="A13" s="1" t="s">
        <v>4</v>
      </c>
      <c r="B13" s="34">
        <v>536.4166666666666</v>
      </c>
      <c r="C13" s="34">
        <v>1123.4166666666667</v>
      </c>
      <c r="D13" s="35">
        <v>2601848</v>
      </c>
      <c r="E13" s="34"/>
      <c r="F13" s="34">
        <v>540</v>
      </c>
      <c r="G13" s="34">
        <v>1121</v>
      </c>
      <c r="H13" s="35">
        <v>2596186</v>
      </c>
      <c r="I13" s="34"/>
      <c r="J13" s="30">
        <v>-0.006635802469135873</v>
      </c>
      <c r="K13" s="30">
        <v>0.0021558132619685483</v>
      </c>
      <c r="L13" s="30">
        <v>0.002180891507773326</v>
      </c>
    </row>
    <row r="14" spans="1:12" ht="15.75">
      <c r="A14" s="1" t="s">
        <v>5</v>
      </c>
      <c r="B14" s="34">
        <v>2642.4166666666665</v>
      </c>
      <c r="C14" s="34">
        <v>5383.25</v>
      </c>
      <c r="D14" s="35">
        <v>15019454</v>
      </c>
      <c r="E14" s="34"/>
      <c r="F14" s="34">
        <v>2577</v>
      </c>
      <c r="G14" s="34">
        <v>5366</v>
      </c>
      <c r="H14" s="35">
        <v>14690993</v>
      </c>
      <c r="I14" s="34"/>
      <c r="J14" s="30">
        <v>0.02538481438365018</v>
      </c>
      <c r="K14" s="30">
        <v>0.0032146850540439808</v>
      </c>
      <c r="L14" s="30">
        <v>0.022357984923143046</v>
      </c>
    </row>
    <row r="15" spans="1:12" ht="15.75">
      <c r="A15" s="1" t="s">
        <v>6</v>
      </c>
      <c r="B15" s="34">
        <v>658.9166666666666</v>
      </c>
      <c r="C15" s="34">
        <v>1282.75</v>
      </c>
      <c r="D15" s="35">
        <v>3363515</v>
      </c>
      <c r="E15" s="34"/>
      <c r="F15" s="34">
        <v>631</v>
      </c>
      <c r="G15" s="34">
        <v>1250</v>
      </c>
      <c r="H15" s="35">
        <v>3209383</v>
      </c>
      <c r="I15" s="34"/>
      <c r="J15" s="30">
        <v>0.044241944004226035</v>
      </c>
      <c r="K15" s="30">
        <v>0.0262</v>
      </c>
      <c r="L15" s="30">
        <v>0.048025430433201656</v>
      </c>
    </row>
    <row r="16" spans="1:12" ht="15.75">
      <c r="A16" s="1" t="s">
        <v>7</v>
      </c>
      <c r="B16" s="34">
        <v>488</v>
      </c>
      <c r="C16" s="34">
        <v>1036.4166666666667</v>
      </c>
      <c r="D16" s="35">
        <v>2901053</v>
      </c>
      <c r="E16" s="34"/>
      <c r="F16" s="34">
        <v>484</v>
      </c>
      <c r="G16" s="34">
        <v>1035</v>
      </c>
      <c r="H16" s="35">
        <v>2819412</v>
      </c>
      <c r="I16" s="34"/>
      <c r="J16" s="30">
        <v>0.008264462809917356</v>
      </c>
      <c r="K16" s="30">
        <v>0.0013687600644123115</v>
      </c>
      <c r="L16" s="30">
        <v>0.02895674700966017</v>
      </c>
    </row>
    <row r="17" spans="1:12" ht="15.75">
      <c r="A17" s="1" t="s">
        <v>8</v>
      </c>
      <c r="B17" s="34">
        <v>1934.4166666666667</v>
      </c>
      <c r="C17" s="34">
        <v>4147.25</v>
      </c>
      <c r="D17" s="35">
        <v>10732070</v>
      </c>
      <c r="E17" s="34"/>
      <c r="F17" s="34">
        <v>1949</v>
      </c>
      <c r="G17" s="34">
        <v>4231</v>
      </c>
      <c r="H17" s="35">
        <v>10656562</v>
      </c>
      <c r="I17" s="34"/>
      <c r="J17" s="30">
        <v>-0.007482469642551697</v>
      </c>
      <c r="K17" s="30">
        <v>-0.019794374852280784</v>
      </c>
      <c r="L17" s="30">
        <v>0.007085587265386342</v>
      </c>
    </row>
    <row r="18" spans="1:12" ht="15.75">
      <c r="A18" s="1" t="s">
        <v>9</v>
      </c>
      <c r="B18" s="34">
        <v>1476</v>
      </c>
      <c r="C18" s="34">
        <v>3093.8333333333335</v>
      </c>
      <c r="D18" s="35">
        <v>7802372</v>
      </c>
      <c r="E18" s="34"/>
      <c r="F18" s="34">
        <v>1511</v>
      </c>
      <c r="G18" s="34">
        <v>3247</v>
      </c>
      <c r="H18" s="35">
        <v>8034072</v>
      </c>
      <c r="I18" s="34"/>
      <c r="J18" s="30">
        <v>-0.02316346790205162</v>
      </c>
      <c r="K18" s="30">
        <v>-0.04717174828046397</v>
      </c>
      <c r="L18" s="30">
        <v>-0.028839671837643476</v>
      </c>
    </row>
    <row r="19" spans="1:12" ht="15.75">
      <c r="A19" s="1" t="s">
        <v>10</v>
      </c>
      <c r="B19" s="34">
        <v>270.5</v>
      </c>
      <c r="C19" s="34">
        <v>523.75</v>
      </c>
      <c r="D19" s="35">
        <v>1421208</v>
      </c>
      <c r="E19" s="34"/>
      <c r="F19" s="34">
        <v>337</v>
      </c>
      <c r="G19" s="34">
        <v>709</v>
      </c>
      <c r="H19" s="35">
        <v>1809692</v>
      </c>
      <c r="I19" s="34"/>
      <c r="J19" s="30">
        <v>-0.19732937685459942</v>
      </c>
      <c r="K19" s="30">
        <v>-0.26128349788434413</v>
      </c>
      <c r="L19" s="30">
        <v>-0.21466857343680582</v>
      </c>
    </row>
    <row r="20" spans="1:12" ht="15.75">
      <c r="A20" s="1" t="s">
        <v>11</v>
      </c>
      <c r="B20" s="34">
        <v>838.4166666666666</v>
      </c>
      <c r="C20" s="34">
        <v>1516.3333333333333</v>
      </c>
      <c r="D20" s="35">
        <v>4658938</v>
      </c>
      <c r="E20" s="34"/>
      <c r="F20" s="34">
        <v>835</v>
      </c>
      <c r="G20" s="34">
        <v>1508</v>
      </c>
      <c r="H20" s="35">
        <v>4643786</v>
      </c>
      <c r="I20" s="34"/>
      <c r="J20" s="30">
        <v>0.004091816367265424</v>
      </c>
      <c r="K20" s="30">
        <v>0.005526083112289959</v>
      </c>
      <c r="L20" s="30">
        <v>0.0032628549205325143</v>
      </c>
    </row>
    <row r="21" spans="1:12" ht="15.75">
      <c r="A21" s="1" t="s">
        <v>12</v>
      </c>
      <c r="B21" s="34">
        <v>358.8333333333333</v>
      </c>
      <c r="C21" s="34">
        <v>663.8333333333334</v>
      </c>
      <c r="D21" s="35">
        <v>2316559</v>
      </c>
      <c r="E21" s="34"/>
      <c r="F21" s="34">
        <v>371</v>
      </c>
      <c r="G21" s="34">
        <v>687</v>
      </c>
      <c r="H21" s="35">
        <v>2261674</v>
      </c>
      <c r="I21" s="34"/>
      <c r="J21" s="30">
        <v>-0.0327942497753819</v>
      </c>
      <c r="K21" s="30">
        <v>-0.03372149442018432</v>
      </c>
      <c r="L21" s="30">
        <v>0.024267423156476134</v>
      </c>
    </row>
    <row r="22" spans="1:12" ht="15.75">
      <c r="A22" s="1" t="s">
        <v>13</v>
      </c>
      <c r="B22" s="34">
        <v>429.4166666666667</v>
      </c>
      <c r="C22" s="34">
        <v>899.1666666666666</v>
      </c>
      <c r="D22" s="35">
        <v>2459646</v>
      </c>
      <c r="E22" s="34"/>
      <c r="F22" s="34">
        <v>436</v>
      </c>
      <c r="G22" s="34">
        <v>955</v>
      </c>
      <c r="H22" s="35">
        <v>2563030</v>
      </c>
      <c r="I22" s="34"/>
      <c r="J22" s="30">
        <v>-0.01509938837920485</v>
      </c>
      <c r="K22" s="30">
        <v>-0.0584642233856894</v>
      </c>
      <c r="L22" s="30">
        <v>-0.04033663281350589</v>
      </c>
    </row>
    <row r="23" spans="1:12" ht="15.75">
      <c r="A23" s="1" t="s">
        <v>14</v>
      </c>
      <c r="B23" s="34">
        <v>177.08333333333334</v>
      </c>
      <c r="C23" s="34">
        <v>294.5</v>
      </c>
      <c r="D23" s="35">
        <v>867084</v>
      </c>
      <c r="E23" s="34"/>
      <c r="F23" s="34">
        <v>175</v>
      </c>
      <c r="G23" s="34">
        <v>294</v>
      </c>
      <c r="H23" s="35">
        <v>912828</v>
      </c>
      <c r="I23" s="34"/>
      <c r="J23" s="30">
        <v>0.01190476190476196</v>
      </c>
      <c r="K23" s="30">
        <v>0.0017006802721088435</v>
      </c>
      <c r="L23" s="30">
        <v>-0.050112397954488686</v>
      </c>
    </row>
    <row r="24" spans="1:12" ht="15.75">
      <c r="A24" s="1" t="s">
        <v>15</v>
      </c>
      <c r="B24" s="34">
        <v>1302</v>
      </c>
      <c r="C24" s="34">
        <v>2458.9166666666665</v>
      </c>
      <c r="D24" s="35">
        <v>11388570</v>
      </c>
      <c r="E24" s="34"/>
      <c r="F24" s="34">
        <v>1321</v>
      </c>
      <c r="G24" s="34">
        <v>2465</v>
      </c>
      <c r="H24" s="35">
        <v>11059070</v>
      </c>
      <c r="I24" s="34"/>
      <c r="J24" s="30">
        <v>-0.014383043149129448</v>
      </c>
      <c r="K24" s="30">
        <v>-0.002467883705206282</v>
      </c>
      <c r="L24" s="30">
        <v>0.029794548727876756</v>
      </c>
    </row>
    <row r="25" spans="1:12" ht="15.75">
      <c r="A25" s="1" t="s">
        <v>16</v>
      </c>
      <c r="B25" s="34">
        <v>12594.416666666666</v>
      </c>
      <c r="C25" s="34">
        <v>26326.5</v>
      </c>
      <c r="D25" s="35">
        <v>70651893</v>
      </c>
      <c r="E25" s="34"/>
      <c r="F25" s="34">
        <v>12455</v>
      </c>
      <c r="G25" s="34">
        <v>25923</v>
      </c>
      <c r="H25" s="35">
        <v>68391756</v>
      </c>
      <c r="I25" s="34"/>
      <c r="J25" s="30">
        <v>0.011193630402783306</v>
      </c>
      <c r="K25" s="30">
        <v>0.015565328087026967</v>
      </c>
      <c r="L25" s="30">
        <v>0.03304692162020229</v>
      </c>
    </row>
    <row r="26" spans="1:12" ht="15.75">
      <c r="A26" s="1" t="s">
        <v>17</v>
      </c>
      <c r="B26" s="34">
        <v>187.91666666666666</v>
      </c>
      <c r="C26" s="34">
        <v>364.8333333333333</v>
      </c>
      <c r="D26" s="35">
        <v>1053592</v>
      </c>
      <c r="E26" s="34"/>
      <c r="F26" s="34">
        <v>210</v>
      </c>
      <c r="G26" s="34">
        <v>414</v>
      </c>
      <c r="H26" s="35">
        <v>1151132</v>
      </c>
      <c r="I26" s="34"/>
      <c r="J26" s="30">
        <v>-0.1051587301587302</v>
      </c>
      <c r="K26" s="30">
        <v>-0.11876006441223837</v>
      </c>
      <c r="L26" s="30">
        <v>-0.08473398359180355</v>
      </c>
    </row>
    <row r="27" spans="1:12" ht="15.75">
      <c r="A27" s="1" t="s">
        <v>18</v>
      </c>
      <c r="B27" s="34">
        <v>360</v>
      </c>
      <c r="C27" s="34">
        <v>705.1666666666666</v>
      </c>
      <c r="D27" s="35">
        <v>1889699</v>
      </c>
      <c r="E27" s="34"/>
      <c r="F27" s="34">
        <v>346</v>
      </c>
      <c r="G27" s="34">
        <v>678</v>
      </c>
      <c r="H27" s="35">
        <v>1795878</v>
      </c>
      <c r="I27" s="34"/>
      <c r="J27" s="30">
        <v>0.04046242774566475</v>
      </c>
      <c r="K27" s="30">
        <v>0.04006882989183868</v>
      </c>
      <c r="L27" s="30">
        <v>0.0522424129033264</v>
      </c>
    </row>
    <row r="28" spans="1:12" ht="15.75">
      <c r="A28" s="1" t="s">
        <v>19</v>
      </c>
      <c r="B28" s="34">
        <v>355.1666666666667</v>
      </c>
      <c r="C28" s="34">
        <v>615.25</v>
      </c>
      <c r="D28" s="35">
        <v>1882011</v>
      </c>
      <c r="E28" s="34"/>
      <c r="F28" s="34">
        <v>379</v>
      </c>
      <c r="G28" s="34">
        <v>679</v>
      </c>
      <c r="H28" s="35">
        <v>2105427</v>
      </c>
      <c r="I28" s="34"/>
      <c r="J28" s="30">
        <v>-0.06288478452066838</v>
      </c>
      <c r="K28" s="30">
        <v>-0.0938880706921944</v>
      </c>
      <c r="L28" s="30">
        <v>-0.10611434165136098</v>
      </c>
    </row>
    <row r="29" spans="1:12" ht="15.75">
      <c r="A29" s="1" t="s">
        <v>20</v>
      </c>
      <c r="B29" s="34">
        <v>342.0833333333333</v>
      </c>
      <c r="C29" s="34">
        <v>667.3333333333334</v>
      </c>
      <c r="D29" s="35">
        <v>1982448</v>
      </c>
      <c r="E29" s="34"/>
      <c r="F29" s="34">
        <v>357</v>
      </c>
      <c r="G29" s="34">
        <v>673</v>
      </c>
      <c r="H29" s="35">
        <v>1953870</v>
      </c>
      <c r="I29" s="34"/>
      <c r="J29" s="30">
        <v>-0.041783380018674196</v>
      </c>
      <c r="K29" s="30">
        <v>-0.008420009905893951</v>
      </c>
      <c r="L29" s="30">
        <v>0.014626356922415514</v>
      </c>
    </row>
    <row r="30" spans="1:12" ht="15.75">
      <c r="A30" s="1" t="s">
        <v>21</v>
      </c>
      <c r="B30" s="34">
        <v>445.6666666666667</v>
      </c>
      <c r="C30" s="34">
        <v>922.6666666666666</v>
      </c>
      <c r="D30" s="35">
        <v>2644074</v>
      </c>
      <c r="E30" s="34"/>
      <c r="F30" s="34">
        <v>443</v>
      </c>
      <c r="G30" s="34">
        <v>899</v>
      </c>
      <c r="H30" s="35">
        <v>2510004</v>
      </c>
      <c r="I30" s="34"/>
      <c r="J30" s="30">
        <v>0.006019563581640375</v>
      </c>
      <c r="K30" s="30">
        <v>0.02632554690396733</v>
      </c>
      <c r="L30" s="30">
        <v>0.05341425750715935</v>
      </c>
    </row>
    <row r="31" spans="1:12" ht="15.75">
      <c r="A31" s="1" t="s">
        <v>22</v>
      </c>
      <c r="B31" s="34">
        <v>12.833333333333334</v>
      </c>
      <c r="C31" s="34">
        <v>28.333333333333332</v>
      </c>
      <c r="D31" s="35">
        <v>61329</v>
      </c>
      <c r="E31" s="34"/>
      <c r="F31" s="34">
        <v>12</v>
      </c>
      <c r="G31" s="34">
        <v>21</v>
      </c>
      <c r="H31" s="35">
        <v>63915</v>
      </c>
      <c r="I31" s="34"/>
      <c r="J31" s="30">
        <v>0.06944444444444449</v>
      </c>
      <c r="K31" s="30">
        <v>0.34920634920634913</v>
      </c>
      <c r="L31" s="30">
        <v>-0.0404599859187984</v>
      </c>
    </row>
    <row r="32" spans="1:12" ht="15.75">
      <c r="A32" s="1" t="s">
        <v>23</v>
      </c>
      <c r="B32" s="34">
        <v>371.5</v>
      </c>
      <c r="C32" s="34">
        <v>693.1666666666666</v>
      </c>
      <c r="D32" s="35">
        <v>1989782</v>
      </c>
      <c r="E32" s="34"/>
      <c r="F32" s="34">
        <v>355</v>
      </c>
      <c r="G32" s="34">
        <v>703</v>
      </c>
      <c r="H32" s="35">
        <v>1956043</v>
      </c>
      <c r="I32" s="34"/>
      <c r="J32" s="30">
        <v>0.04647887323943662</v>
      </c>
      <c r="K32" s="30">
        <v>-0.013987671882408778</v>
      </c>
      <c r="L32" s="30">
        <v>0.017248598318135133</v>
      </c>
    </row>
    <row r="33" spans="1:12" ht="15.75">
      <c r="A33" s="1" t="s">
        <v>24</v>
      </c>
      <c r="B33" s="34">
        <v>853.1666666666666</v>
      </c>
      <c r="C33" s="34">
        <v>1632.4166666666667</v>
      </c>
      <c r="D33" s="35">
        <v>4859320</v>
      </c>
      <c r="E33" s="34"/>
      <c r="F33" s="34">
        <v>927</v>
      </c>
      <c r="G33" s="34">
        <v>1827</v>
      </c>
      <c r="H33" s="35">
        <v>4876365</v>
      </c>
      <c r="I33" s="34"/>
      <c r="J33" s="30">
        <v>-0.0796476087738224</v>
      </c>
      <c r="K33" s="30">
        <v>-0.10650428753877025</v>
      </c>
      <c r="L33" s="30">
        <v>-0.003495431535580294</v>
      </c>
    </row>
    <row r="34" spans="1:12" ht="15.75">
      <c r="A34" s="1" t="s">
        <v>25</v>
      </c>
      <c r="B34" s="34">
        <v>145.33333333333334</v>
      </c>
      <c r="C34" s="34">
        <v>283.25</v>
      </c>
      <c r="D34" s="35">
        <v>703209</v>
      </c>
      <c r="E34" s="34"/>
      <c r="F34" s="34">
        <v>133</v>
      </c>
      <c r="G34" s="34">
        <v>273</v>
      </c>
      <c r="H34" s="35">
        <v>671062</v>
      </c>
      <c r="I34" s="34"/>
      <c r="J34" s="30">
        <v>0.09273182957393492</v>
      </c>
      <c r="K34" s="30">
        <v>0.037545787545787544</v>
      </c>
      <c r="L34" s="30">
        <v>0.04790466454664398</v>
      </c>
    </row>
    <row r="35" spans="1:12" ht="15.75">
      <c r="A35" s="1" t="s">
        <v>26</v>
      </c>
      <c r="B35" s="34">
        <v>541</v>
      </c>
      <c r="C35" s="34">
        <v>1048.3333333333333</v>
      </c>
      <c r="D35" s="35">
        <v>2971285</v>
      </c>
      <c r="E35" s="34"/>
      <c r="F35" s="34">
        <v>591</v>
      </c>
      <c r="G35" s="34">
        <v>1174</v>
      </c>
      <c r="H35" s="35">
        <v>3468925</v>
      </c>
      <c r="I35" s="34"/>
      <c r="J35" s="30">
        <v>-0.08460236886632826</v>
      </c>
      <c r="K35" s="30">
        <v>-0.10704145371947764</v>
      </c>
      <c r="L35" s="30">
        <v>-0.14345654633640104</v>
      </c>
    </row>
    <row r="36" spans="1:12" ht="15.75">
      <c r="A36" s="1" t="s">
        <v>27</v>
      </c>
      <c r="B36" s="34">
        <v>205.75</v>
      </c>
      <c r="C36" s="34">
        <v>370.5833333333333</v>
      </c>
      <c r="D36" s="35">
        <v>1179141</v>
      </c>
      <c r="E36" s="34"/>
      <c r="F36" s="34">
        <v>167</v>
      </c>
      <c r="G36" s="34">
        <v>286</v>
      </c>
      <c r="H36" s="35">
        <v>908896</v>
      </c>
      <c r="I36" s="34"/>
      <c r="J36" s="30">
        <v>0.2320359281437126</v>
      </c>
      <c r="K36" s="30">
        <v>0.29574592074592065</v>
      </c>
      <c r="L36" s="30">
        <v>0.29733324824842444</v>
      </c>
    </row>
    <row r="37" spans="1:12" ht="15.75">
      <c r="A37" s="1" t="s">
        <v>28</v>
      </c>
      <c r="B37" s="34">
        <v>15065.416666666666</v>
      </c>
      <c r="C37" s="34">
        <v>31737.5</v>
      </c>
      <c r="D37" s="35">
        <v>94898270</v>
      </c>
      <c r="E37" s="34"/>
      <c r="F37" s="34">
        <v>15389</v>
      </c>
      <c r="G37" s="34">
        <v>33009</v>
      </c>
      <c r="H37" s="35">
        <v>100027323</v>
      </c>
      <c r="I37" s="34"/>
      <c r="J37" s="30">
        <v>-0.02102692399332861</v>
      </c>
      <c r="K37" s="30">
        <v>-0.038519797630949135</v>
      </c>
      <c r="L37" s="30">
        <v>-0.05127651971651786</v>
      </c>
    </row>
    <row r="38" spans="1:12" ht="15.75">
      <c r="A38" s="1" t="s">
        <v>29</v>
      </c>
      <c r="B38" s="34">
        <v>358.8333333333333</v>
      </c>
      <c r="C38" s="34">
        <v>745</v>
      </c>
      <c r="D38" s="35">
        <v>2204594</v>
      </c>
      <c r="E38" s="34"/>
      <c r="F38" s="34">
        <v>418</v>
      </c>
      <c r="G38" s="34">
        <v>887</v>
      </c>
      <c r="H38" s="35">
        <v>2660582</v>
      </c>
      <c r="I38" s="34"/>
      <c r="J38" s="30">
        <v>-0.14154704944178634</v>
      </c>
      <c r="K38" s="30">
        <v>-0.1600901916572717</v>
      </c>
      <c r="L38" s="30">
        <v>-0.17138656128621482</v>
      </c>
    </row>
    <row r="39" spans="1:12" ht="15.75">
      <c r="A39" s="1" t="s">
        <v>30</v>
      </c>
      <c r="B39" s="34">
        <v>4814.75</v>
      </c>
      <c r="C39" s="34">
        <v>9272.666666666666</v>
      </c>
      <c r="D39" s="35">
        <v>39905432</v>
      </c>
      <c r="E39" s="34"/>
      <c r="F39" s="34">
        <v>4676</v>
      </c>
      <c r="G39" s="34">
        <v>9030</v>
      </c>
      <c r="H39" s="35">
        <v>39556242</v>
      </c>
      <c r="I39" s="34"/>
      <c r="J39" s="30">
        <v>0.029672797262617623</v>
      </c>
      <c r="K39" s="30">
        <v>0.026873385012919828</v>
      </c>
      <c r="L39" s="30">
        <v>0.008827683883620693</v>
      </c>
    </row>
    <row r="40" spans="1:12" ht="15.75">
      <c r="A40" s="1" t="s">
        <v>31</v>
      </c>
      <c r="B40" s="34">
        <v>2443.3333333333335</v>
      </c>
      <c r="C40" s="34">
        <v>5013.583333333333</v>
      </c>
      <c r="D40" s="35">
        <v>12974356</v>
      </c>
      <c r="E40" s="34"/>
      <c r="F40" s="34">
        <v>2425</v>
      </c>
      <c r="G40" s="34">
        <v>4972</v>
      </c>
      <c r="H40" s="35">
        <v>12815540</v>
      </c>
      <c r="I40" s="34"/>
      <c r="J40" s="30">
        <v>0.007560137457044736</v>
      </c>
      <c r="K40" s="30">
        <v>0.008363502279431423</v>
      </c>
      <c r="L40" s="30">
        <v>0.012392454785362146</v>
      </c>
    </row>
    <row r="41" spans="1:12" ht="15.75">
      <c r="A41" s="1" t="s">
        <v>32</v>
      </c>
      <c r="B41" s="34">
        <v>2547.25</v>
      </c>
      <c r="C41" s="34">
        <v>6012.5</v>
      </c>
      <c r="D41" s="35">
        <v>15355932</v>
      </c>
      <c r="E41" s="34"/>
      <c r="F41" s="34">
        <v>2536</v>
      </c>
      <c r="G41" s="34">
        <v>5917</v>
      </c>
      <c r="H41" s="35">
        <v>15404540</v>
      </c>
      <c r="I41" s="34"/>
      <c r="J41" s="30">
        <v>0.004436119873817035</v>
      </c>
      <c r="K41" s="30">
        <v>0.016139935778266012</v>
      </c>
      <c r="L41" s="30">
        <v>-0.0031554333982059834</v>
      </c>
    </row>
    <row r="42" spans="1:12" ht="15.75">
      <c r="A42" s="1" t="s">
        <v>33</v>
      </c>
      <c r="B42" s="34">
        <v>5797.083333333333</v>
      </c>
      <c r="C42" s="34">
        <v>12270</v>
      </c>
      <c r="D42" s="35">
        <v>33159002</v>
      </c>
      <c r="E42" s="34"/>
      <c r="F42" s="34">
        <v>6480</v>
      </c>
      <c r="G42" s="34">
        <v>13830</v>
      </c>
      <c r="H42" s="35">
        <v>36456930</v>
      </c>
      <c r="I42" s="34"/>
      <c r="J42" s="30">
        <v>-0.10538837448559676</v>
      </c>
      <c r="K42" s="30">
        <v>-0.11279826464208242</v>
      </c>
      <c r="L42" s="30">
        <v>-0.09046093568493013</v>
      </c>
    </row>
    <row r="43" spans="1:12" ht="15.75">
      <c r="A43" s="1" t="s">
        <v>34</v>
      </c>
      <c r="B43" s="34">
        <v>756.6666666666666</v>
      </c>
      <c r="C43" s="34">
        <v>1361.6666666666667</v>
      </c>
      <c r="D43" s="35">
        <v>4385527</v>
      </c>
      <c r="E43" s="34"/>
      <c r="F43" s="34">
        <v>740</v>
      </c>
      <c r="G43" s="34">
        <v>1380</v>
      </c>
      <c r="H43" s="35">
        <v>4233331</v>
      </c>
      <c r="I43" s="34"/>
      <c r="J43" s="30">
        <v>0.022522522522522476</v>
      </c>
      <c r="K43" s="30">
        <v>-0.013285024154589316</v>
      </c>
      <c r="L43" s="30">
        <v>0.0359518308395918</v>
      </c>
    </row>
    <row r="44" spans="1:12" ht="15.75">
      <c r="A44" s="1" t="s">
        <v>35</v>
      </c>
      <c r="B44" s="34">
        <v>2235.4166666666665</v>
      </c>
      <c r="C44" s="34">
        <v>5031.666666666667</v>
      </c>
      <c r="D44" s="35">
        <v>20464939</v>
      </c>
      <c r="E44" s="34"/>
      <c r="F44" s="34">
        <v>2335</v>
      </c>
      <c r="G44" s="34">
        <v>5304</v>
      </c>
      <c r="H44" s="35">
        <v>20947768</v>
      </c>
      <c r="I44" s="34"/>
      <c r="J44" s="30">
        <v>-0.04264810849393297</v>
      </c>
      <c r="K44" s="30">
        <v>-0.05134489693313217</v>
      </c>
      <c r="L44" s="30">
        <v>-0.02304918595623171</v>
      </c>
    </row>
    <row r="45" spans="1:12" ht="15.75">
      <c r="A45" s="1" t="s">
        <v>36</v>
      </c>
      <c r="B45" s="34">
        <v>443.1666666666667</v>
      </c>
      <c r="C45" s="34">
        <v>860.5</v>
      </c>
      <c r="D45" s="35">
        <v>2475878</v>
      </c>
      <c r="E45" s="34"/>
      <c r="F45" s="34">
        <v>452</v>
      </c>
      <c r="G45" s="34">
        <v>919</v>
      </c>
      <c r="H45" s="35">
        <v>2576339</v>
      </c>
      <c r="I45" s="34"/>
      <c r="J45" s="30">
        <v>-0.01954277286135689</v>
      </c>
      <c r="K45" s="30">
        <v>-0.06365614798694233</v>
      </c>
      <c r="L45" s="30">
        <v>-0.03899370385651888</v>
      </c>
    </row>
    <row r="46" spans="1:12" ht="15.75">
      <c r="A46" s="1" t="s">
        <v>37</v>
      </c>
      <c r="B46" s="34">
        <v>762.4166666666666</v>
      </c>
      <c r="C46" s="34">
        <v>1537.25</v>
      </c>
      <c r="D46" s="35">
        <v>4447629</v>
      </c>
      <c r="E46" s="34"/>
      <c r="F46" s="34">
        <v>795</v>
      </c>
      <c r="G46" s="34">
        <v>1640</v>
      </c>
      <c r="H46" s="35">
        <v>4801417</v>
      </c>
      <c r="I46" s="34"/>
      <c r="J46" s="30">
        <v>-0.040985324947589157</v>
      </c>
      <c r="K46" s="30">
        <v>-0.06265243902439024</v>
      </c>
      <c r="L46" s="30">
        <v>-0.07368408117853542</v>
      </c>
    </row>
    <row r="47" spans="1:12" ht="15.75">
      <c r="A47" s="1" t="s">
        <v>38</v>
      </c>
      <c r="B47" s="34">
        <v>138.75</v>
      </c>
      <c r="C47" s="34">
        <v>221.58333333333334</v>
      </c>
      <c r="D47" s="35">
        <v>997328</v>
      </c>
      <c r="E47" s="34"/>
      <c r="F47" s="34">
        <v>157</v>
      </c>
      <c r="G47" s="34">
        <v>236</v>
      </c>
      <c r="H47" s="35">
        <v>1101627</v>
      </c>
      <c r="I47" s="34"/>
      <c r="J47" s="30">
        <v>-0.11624203821656051</v>
      </c>
      <c r="K47" s="30">
        <v>-0.061087570621468884</v>
      </c>
      <c r="L47" s="30">
        <v>-0.09467723648748623</v>
      </c>
    </row>
    <row r="48" spans="1:12" ht="15.75">
      <c r="A48" s="1" t="s">
        <v>39</v>
      </c>
      <c r="B48" s="34">
        <v>117.08333333333333</v>
      </c>
      <c r="C48" s="34">
        <v>163.33333333333334</v>
      </c>
      <c r="D48" s="35">
        <v>1031582</v>
      </c>
      <c r="E48" s="34"/>
      <c r="F48" s="34">
        <v>123</v>
      </c>
      <c r="G48" s="34">
        <v>191</v>
      </c>
      <c r="H48" s="35">
        <v>883937</v>
      </c>
      <c r="I48" s="34"/>
      <c r="J48" s="30">
        <v>-0.04810298102981034</v>
      </c>
      <c r="K48" s="30">
        <v>-0.14485165794066313</v>
      </c>
      <c r="L48" s="30">
        <v>0.1670311345718077</v>
      </c>
    </row>
    <row r="49" spans="1:12" ht="15.75">
      <c r="A49" s="1" t="s">
        <v>40</v>
      </c>
      <c r="B49" s="34">
        <v>1370.3333333333333</v>
      </c>
      <c r="C49" s="34">
        <v>3104.6666666666665</v>
      </c>
      <c r="D49" s="35">
        <v>8363055</v>
      </c>
      <c r="E49" s="34"/>
      <c r="F49" s="34">
        <v>1318</v>
      </c>
      <c r="G49" s="34">
        <v>2916</v>
      </c>
      <c r="H49" s="35">
        <v>7692888</v>
      </c>
      <c r="I49" s="34"/>
      <c r="J49" s="30">
        <v>0.039706626201315064</v>
      </c>
      <c r="K49" s="30">
        <v>0.06470050297210786</v>
      </c>
      <c r="L49" s="30">
        <v>0.08711513803398671</v>
      </c>
    </row>
    <row r="50" spans="1:12" ht="15.75">
      <c r="A50" s="1" t="s">
        <v>41</v>
      </c>
      <c r="B50" s="34">
        <v>1122.5</v>
      </c>
      <c r="C50" s="34">
        <v>2477.9166666666665</v>
      </c>
      <c r="D50" s="35">
        <v>7945355</v>
      </c>
      <c r="E50" s="34"/>
      <c r="F50" s="34">
        <v>1109</v>
      </c>
      <c r="G50" s="34">
        <v>2526</v>
      </c>
      <c r="H50" s="35">
        <v>7937773</v>
      </c>
      <c r="I50" s="34"/>
      <c r="J50" s="30">
        <v>0.012173128944995493</v>
      </c>
      <c r="K50" s="30">
        <v>-0.019035365531802646</v>
      </c>
      <c r="L50" s="30">
        <v>0.000955179746258806</v>
      </c>
    </row>
    <row r="51" spans="1:12" ht="15.75">
      <c r="A51" s="1" t="s">
        <v>42</v>
      </c>
      <c r="B51" s="34">
        <v>1001</v>
      </c>
      <c r="C51" s="34">
        <v>1979.3333333333333</v>
      </c>
      <c r="D51" s="35">
        <v>4832990</v>
      </c>
      <c r="E51" s="34"/>
      <c r="F51" s="34">
        <v>1062</v>
      </c>
      <c r="G51" s="34">
        <v>2188</v>
      </c>
      <c r="H51" s="35">
        <v>5353331</v>
      </c>
      <c r="I51" s="34"/>
      <c r="J51" s="30">
        <v>-0.05743879472693032</v>
      </c>
      <c r="K51" s="30">
        <v>-0.0953686776355881</v>
      </c>
      <c r="L51" s="30">
        <v>-0.09719948196739563</v>
      </c>
    </row>
    <row r="52" spans="1:12" ht="15.75">
      <c r="A52" s="1" t="s">
        <v>43</v>
      </c>
      <c r="B52" s="34">
        <v>319</v>
      </c>
      <c r="C52" s="34">
        <v>473</v>
      </c>
      <c r="D52" s="35">
        <v>1889099</v>
      </c>
      <c r="E52" s="34"/>
      <c r="F52" s="34">
        <v>286</v>
      </c>
      <c r="G52" s="34">
        <v>419</v>
      </c>
      <c r="H52" s="35">
        <v>1716777</v>
      </c>
      <c r="I52" s="34"/>
      <c r="J52" s="30">
        <v>0.11538461538461539</v>
      </c>
      <c r="K52" s="30">
        <v>0.1288782816229117</v>
      </c>
      <c r="L52" s="30">
        <v>0.10037529626736612</v>
      </c>
    </row>
    <row r="53" spans="1:12" ht="15.75">
      <c r="A53" s="1" t="s">
        <v>44</v>
      </c>
      <c r="B53" s="34">
        <v>1305.8333333333333</v>
      </c>
      <c r="C53" s="34">
        <v>2718.25</v>
      </c>
      <c r="D53" s="35">
        <v>8996682</v>
      </c>
      <c r="E53" s="34"/>
      <c r="F53" s="34">
        <v>1254</v>
      </c>
      <c r="G53" s="34">
        <v>2634</v>
      </c>
      <c r="H53" s="35">
        <v>8282455</v>
      </c>
      <c r="I53" s="34"/>
      <c r="J53" s="30">
        <v>0.04133439659755443</v>
      </c>
      <c r="K53" s="30">
        <v>0.03198557327258922</v>
      </c>
      <c r="L53" s="30">
        <v>0.08623373142383509</v>
      </c>
    </row>
    <row r="54" spans="1:12" ht="15.75">
      <c r="A54" s="1" t="s">
        <v>45</v>
      </c>
      <c r="B54" s="34">
        <v>131.41666666666666</v>
      </c>
      <c r="C54" s="34">
        <v>220.83333333333334</v>
      </c>
      <c r="D54" s="35">
        <v>745929</v>
      </c>
      <c r="E54" s="34"/>
      <c r="F54" s="34">
        <v>133</v>
      </c>
      <c r="G54" s="34">
        <v>236</v>
      </c>
      <c r="H54" s="35">
        <v>827577</v>
      </c>
      <c r="I54" s="34"/>
      <c r="J54" s="30">
        <v>-0.011904761904761975</v>
      </c>
      <c r="K54" s="30">
        <v>-0.0642655367231638</v>
      </c>
      <c r="L54" s="30">
        <v>-0.09865909758246062</v>
      </c>
    </row>
    <row r="55" spans="1:12" ht="15.75">
      <c r="A55" s="1" t="s">
        <v>46</v>
      </c>
      <c r="B55" s="34">
        <v>171.08333333333334</v>
      </c>
      <c r="C55" s="34">
        <v>359.9166666666667</v>
      </c>
      <c r="D55" s="35">
        <v>872213</v>
      </c>
      <c r="E55" s="34"/>
      <c r="F55" s="34">
        <v>179</v>
      </c>
      <c r="G55" s="34">
        <v>373</v>
      </c>
      <c r="H55" s="35">
        <v>933903</v>
      </c>
      <c r="I55" s="34"/>
      <c r="J55" s="30">
        <v>-0.04422718808193663</v>
      </c>
      <c r="K55" s="30">
        <v>-0.03507596067917779</v>
      </c>
      <c r="L55" s="30">
        <v>-0.06605611075240148</v>
      </c>
    </row>
    <row r="56" spans="1:12" ht="15.75">
      <c r="A56" s="1" t="s">
        <v>47</v>
      </c>
      <c r="B56" s="34">
        <v>153</v>
      </c>
      <c r="C56" s="34">
        <v>282.5833333333333</v>
      </c>
      <c r="D56" s="35">
        <v>777889</v>
      </c>
      <c r="E56" s="34"/>
      <c r="F56" s="34">
        <v>176</v>
      </c>
      <c r="G56" s="34">
        <v>323</v>
      </c>
      <c r="H56" s="35">
        <v>928710</v>
      </c>
      <c r="I56" s="34"/>
      <c r="J56" s="30">
        <v>-0.13068181818181818</v>
      </c>
      <c r="K56" s="30">
        <v>-0.1251289989680083</v>
      </c>
      <c r="L56" s="30">
        <v>-0.16239838054936417</v>
      </c>
    </row>
    <row r="57" spans="1:12" ht="15.75">
      <c r="A57" s="1" t="s">
        <v>48</v>
      </c>
      <c r="B57" s="34">
        <v>1093.8333333333333</v>
      </c>
      <c r="C57" s="34">
        <v>2248.5</v>
      </c>
      <c r="D57" s="35">
        <v>5805706</v>
      </c>
      <c r="E57" s="34"/>
      <c r="F57" s="34">
        <v>1143</v>
      </c>
      <c r="G57" s="34">
        <v>2325</v>
      </c>
      <c r="H57" s="35">
        <v>6007375</v>
      </c>
      <c r="I57" s="34"/>
      <c r="J57" s="30">
        <v>-0.043015456401283236</v>
      </c>
      <c r="K57" s="30">
        <v>-0.032903225806451615</v>
      </c>
      <c r="L57" s="30">
        <v>-0.03357023658419859</v>
      </c>
    </row>
    <row r="58" spans="1:12" ht="15.75">
      <c r="A58" s="1" t="s">
        <v>49</v>
      </c>
      <c r="B58" s="34">
        <v>7503.666666666667</v>
      </c>
      <c r="C58" s="34">
        <v>14047.833333333334</v>
      </c>
      <c r="D58" s="35">
        <v>75779086</v>
      </c>
      <c r="E58" s="34"/>
      <c r="F58" s="34">
        <v>7456</v>
      </c>
      <c r="G58" s="34">
        <v>14138</v>
      </c>
      <c r="H58" s="35">
        <v>78320038</v>
      </c>
      <c r="I58" s="34"/>
      <c r="J58" s="30">
        <v>0.006393061516452115</v>
      </c>
      <c r="K58" s="30">
        <v>-0.00637761116612435</v>
      </c>
      <c r="L58" s="30">
        <v>-0.03244319161336464</v>
      </c>
    </row>
    <row r="59" spans="1:12" ht="15.75">
      <c r="A59" s="1" t="s">
        <v>50</v>
      </c>
      <c r="B59" s="34">
        <v>756.5</v>
      </c>
      <c r="C59" s="34">
        <v>1559.5833333333333</v>
      </c>
      <c r="D59" s="35">
        <v>5189746</v>
      </c>
      <c r="E59" s="34"/>
      <c r="F59" s="34">
        <v>718</v>
      </c>
      <c r="G59" s="34">
        <v>1477</v>
      </c>
      <c r="H59" s="35">
        <v>5008347</v>
      </c>
      <c r="I59" s="34"/>
      <c r="J59" s="30">
        <v>0.05362116991643454</v>
      </c>
      <c r="K59" s="30">
        <v>0.05591288648160681</v>
      </c>
      <c r="L59" s="30">
        <v>0.036219335441414105</v>
      </c>
    </row>
    <row r="60" spans="1:12" ht="15.75">
      <c r="A60" s="1" t="s">
        <v>51</v>
      </c>
      <c r="B60" s="34">
        <v>378.75</v>
      </c>
      <c r="C60" s="34">
        <v>784.25</v>
      </c>
      <c r="D60" s="35">
        <v>2129726</v>
      </c>
      <c r="E60" s="34"/>
      <c r="F60" s="34">
        <v>387</v>
      </c>
      <c r="G60" s="34">
        <v>788</v>
      </c>
      <c r="H60" s="35">
        <v>2219116</v>
      </c>
      <c r="I60" s="34"/>
      <c r="J60" s="30">
        <v>-0.02131782945736434</v>
      </c>
      <c r="K60" s="30">
        <v>-0.004758883248730965</v>
      </c>
      <c r="L60" s="30">
        <v>-0.04028180590829862</v>
      </c>
    </row>
    <row r="61" spans="1:12" ht="15.75">
      <c r="A61" s="1" t="s">
        <v>52</v>
      </c>
      <c r="B61" s="34">
        <v>791.25</v>
      </c>
      <c r="C61" s="34">
        <v>1505.1666666666667</v>
      </c>
      <c r="D61" s="35">
        <v>5166275</v>
      </c>
      <c r="E61" s="34"/>
      <c r="F61" s="34">
        <v>783</v>
      </c>
      <c r="G61" s="34">
        <v>1507</v>
      </c>
      <c r="H61" s="35">
        <v>5054473</v>
      </c>
      <c r="I61" s="34"/>
      <c r="J61" s="30">
        <v>0.01053639846743295</v>
      </c>
      <c r="K61" s="30">
        <v>-0.0012165450121653998</v>
      </c>
      <c r="L61" s="30">
        <v>0.022119417790934882</v>
      </c>
    </row>
    <row r="62" spans="1:12" ht="15.75">
      <c r="A62" s="1" t="s">
        <v>53</v>
      </c>
      <c r="B62" s="34">
        <v>1242.4166666666667</v>
      </c>
      <c r="C62" s="34">
        <v>2337</v>
      </c>
      <c r="D62" s="35">
        <v>8218043</v>
      </c>
      <c r="E62" s="34"/>
      <c r="F62" s="34">
        <v>1211</v>
      </c>
      <c r="G62" s="34">
        <v>2289</v>
      </c>
      <c r="H62" s="35">
        <v>7966779</v>
      </c>
      <c r="I62" s="34"/>
      <c r="J62" s="30">
        <v>0.025942747041013</v>
      </c>
      <c r="K62" s="30">
        <v>0.020969855832241154</v>
      </c>
      <c r="L62" s="30">
        <v>0.03153896951327506</v>
      </c>
    </row>
    <row r="63" spans="1:12" ht="15.75">
      <c r="A63" s="1" t="s">
        <v>54</v>
      </c>
      <c r="B63" s="34">
        <v>225.25</v>
      </c>
      <c r="C63" s="34">
        <v>376.6666666666667</v>
      </c>
      <c r="D63" s="35">
        <v>1332034</v>
      </c>
      <c r="E63" s="34"/>
      <c r="F63" s="34">
        <v>245</v>
      </c>
      <c r="G63" s="34">
        <v>431</v>
      </c>
      <c r="H63" s="35">
        <v>1640458</v>
      </c>
      <c r="I63" s="34"/>
      <c r="J63" s="30">
        <v>-0.08061224489795919</v>
      </c>
      <c r="K63" s="30">
        <v>-0.12606341840680582</v>
      </c>
      <c r="L63" s="30">
        <v>-0.18801090914854265</v>
      </c>
    </row>
    <row r="64" spans="1:12" ht="15.75">
      <c r="A64" s="1" t="s">
        <v>55</v>
      </c>
      <c r="B64" s="34">
        <v>339.75</v>
      </c>
      <c r="C64" s="34">
        <v>539.25</v>
      </c>
      <c r="D64" s="35">
        <v>2456192</v>
      </c>
      <c r="E64" s="34"/>
      <c r="F64" s="34">
        <v>355</v>
      </c>
      <c r="G64" s="34">
        <v>593</v>
      </c>
      <c r="H64" s="35">
        <v>2432178</v>
      </c>
      <c r="I64" s="34"/>
      <c r="J64" s="30">
        <v>-0.04295774647887324</v>
      </c>
      <c r="K64" s="30">
        <v>-0.0906408094435076</v>
      </c>
      <c r="L64" s="30">
        <v>0.009873454985613718</v>
      </c>
    </row>
    <row r="65" spans="1:12" ht="15.75">
      <c r="A65" s="1" t="s">
        <v>56</v>
      </c>
      <c r="B65" s="34">
        <v>603.5</v>
      </c>
      <c r="C65" s="34">
        <v>1100.3333333333333</v>
      </c>
      <c r="D65" s="35">
        <v>3387417</v>
      </c>
      <c r="E65" s="34"/>
      <c r="F65" s="34">
        <v>575</v>
      </c>
      <c r="G65" s="34">
        <v>1038</v>
      </c>
      <c r="H65" s="35">
        <v>3159047</v>
      </c>
      <c r="I65" s="34"/>
      <c r="J65" s="30">
        <v>0.049565217391304345</v>
      </c>
      <c r="K65" s="30">
        <v>0.06005138086062934</v>
      </c>
      <c r="L65" s="30">
        <v>0.07229078896262069</v>
      </c>
    </row>
    <row r="66" spans="1:12" ht="15.75">
      <c r="A66" s="1" t="s">
        <v>57</v>
      </c>
      <c r="B66" s="34">
        <v>7393.333333333333</v>
      </c>
      <c r="C66" s="34">
        <v>15112.333333333334</v>
      </c>
      <c r="D66" s="35">
        <v>76236749</v>
      </c>
      <c r="E66" s="34"/>
      <c r="F66" s="34">
        <v>8200</v>
      </c>
      <c r="G66" s="34">
        <v>17029</v>
      </c>
      <c r="H66" s="35">
        <v>90829642</v>
      </c>
      <c r="I66" s="34"/>
      <c r="J66" s="30">
        <v>-0.09837398373983744</v>
      </c>
      <c r="K66" s="30">
        <v>-0.112553095699493</v>
      </c>
      <c r="L66" s="30">
        <v>-0.16066223182956066</v>
      </c>
    </row>
    <row r="67" spans="1:12" ht="15.75">
      <c r="A67" s="1" t="s">
        <v>58</v>
      </c>
      <c r="B67" s="34">
        <v>188.91666666666666</v>
      </c>
      <c r="C67" s="34">
        <v>311.5833333333333</v>
      </c>
      <c r="D67" s="35">
        <v>957791</v>
      </c>
      <c r="E67" s="34"/>
      <c r="F67" s="34">
        <v>166</v>
      </c>
      <c r="G67" s="34">
        <v>264</v>
      </c>
      <c r="H67" s="35">
        <v>845419</v>
      </c>
      <c r="I67" s="34"/>
      <c r="J67" s="30">
        <v>0.1380522088353413</v>
      </c>
      <c r="K67" s="30">
        <v>0.18023989898989892</v>
      </c>
      <c r="L67" s="30">
        <v>0.13291870658217997</v>
      </c>
    </row>
    <row r="68" spans="1:12" ht="15.75">
      <c r="A68" s="1" t="s">
        <v>59</v>
      </c>
      <c r="B68" s="34">
        <v>135.91666666666666</v>
      </c>
      <c r="C68" s="34">
        <v>270.5</v>
      </c>
      <c r="D68" s="35">
        <v>718591</v>
      </c>
      <c r="E68" s="34"/>
      <c r="F68" s="34">
        <v>143</v>
      </c>
      <c r="G68" s="34">
        <v>276</v>
      </c>
      <c r="H68" s="35">
        <v>743451</v>
      </c>
      <c r="I68" s="34"/>
      <c r="J68" s="30">
        <v>-0.0495337995337996</v>
      </c>
      <c r="K68" s="30">
        <v>-0.019927536231884056</v>
      </c>
      <c r="L68" s="30">
        <v>-0.03343865298452756</v>
      </c>
    </row>
    <row r="69" spans="1:12" ht="15.75">
      <c r="A69" s="4"/>
      <c r="B69" s="36"/>
      <c r="C69" s="36"/>
      <c r="D69" s="27"/>
      <c r="E69" s="4"/>
      <c r="F69" s="36"/>
      <c r="G69" s="36"/>
      <c r="H69" s="27"/>
      <c r="I69" s="37"/>
      <c r="J69" s="38"/>
      <c r="K69" s="38"/>
      <c r="L69" s="38"/>
    </row>
    <row r="70" spans="1:12" ht="15.75">
      <c r="A70" s="17" t="s">
        <v>65</v>
      </c>
      <c r="B70" s="18"/>
      <c r="C70" s="18"/>
      <c r="D70" s="28"/>
      <c r="E70" s="17"/>
      <c r="F70" s="18"/>
      <c r="G70" s="18"/>
      <c r="H70" s="28"/>
      <c r="I70" s="19"/>
      <c r="J70" s="19"/>
      <c r="K70" s="19"/>
      <c r="L70" s="19"/>
    </row>
    <row r="71" spans="1:12" ht="15.75">
      <c r="A71" s="17"/>
      <c r="B71" s="18"/>
      <c r="C71" s="18"/>
      <c r="D71" s="28"/>
      <c r="E71" s="17"/>
      <c r="F71" s="18"/>
      <c r="G71" s="18"/>
      <c r="H71" s="28"/>
      <c r="I71" s="19"/>
      <c r="J71" s="19"/>
      <c r="K71" s="19"/>
      <c r="L71" s="19"/>
    </row>
    <row r="72" spans="1:12" ht="15.75">
      <c r="A72" s="17" t="s">
        <v>74</v>
      </c>
      <c r="B72" s="18"/>
      <c r="C72" s="18"/>
      <c r="D72" s="28"/>
      <c r="E72" s="1"/>
      <c r="F72" s="10"/>
      <c r="G72" s="10"/>
      <c r="H72" s="24"/>
      <c r="I72" s="1"/>
      <c r="J72" s="1"/>
      <c r="K72" s="1"/>
      <c r="L72" s="1"/>
    </row>
    <row r="73" spans="1:12" ht="15.75">
      <c r="A73" s="1" t="s">
        <v>0</v>
      </c>
      <c r="B73" s="18"/>
      <c r="C73" s="18"/>
      <c r="D73" s="28"/>
      <c r="E73" s="1"/>
      <c r="F73" s="10"/>
      <c r="G73" s="10"/>
      <c r="H73" s="24"/>
      <c r="I73" s="1"/>
      <c r="J73" s="1"/>
      <c r="K73" s="1"/>
      <c r="L73" s="1"/>
    </row>
    <row r="74" spans="1:12" ht="15.75">
      <c r="A74" s="1" t="s">
        <v>60</v>
      </c>
      <c r="B74" s="18"/>
      <c r="C74" s="18"/>
      <c r="D74" s="28"/>
      <c r="E74" s="1"/>
      <c r="F74" s="10"/>
      <c r="G74" s="10"/>
      <c r="H74" s="24"/>
      <c r="I74" s="1"/>
      <c r="J74" s="1"/>
      <c r="K74" s="1"/>
      <c r="L74" s="1"/>
    </row>
    <row r="75" spans="1:12" ht="15.75">
      <c r="A75" s="1"/>
      <c r="B75" s="18"/>
      <c r="C75" s="18"/>
      <c r="D75" s="18"/>
      <c r="E75" s="1"/>
      <c r="F75" s="10"/>
      <c r="G75" s="10"/>
      <c r="H75" s="20"/>
      <c r="I75" s="1"/>
      <c r="J75" s="1"/>
      <c r="K75" s="1"/>
      <c r="L75" s="1"/>
    </row>
    <row r="76" spans="1:12" ht="15.75">
      <c r="A76" s="1"/>
      <c r="B76" s="18"/>
      <c r="C76" s="18"/>
      <c r="D76" s="18"/>
      <c r="E76" s="1"/>
      <c r="F76" s="10"/>
      <c r="G76" s="10"/>
      <c r="H76" s="20"/>
      <c r="I76" s="1"/>
      <c r="J76" s="1"/>
      <c r="K76" s="1"/>
      <c r="L76" s="1"/>
    </row>
    <row r="77" spans="1:12" ht="15.75">
      <c r="A77" s="1"/>
      <c r="B77" s="18"/>
      <c r="C77" s="18"/>
      <c r="D77" s="18"/>
      <c r="E77" s="1"/>
      <c r="F77" s="10"/>
      <c r="G77" s="10"/>
      <c r="H77" s="20"/>
      <c r="I77" s="1"/>
      <c r="J77" s="1"/>
      <c r="K77" s="1"/>
      <c r="L77" s="1"/>
    </row>
    <row r="78" spans="1:12" ht="15.75">
      <c r="A78" s="1"/>
      <c r="B78" s="18"/>
      <c r="C78" s="18"/>
      <c r="D78" s="18"/>
      <c r="E78" s="1"/>
      <c r="F78" s="10"/>
      <c r="G78" s="10"/>
      <c r="H78" s="20"/>
      <c r="I78" s="1"/>
      <c r="J78" s="1"/>
      <c r="K78" s="1"/>
      <c r="L78" s="1"/>
    </row>
    <row r="79" spans="1:12" ht="15.75">
      <c r="A79" s="1"/>
      <c r="B79" s="18"/>
      <c r="C79" s="18"/>
      <c r="D79" s="18"/>
      <c r="E79" s="1"/>
      <c r="F79" s="10"/>
      <c r="G79" s="10"/>
      <c r="H79" s="20"/>
      <c r="I79" s="1"/>
      <c r="J79" s="1"/>
      <c r="K79" s="1"/>
      <c r="L79" s="1"/>
    </row>
    <row r="80" spans="1:12" ht="15.75">
      <c r="A80" s="1"/>
      <c r="B80" s="18"/>
      <c r="C80" s="18"/>
      <c r="D80" s="18"/>
      <c r="E80" s="1"/>
      <c r="F80" s="10"/>
      <c r="G80" s="10"/>
      <c r="H80" s="20"/>
      <c r="I80" s="1"/>
      <c r="J80" s="1"/>
      <c r="K80" s="1"/>
      <c r="L80" s="1"/>
    </row>
    <row r="81" spans="1:12" ht="15.75">
      <c r="A81" s="1"/>
      <c r="B81" s="18"/>
      <c r="C81" s="18"/>
      <c r="D81" s="18"/>
      <c r="E81" s="1"/>
      <c r="F81" s="10"/>
      <c r="G81" s="10"/>
      <c r="H81" s="20"/>
      <c r="I81" s="1"/>
      <c r="J81" s="1"/>
      <c r="K81" s="1"/>
      <c r="L81" s="1"/>
    </row>
    <row r="82" spans="1:12" ht="15.75">
      <c r="A82" s="1"/>
      <c r="B82" s="18"/>
      <c r="C82" s="18"/>
      <c r="D82" s="18"/>
      <c r="E82" s="1"/>
      <c r="F82" s="10"/>
      <c r="G82" s="10"/>
      <c r="H82" s="20"/>
      <c r="I82" s="1"/>
      <c r="J82" s="1"/>
      <c r="K82" s="1"/>
      <c r="L82" s="1"/>
    </row>
    <row r="83" spans="1:12" ht="15.75">
      <c r="A83" s="1"/>
      <c r="B83" s="18"/>
      <c r="C83" s="18"/>
      <c r="D83" s="18"/>
      <c r="E83" s="1"/>
      <c r="F83" s="10"/>
      <c r="G83" s="10"/>
      <c r="H83" s="20"/>
      <c r="I83" s="1"/>
      <c r="J83" s="1"/>
      <c r="K83" s="1"/>
      <c r="L83" s="1"/>
    </row>
    <row r="84" spans="1:12" ht="15.75">
      <c r="A84" s="1"/>
      <c r="B84" s="18"/>
      <c r="C84" s="18"/>
      <c r="D84" s="18"/>
      <c r="E84" s="1"/>
      <c r="F84" s="1"/>
      <c r="G84" s="1"/>
      <c r="H84" s="1"/>
      <c r="I84" s="1"/>
      <c r="J84" s="1"/>
      <c r="K84" s="1"/>
      <c r="L84" s="1"/>
    </row>
    <row r="85" spans="1:12" ht="15.75">
      <c r="A85" s="1"/>
      <c r="B85" s="18"/>
      <c r="C85" s="18"/>
      <c r="D85" s="18"/>
      <c r="E85" s="1"/>
      <c r="F85" s="1"/>
      <c r="G85" s="1"/>
      <c r="H85" s="1"/>
      <c r="I85" s="1"/>
      <c r="J85" s="1"/>
      <c r="K85" s="1"/>
      <c r="L85" s="1"/>
    </row>
    <row r="86" spans="1:12" ht="15.75">
      <c r="A86" s="1"/>
      <c r="B86" s="18"/>
      <c r="C86" s="18"/>
      <c r="D86" s="18"/>
      <c r="E86" s="1"/>
      <c r="F86" s="1"/>
      <c r="G86" s="1"/>
      <c r="H86" s="1"/>
      <c r="I86" s="1"/>
      <c r="J86" s="1"/>
      <c r="K86" s="1"/>
      <c r="L86" s="1"/>
    </row>
    <row r="87" spans="1:12" ht="15.75">
      <c r="A87" s="1"/>
      <c r="B87" s="18"/>
      <c r="C87" s="18"/>
      <c r="D87" s="18"/>
      <c r="E87" s="1"/>
      <c r="F87" s="1"/>
      <c r="G87" s="1"/>
      <c r="H87" s="1"/>
      <c r="I87" s="1"/>
      <c r="J87" s="1"/>
      <c r="K87" s="1"/>
      <c r="L87" s="1"/>
    </row>
    <row r="88" spans="1:12" ht="15.75">
      <c r="A88" s="1"/>
      <c r="B88" s="18"/>
      <c r="C88" s="18"/>
      <c r="D88" s="18"/>
      <c r="E88" s="1"/>
      <c r="F88" s="1"/>
      <c r="G88" s="1"/>
      <c r="H88" s="1"/>
      <c r="I88" s="1"/>
      <c r="J88" s="1"/>
      <c r="K88" s="1"/>
      <c r="L88" s="1"/>
    </row>
    <row r="89" spans="1:12" ht="15.75">
      <c r="A89" s="1"/>
      <c r="B89" s="18"/>
      <c r="C89" s="18"/>
      <c r="D89" s="18"/>
      <c r="E89" s="1"/>
      <c r="F89" s="1"/>
      <c r="G89" s="1"/>
      <c r="H89" s="1"/>
      <c r="I89" s="1"/>
      <c r="J89" s="1"/>
      <c r="K89" s="1"/>
      <c r="L89" s="1"/>
    </row>
    <row r="90" spans="1:12" ht="15.75">
      <c r="A90" s="1"/>
      <c r="B90" s="18"/>
      <c r="C90" s="18"/>
      <c r="D90" s="18"/>
      <c r="E90" s="1"/>
      <c r="F90" s="1"/>
      <c r="G90" s="1"/>
      <c r="H90" s="1"/>
      <c r="I90" s="1"/>
      <c r="J90" s="1"/>
      <c r="K90" s="1"/>
      <c r="L90" s="1"/>
    </row>
    <row r="91" spans="1:12" ht="15.75">
      <c r="A91" s="1"/>
      <c r="B91" s="18"/>
      <c r="C91" s="18"/>
      <c r="D91" s="18"/>
      <c r="E91" s="1"/>
      <c r="F91" s="1"/>
      <c r="G91" s="1"/>
      <c r="H91" s="1"/>
      <c r="I91" s="1"/>
      <c r="J91" s="1"/>
      <c r="K91" s="1"/>
      <c r="L91" s="1"/>
    </row>
    <row r="92" spans="1:12" ht="15.75">
      <c r="A92" s="1"/>
      <c r="B92" s="18"/>
      <c r="C92" s="18"/>
      <c r="D92" s="18"/>
      <c r="E92" s="1"/>
      <c r="F92" s="1"/>
      <c r="G92" s="1"/>
      <c r="H92" s="1"/>
      <c r="I92" s="1"/>
      <c r="J92" s="1"/>
      <c r="K92" s="1"/>
      <c r="L92" s="1"/>
    </row>
    <row r="93" spans="1:12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</sheetData>
  <sheetProtection/>
  <mergeCells count="3">
    <mergeCell ref="B4:D4"/>
    <mergeCell ref="F4:H4"/>
    <mergeCell ref="J4:L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97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4" width="17.77734375" style="0" customWidth="1"/>
    <col min="5" max="5" width="2.77734375" style="0" customWidth="1"/>
    <col min="6" max="8" width="17.77734375" style="0" customWidth="1"/>
    <col min="9" max="9" width="2.77734375" style="0" customWidth="1"/>
    <col min="10" max="16384" width="17.77734375" style="0" customWidth="1"/>
  </cols>
  <sheetData>
    <row r="1" spans="1:12" ht="20.25">
      <c r="A1" s="21" t="s">
        <v>68</v>
      </c>
      <c r="B1" s="1"/>
      <c r="C1" s="1"/>
      <c r="D1" s="1"/>
      <c r="E1" s="1"/>
      <c r="F1" s="1"/>
      <c r="G1" s="2"/>
      <c r="H1" s="1"/>
      <c r="I1" s="1"/>
      <c r="J1" s="3"/>
      <c r="K1" s="1"/>
      <c r="L1" s="30"/>
    </row>
    <row r="2" spans="1:12" ht="20.25">
      <c r="A2" s="22" t="s">
        <v>80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>
      <c r="A4" s="4"/>
      <c r="B4" s="5">
        <v>2004</v>
      </c>
      <c r="C4" s="5"/>
      <c r="D4" s="5"/>
      <c r="E4" s="4"/>
      <c r="F4" s="6">
        <v>2003</v>
      </c>
      <c r="G4" s="5"/>
      <c r="H4" s="5"/>
      <c r="I4" s="4"/>
      <c r="J4" s="5" t="s">
        <v>64</v>
      </c>
      <c r="K4" s="5"/>
      <c r="L4" s="5"/>
    </row>
    <row r="5" spans="1:12" ht="15.75">
      <c r="A5" s="7" t="s">
        <v>66</v>
      </c>
      <c r="B5" s="8" t="s">
        <v>61</v>
      </c>
      <c r="C5" s="8" t="s">
        <v>62</v>
      </c>
      <c r="D5" s="8" t="s">
        <v>63</v>
      </c>
      <c r="E5" s="8"/>
      <c r="F5" s="8" t="s">
        <v>61</v>
      </c>
      <c r="G5" s="8" t="s">
        <v>62</v>
      </c>
      <c r="H5" s="8" t="s">
        <v>63</v>
      </c>
      <c r="I5" s="8"/>
      <c r="J5" s="8" t="s">
        <v>61</v>
      </c>
      <c r="K5" s="8" t="s">
        <v>62</v>
      </c>
      <c r="L5" s="8" t="s">
        <v>63</v>
      </c>
    </row>
    <row r="6" spans="1:12" ht="15.75">
      <c r="A6" s="1"/>
      <c r="B6" s="9"/>
      <c r="C6" s="9"/>
      <c r="D6" s="10"/>
      <c r="E6" s="1"/>
      <c r="F6" s="1"/>
      <c r="G6" s="1" t="s">
        <v>0</v>
      </c>
      <c r="H6" s="10"/>
      <c r="I6" s="1"/>
      <c r="J6" s="11"/>
      <c r="K6" s="1"/>
      <c r="L6" s="11"/>
    </row>
    <row r="7" spans="1:12" ht="15.75">
      <c r="A7" s="1" t="s">
        <v>1</v>
      </c>
      <c r="B7" s="10">
        <v>310292</v>
      </c>
      <c r="C7" s="10">
        <v>629063</v>
      </c>
      <c r="D7" s="23">
        <v>1880872059</v>
      </c>
      <c r="E7" s="1"/>
      <c r="F7" s="39">
        <f>+F9+F11</f>
        <v>301192.1666666666</v>
      </c>
      <c r="G7" s="39">
        <v>612422</v>
      </c>
      <c r="H7" s="23">
        <v>1740947550</v>
      </c>
      <c r="I7" s="12"/>
      <c r="J7" s="30">
        <v>0.0302</v>
      </c>
      <c r="K7" s="30">
        <v>0.027200000000000002</v>
      </c>
      <c r="L7" s="30">
        <v>0.0804</v>
      </c>
    </row>
    <row r="8" spans="1:12" ht="15.75">
      <c r="A8" s="1"/>
      <c r="B8" s="1"/>
      <c r="C8" s="1"/>
      <c r="D8" s="24"/>
      <c r="E8" s="1"/>
      <c r="F8" s="1"/>
      <c r="G8" s="1"/>
      <c r="H8" s="24"/>
      <c r="I8" s="1"/>
      <c r="J8" s="30"/>
      <c r="K8" s="30"/>
      <c r="L8" s="30"/>
    </row>
    <row r="9" spans="1:12" ht="17.25">
      <c r="A9" s="1" t="s">
        <v>75</v>
      </c>
      <c r="B9" s="34">
        <v>215941</v>
      </c>
      <c r="C9" s="34">
        <v>433929</v>
      </c>
      <c r="D9" s="35">
        <v>1221835000</v>
      </c>
      <c r="E9" s="18"/>
      <c r="F9" s="34">
        <v>209524.25</v>
      </c>
      <c r="G9" s="34">
        <v>423945.3333333334</v>
      </c>
      <c r="H9" s="35">
        <v>1122235000</v>
      </c>
      <c r="I9" s="18"/>
      <c r="J9" s="30">
        <v>0.030600000000000002</v>
      </c>
      <c r="K9" s="30">
        <v>0.0235</v>
      </c>
      <c r="L9" s="30">
        <v>0.0888</v>
      </c>
    </row>
    <row r="10" spans="1:12" ht="15.75">
      <c r="A10" s="1"/>
      <c r="B10" s="40"/>
      <c r="C10" s="40"/>
      <c r="D10" s="28"/>
      <c r="E10" s="1"/>
      <c r="F10" s="18"/>
      <c r="G10" s="18"/>
      <c r="H10" s="28"/>
      <c r="I10" s="1"/>
      <c r="J10" s="30"/>
      <c r="K10" s="30"/>
      <c r="L10" s="30"/>
    </row>
    <row r="11" spans="1:12" ht="15.75">
      <c r="A11" s="1" t="s">
        <v>2</v>
      </c>
      <c r="B11" s="10">
        <v>94351</v>
      </c>
      <c r="C11" s="10">
        <v>195134</v>
      </c>
      <c r="D11" s="28">
        <f>SUM(D12:D68)</f>
        <v>659037059</v>
      </c>
      <c r="E11" s="1"/>
      <c r="F11" s="18">
        <f>SUM(F12:F68)</f>
        <v>91667.91666666664</v>
      </c>
      <c r="G11" s="18">
        <f>SUM(G12:G68)</f>
        <v>188477.33333333334</v>
      </c>
      <c r="H11" s="28">
        <f>SUM(H12:H68)</f>
        <v>618712550</v>
      </c>
      <c r="I11" s="41"/>
      <c r="J11" s="30">
        <v>0.029300000000000003</v>
      </c>
      <c r="K11" s="30">
        <v>0.0353</v>
      </c>
      <c r="L11" s="30">
        <v>0.0652</v>
      </c>
    </row>
    <row r="12" spans="1:12" ht="15.75">
      <c r="A12" s="1" t="s">
        <v>3</v>
      </c>
      <c r="B12" s="34">
        <v>3392</v>
      </c>
      <c r="C12" s="34">
        <v>7626</v>
      </c>
      <c r="D12" s="35">
        <v>24561785</v>
      </c>
      <c r="E12" s="18"/>
      <c r="F12" s="34">
        <v>3547.666666666667</v>
      </c>
      <c r="G12" s="34">
        <v>7871.833333333333</v>
      </c>
      <c r="H12" s="35">
        <v>24243522</v>
      </c>
      <c r="I12" s="18"/>
      <c r="J12" s="30">
        <v>-0.043899999999999995</v>
      </c>
      <c r="K12" s="30">
        <v>-0.031200000000000002</v>
      </c>
      <c r="L12" s="30">
        <v>0.0131</v>
      </c>
    </row>
    <row r="13" spans="1:12" ht="15.75">
      <c r="A13" s="1" t="s">
        <v>4</v>
      </c>
      <c r="B13" s="34">
        <v>540</v>
      </c>
      <c r="C13" s="34">
        <v>1121</v>
      </c>
      <c r="D13" s="35">
        <v>2596186</v>
      </c>
      <c r="E13" s="18"/>
      <c r="F13" s="34">
        <v>510.83333333333337</v>
      </c>
      <c r="G13" s="34">
        <v>1079.0833333333333</v>
      </c>
      <c r="H13" s="35">
        <v>2376590</v>
      </c>
      <c r="I13" s="18"/>
      <c r="J13" s="30">
        <v>0.0571</v>
      </c>
      <c r="K13" s="30">
        <v>0.0388</v>
      </c>
      <c r="L13" s="30">
        <v>0.09240000000000001</v>
      </c>
    </row>
    <row r="14" spans="1:12" ht="15.75">
      <c r="A14" s="1" t="s">
        <v>5</v>
      </c>
      <c r="B14" s="34">
        <v>2577</v>
      </c>
      <c r="C14" s="34">
        <v>5366</v>
      </c>
      <c r="D14" s="35">
        <v>14690993</v>
      </c>
      <c r="E14" s="18"/>
      <c r="F14" s="34">
        <v>2301.1666666666665</v>
      </c>
      <c r="G14" s="34">
        <v>4719.833333333334</v>
      </c>
      <c r="H14" s="35">
        <v>13055272</v>
      </c>
      <c r="I14" s="18"/>
      <c r="J14" s="30">
        <v>0.1199</v>
      </c>
      <c r="K14" s="30">
        <v>0.1369</v>
      </c>
      <c r="L14" s="30">
        <v>0.1253</v>
      </c>
    </row>
    <row r="15" spans="1:12" ht="15.75">
      <c r="A15" s="1" t="s">
        <v>6</v>
      </c>
      <c r="B15" s="34">
        <v>631</v>
      </c>
      <c r="C15" s="34">
        <v>1250</v>
      </c>
      <c r="D15" s="35">
        <v>3209383</v>
      </c>
      <c r="E15" s="18"/>
      <c r="F15" s="34">
        <v>640.0833333333334</v>
      </c>
      <c r="G15" s="34">
        <v>1271.0833333333333</v>
      </c>
      <c r="H15" s="35">
        <v>3224242</v>
      </c>
      <c r="I15" s="18"/>
      <c r="J15" s="30">
        <v>-0.014199999999999999</v>
      </c>
      <c r="K15" s="30">
        <v>-0.0166</v>
      </c>
      <c r="L15" s="30">
        <v>-0.0046</v>
      </c>
    </row>
    <row r="16" spans="1:12" ht="15.75">
      <c r="A16" s="1" t="s">
        <v>7</v>
      </c>
      <c r="B16" s="34">
        <v>484</v>
      </c>
      <c r="C16" s="34">
        <v>1035</v>
      </c>
      <c r="D16" s="35">
        <v>2819412</v>
      </c>
      <c r="E16" s="18"/>
      <c r="F16" s="34">
        <v>449.33333333333337</v>
      </c>
      <c r="G16" s="34">
        <v>922.0833333333334</v>
      </c>
      <c r="H16" s="35">
        <v>2330986</v>
      </c>
      <c r="I16" s="18"/>
      <c r="J16" s="30">
        <v>0.0772</v>
      </c>
      <c r="K16" s="30">
        <v>0.1225</v>
      </c>
      <c r="L16" s="30">
        <v>0.2095</v>
      </c>
    </row>
    <row r="17" spans="1:12" ht="15.75">
      <c r="A17" s="1" t="s">
        <v>8</v>
      </c>
      <c r="B17" s="34">
        <v>1949</v>
      </c>
      <c r="C17" s="34">
        <v>4231</v>
      </c>
      <c r="D17" s="35">
        <v>10656562</v>
      </c>
      <c r="E17" s="18"/>
      <c r="F17" s="34">
        <v>2157.25</v>
      </c>
      <c r="G17" s="34">
        <v>4551.083333333334</v>
      </c>
      <c r="H17" s="35">
        <v>11183939</v>
      </c>
      <c r="I17" s="18"/>
      <c r="J17" s="30">
        <v>-0.0965</v>
      </c>
      <c r="K17" s="30">
        <v>-0.0703</v>
      </c>
      <c r="L17" s="30">
        <v>-0.0472</v>
      </c>
    </row>
    <row r="18" spans="1:12" ht="15.75">
      <c r="A18" s="1" t="s">
        <v>9</v>
      </c>
      <c r="B18" s="34">
        <v>1511</v>
      </c>
      <c r="C18" s="34">
        <v>3247</v>
      </c>
      <c r="D18" s="35">
        <v>8034072</v>
      </c>
      <c r="E18" s="18"/>
      <c r="F18" s="34">
        <v>1323</v>
      </c>
      <c r="G18" s="34">
        <v>2756.4166666666665</v>
      </c>
      <c r="H18" s="35">
        <v>6560141</v>
      </c>
      <c r="I18" s="18"/>
      <c r="J18" s="30">
        <v>0.1421</v>
      </c>
      <c r="K18" s="30">
        <v>0.17800000000000002</v>
      </c>
      <c r="L18" s="30">
        <v>0.22469999999999998</v>
      </c>
    </row>
    <row r="19" spans="1:12" ht="15.75">
      <c r="A19" s="1" t="s">
        <v>10</v>
      </c>
      <c r="B19" s="34">
        <v>337</v>
      </c>
      <c r="C19" s="34">
        <v>709</v>
      </c>
      <c r="D19" s="35">
        <v>1809692</v>
      </c>
      <c r="E19" s="18"/>
      <c r="F19" s="34">
        <v>291.5833333333333</v>
      </c>
      <c r="G19" s="34">
        <v>601.0833333333334</v>
      </c>
      <c r="H19" s="35">
        <v>1563400</v>
      </c>
      <c r="I19" s="18"/>
      <c r="J19" s="30">
        <v>0.1558</v>
      </c>
      <c r="K19" s="30">
        <v>0.1795</v>
      </c>
      <c r="L19" s="30">
        <v>0.1575</v>
      </c>
    </row>
    <row r="20" spans="1:12" ht="15.75">
      <c r="A20" s="1" t="s">
        <v>11</v>
      </c>
      <c r="B20" s="34">
        <v>835</v>
      </c>
      <c r="C20" s="34">
        <v>1508</v>
      </c>
      <c r="D20" s="35">
        <v>4643786</v>
      </c>
      <c r="E20" s="18"/>
      <c r="F20" s="34">
        <v>776.0833333333334</v>
      </c>
      <c r="G20" s="34">
        <v>1368.5833333333335</v>
      </c>
      <c r="H20" s="35">
        <v>4363424</v>
      </c>
      <c r="I20" s="18"/>
      <c r="J20" s="30">
        <v>0.0759</v>
      </c>
      <c r="K20" s="30">
        <v>0.10189999999999999</v>
      </c>
      <c r="L20" s="30">
        <v>0.0643</v>
      </c>
    </row>
    <row r="21" spans="1:12" ht="15.75">
      <c r="A21" s="1" t="s">
        <v>12</v>
      </c>
      <c r="B21" s="34">
        <v>371</v>
      </c>
      <c r="C21" s="34">
        <v>687</v>
      </c>
      <c r="D21" s="35">
        <v>2261674</v>
      </c>
      <c r="E21" s="18"/>
      <c r="F21" s="34">
        <v>360</v>
      </c>
      <c r="G21" s="34">
        <v>663.6666666666667</v>
      </c>
      <c r="H21" s="35">
        <v>2022362</v>
      </c>
      <c r="I21" s="18"/>
      <c r="J21" s="30">
        <v>0.030600000000000002</v>
      </c>
      <c r="K21" s="30">
        <v>0.0352</v>
      </c>
      <c r="L21" s="30">
        <v>0.1183</v>
      </c>
    </row>
    <row r="22" spans="1:12" ht="15.75">
      <c r="A22" s="1" t="s">
        <v>13</v>
      </c>
      <c r="B22" s="34">
        <v>436</v>
      </c>
      <c r="C22" s="34">
        <v>955</v>
      </c>
      <c r="D22" s="35">
        <v>2563030</v>
      </c>
      <c r="E22" s="18"/>
      <c r="F22" s="34">
        <v>429.5</v>
      </c>
      <c r="G22" s="34">
        <v>911.6666666666666</v>
      </c>
      <c r="H22" s="35">
        <v>2465033</v>
      </c>
      <c r="I22" s="18"/>
      <c r="J22" s="30">
        <v>0.0151</v>
      </c>
      <c r="K22" s="30">
        <v>0.0475</v>
      </c>
      <c r="L22" s="30">
        <v>0.0398</v>
      </c>
    </row>
    <row r="23" spans="1:12" ht="15.75">
      <c r="A23" s="1" t="s">
        <v>14</v>
      </c>
      <c r="B23" s="34">
        <v>175</v>
      </c>
      <c r="C23" s="34">
        <v>294</v>
      </c>
      <c r="D23" s="35">
        <v>912828</v>
      </c>
      <c r="E23" s="18"/>
      <c r="F23" s="34">
        <v>163.91666666666669</v>
      </c>
      <c r="G23" s="34">
        <v>286.1666666666667</v>
      </c>
      <c r="H23" s="35">
        <v>788900</v>
      </c>
      <c r="I23" s="18"/>
      <c r="J23" s="30">
        <v>0.0676</v>
      </c>
      <c r="K23" s="30">
        <v>0.027400000000000004</v>
      </c>
      <c r="L23" s="30">
        <v>0.15710000000000002</v>
      </c>
    </row>
    <row r="24" spans="1:12" ht="15.75">
      <c r="A24" s="1" t="s">
        <v>15</v>
      </c>
      <c r="B24" s="34">
        <v>1321</v>
      </c>
      <c r="C24" s="34">
        <v>2465</v>
      </c>
      <c r="D24" s="35">
        <v>11059070</v>
      </c>
      <c r="E24" s="18"/>
      <c r="F24" s="34">
        <v>1304.1666666666665</v>
      </c>
      <c r="G24" s="34">
        <v>2312.0833333333335</v>
      </c>
      <c r="H24" s="35">
        <v>10087186</v>
      </c>
      <c r="I24" s="18"/>
      <c r="J24" s="30">
        <v>0.0129</v>
      </c>
      <c r="K24" s="30">
        <v>0.0661</v>
      </c>
      <c r="L24" s="30">
        <v>0.09630000000000001</v>
      </c>
    </row>
    <row r="25" spans="1:12" ht="15.75">
      <c r="A25" s="1" t="s">
        <v>16</v>
      </c>
      <c r="B25" s="34">
        <v>12455</v>
      </c>
      <c r="C25" s="34">
        <v>25923</v>
      </c>
      <c r="D25" s="35">
        <v>68391756</v>
      </c>
      <c r="E25" s="18"/>
      <c r="F25" s="34">
        <v>11803</v>
      </c>
      <c r="G25" s="34">
        <v>24562</v>
      </c>
      <c r="H25" s="35">
        <v>61842372</v>
      </c>
      <c r="I25" s="18"/>
      <c r="J25" s="30">
        <v>0.0552</v>
      </c>
      <c r="K25" s="30">
        <v>0.055400000000000005</v>
      </c>
      <c r="L25" s="30">
        <v>0.1059</v>
      </c>
    </row>
    <row r="26" spans="1:12" ht="15.75">
      <c r="A26" s="1" t="s">
        <v>17</v>
      </c>
      <c r="B26" s="34">
        <v>210</v>
      </c>
      <c r="C26" s="34">
        <v>414</v>
      </c>
      <c r="D26" s="35">
        <v>1151132</v>
      </c>
      <c r="E26" s="18"/>
      <c r="F26" s="34">
        <v>202.08333333333334</v>
      </c>
      <c r="G26" s="34">
        <v>390.1666666666667</v>
      </c>
      <c r="H26" s="35">
        <v>1003912</v>
      </c>
      <c r="I26" s="18"/>
      <c r="J26" s="30">
        <v>0.0392</v>
      </c>
      <c r="K26" s="30">
        <v>0.0611</v>
      </c>
      <c r="L26" s="30">
        <v>0.1466</v>
      </c>
    </row>
    <row r="27" spans="1:12" ht="15.75">
      <c r="A27" s="1" t="s">
        <v>18</v>
      </c>
      <c r="B27" s="34">
        <v>346</v>
      </c>
      <c r="C27" s="34">
        <v>678</v>
      </c>
      <c r="D27" s="35">
        <v>1795878</v>
      </c>
      <c r="E27" s="18"/>
      <c r="F27" s="34">
        <v>331.66666666666663</v>
      </c>
      <c r="G27" s="34">
        <v>635.8333333333334</v>
      </c>
      <c r="H27" s="35">
        <v>1574530</v>
      </c>
      <c r="I27" s="18"/>
      <c r="J27" s="30">
        <v>0.0432</v>
      </c>
      <c r="K27" s="30">
        <v>0.0663</v>
      </c>
      <c r="L27" s="30">
        <v>0.1406</v>
      </c>
    </row>
    <row r="28" spans="1:12" ht="15.75">
      <c r="A28" s="1" t="s">
        <v>19</v>
      </c>
      <c r="B28" s="34">
        <v>379</v>
      </c>
      <c r="C28" s="34">
        <v>679</v>
      </c>
      <c r="D28" s="35">
        <v>2105427</v>
      </c>
      <c r="E28" s="18"/>
      <c r="F28" s="34">
        <v>372.58333333333337</v>
      </c>
      <c r="G28" s="34">
        <v>662.5833333333334</v>
      </c>
      <c r="H28" s="35">
        <v>1961413</v>
      </c>
      <c r="I28" s="18"/>
      <c r="J28" s="30">
        <v>0.0172</v>
      </c>
      <c r="K28" s="30">
        <v>0.0248</v>
      </c>
      <c r="L28" s="30">
        <v>0.0734</v>
      </c>
    </row>
    <row r="29" spans="1:12" ht="15.75">
      <c r="A29" s="1" t="s">
        <v>20</v>
      </c>
      <c r="B29" s="34">
        <v>357</v>
      </c>
      <c r="C29" s="34">
        <v>673</v>
      </c>
      <c r="D29" s="35">
        <v>1953870</v>
      </c>
      <c r="E29" s="18"/>
      <c r="F29" s="34">
        <v>328.08333333333337</v>
      </c>
      <c r="G29" s="34">
        <v>615.75</v>
      </c>
      <c r="H29" s="35">
        <v>1760555</v>
      </c>
      <c r="I29" s="18"/>
      <c r="J29" s="30">
        <v>0.08810000000000001</v>
      </c>
      <c r="K29" s="30">
        <v>0.09300000000000001</v>
      </c>
      <c r="L29" s="30">
        <v>0.10980000000000001</v>
      </c>
    </row>
    <row r="30" spans="1:12" ht="15.75">
      <c r="A30" s="1" t="s">
        <v>21</v>
      </c>
      <c r="B30" s="34">
        <v>443</v>
      </c>
      <c r="C30" s="34">
        <v>899</v>
      </c>
      <c r="D30" s="35">
        <v>2510004</v>
      </c>
      <c r="E30" s="18"/>
      <c r="F30" s="34">
        <v>438.4166666666667</v>
      </c>
      <c r="G30" s="34">
        <v>827.8333333333334</v>
      </c>
      <c r="H30" s="35">
        <v>2397663</v>
      </c>
      <c r="I30" s="18"/>
      <c r="J30" s="30">
        <v>0.0105</v>
      </c>
      <c r="K30" s="30">
        <v>0.086</v>
      </c>
      <c r="L30" s="30">
        <v>0.046900000000000004</v>
      </c>
    </row>
    <row r="31" spans="1:12" ht="15.75">
      <c r="A31" s="1" t="s">
        <v>22</v>
      </c>
      <c r="B31" s="34">
        <v>12</v>
      </c>
      <c r="C31" s="34">
        <v>21</v>
      </c>
      <c r="D31" s="35">
        <v>63915</v>
      </c>
      <c r="E31" s="18"/>
      <c r="F31" s="34">
        <v>12.916666666666668</v>
      </c>
      <c r="G31" s="34">
        <v>24.166666666666668</v>
      </c>
      <c r="H31" s="35">
        <v>57714</v>
      </c>
      <c r="I31" s="18"/>
      <c r="J31" s="30">
        <v>-0.071</v>
      </c>
      <c r="K31" s="30">
        <v>-0.131</v>
      </c>
      <c r="L31" s="30">
        <v>0.10740000000000001</v>
      </c>
    </row>
    <row r="32" spans="1:12" ht="15.75">
      <c r="A32" s="1" t="s">
        <v>23</v>
      </c>
      <c r="B32" s="34">
        <v>355</v>
      </c>
      <c r="C32" s="34">
        <v>703</v>
      </c>
      <c r="D32" s="35">
        <v>1956043</v>
      </c>
      <c r="E32" s="18"/>
      <c r="F32" s="34">
        <v>340.5</v>
      </c>
      <c r="G32" s="34">
        <v>648.25</v>
      </c>
      <c r="H32" s="35">
        <v>1732351</v>
      </c>
      <c r="I32" s="18"/>
      <c r="J32" s="30">
        <v>0.0426</v>
      </c>
      <c r="K32" s="30">
        <v>0.08449999999999999</v>
      </c>
      <c r="L32" s="30">
        <v>0.1291</v>
      </c>
    </row>
    <row r="33" spans="1:12" ht="15.75">
      <c r="A33" s="1" t="s">
        <v>24</v>
      </c>
      <c r="B33" s="34">
        <v>927</v>
      </c>
      <c r="C33" s="34">
        <v>1827</v>
      </c>
      <c r="D33" s="35">
        <v>4876365</v>
      </c>
      <c r="E33" s="18"/>
      <c r="F33" s="34">
        <v>963.75</v>
      </c>
      <c r="G33" s="34">
        <v>1900.5833333333333</v>
      </c>
      <c r="H33" s="35">
        <v>5108786</v>
      </c>
      <c r="I33" s="18"/>
      <c r="J33" s="30">
        <v>-0.0381</v>
      </c>
      <c r="K33" s="30">
        <v>-0.038700000000000005</v>
      </c>
      <c r="L33" s="30">
        <v>-0.0455</v>
      </c>
    </row>
    <row r="34" spans="1:12" ht="15.75">
      <c r="A34" s="1" t="s">
        <v>25</v>
      </c>
      <c r="B34" s="34">
        <v>133</v>
      </c>
      <c r="C34" s="34">
        <v>273</v>
      </c>
      <c r="D34" s="35">
        <v>671062</v>
      </c>
      <c r="E34" s="18"/>
      <c r="F34" s="34">
        <v>122.66666666666666</v>
      </c>
      <c r="G34" s="34">
        <v>255.66666666666669</v>
      </c>
      <c r="H34" s="35">
        <v>548277</v>
      </c>
      <c r="I34" s="18"/>
      <c r="J34" s="30">
        <v>0.0842</v>
      </c>
      <c r="K34" s="30">
        <v>0.0678</v>
      </c>
      <c r="L34" s="30">
        <v>0.22390000000000002</v>
      </c>
    </row>
    <row r="35" spans="1:12" ht="15.75">
      <c r="A35" s="1" t="s">
        <v>26</v>
      </c>
      <c r="B35" s="34">
        <v>591</v>
      </c>
      <c r="C35" s="34">
        <v>1174</v>
      </c>
      <c r="D35" s="35">
        <v>3468925</v>
      </c>
      <c r="E35" s="18"/>
      <c r="F35" s="34">
        <v>621.0833333333333</v>
      </c>
      <c r="G35" s="34">
        <v>1157.25</v>
      </c>
      <c r="H35" s="35">
        <v>3543582</v>
      </c>
      <c r="I35" s="18"/>
      <c r="J35" s="30">
        <v>-0.0484</v>
      </c>
      <c r="K35" s="30">
        <v>0.014499999999999999</v>
      </c>
      <c r="L35" s="30">
        <v>-0.0211</v>
      </c>
    </row>
    <row r="36" spans="1:12" ht="15.75">
      <c r="A36" s="1" t="s">
        <v>27</v>
      </c>
      <c r="B36" s="34">
        <v>167</v>
      </c>
      <c r="C36" s="34">
        <v>286</v>
      </c>
      <c r="D36" s="35">
        <v>908896</v>
      </c>
      <c r="E36" s="18"/>
      <c r="F36" s="34">
        <v>163</v>
      </c>
      <c r="G36" s="34">
        <v>269.5</v>
      </c>
      <c r="H36" s="35">
        <v>868539</v>
      </c>
      <c r="I36" s="18"/>
      <c r="J36" s="30">
        <v>0.0245</v>
      </c>
      <c r="K36" s="30">
        <v>0.061200000000000004</v>
      </c>
      <c r="L36" s="30">
        <v>0.04650000000000001</v>
      </c>
    </row>
    <row r="37" spans="1:12" ht="15.75">
      <c r="A37" s="1" t="s">
        <v>28</v>
      </c>
      <c r="B37" s="34">
        <v>15389</v>
      </c>
      <c r="C37" s="34">
        <v>33009</v>
      </c>
      <c r="D37" s="35">
        <v>100027323</v>
      </c>
      <c r="E37" s="18"/>
      <c r="F37" s="34">
        <v>14201.75</v>
      </c>
      <c r="G37" s="34">
        <v>30592.833333333332</v>
      </c>
      <c r="H37" s="35">
        <v>88226414</v>
      </c>
      <c r="I37" s="18"/>
      <c r="J37" s="30">
        <v>0.0836</v>
      </c>
      <c r="K37" s="30">
        <v>0.079</v>
      </c>
      <c r="L37" s="30">
        <v>0.1338</v>
      </c>
    </row>
    <row r="38" spans="1:12" ht="15.75">
      <c r="A38" s="1" t="s">
        <v>29</v>
      </c>
      <c r="B38" s="34">
        <v>418</v>
      </c>
      <c r="C38" s="34">
        <v>887</v>
      </c>
      <c r="D38" s="35">
        <v>2660582</v>
      </c>
      <c r="E38" s="18"/>
      <c r="F38" s="34">
        <v>360.33333333333337</v>
      </c>
      <c r="G38" s="34">
        <v>758.5833333333334</v>
      </c>
      <c r="H38" s="35">
        <v>2099263</v>
      </c>
      <c r="I38" s="18"/>
      <c r="J38" s="30">
        <v>0.16</v>
      </c>
      <c r="K38" s="30">
        <v>0.1693</v>
      </c>
      <c r="L38" s="30">
        <v>0.26739999999999997</v>
      </c>
    </row>
    <row r="39" spans="1:12" ht="15.75">
      <c r="A39" s="1" t="s">
        <v>30</v>
      </c>
      <c r="B39" s="34">
        <v>4676</v>
      </c>
      <c r="C39" s="34">
        <v>9030</v>
      </c>
      <c r="D39" s="35">
        <v>39556242</v>
      </c>
      <c r="E39" s="18"/>
      <c r="F39" s="34">
        <v>4272.666666666667</v>
      </c>
      <c r="G39" s="34">
        <v>8313.75</v>
      </c>
      <c r="H39" s="35">
        <v>34520084</v>
      </c>
      <c r="I39" s="18"/>
      <c r="J39" s="30">
        <v>0.0944</v>
      </c>
      <c r="K39" s="30">
        <v>0.0862</v>
      </c>
      <c r="L39" s="30">
        <v>0.1459</v>
      </c>
    </row>
    <row r="40" spans="1:12" ht="15.75">
      <c r="A40" s="1" t="s">
        <v>31</v>
      </c>
      <c r="B40" s="34">
        <v>2425</v>
      </c>
      <c r="C40" s="34">
        <v>4972</v>
      </c>
      <c r="D40" s="35">
        <v>12815540</v>
      </c>
      <c r="E40" s="18"/>
      <c r="F40" s="34">
        <v>2302.9166666666665</v>
      </c>
      <c r="G40" s="34">
        <v>4680.25</v>
      </c>
      <c r="H40" s="35">
        <v>11695141</v>
      </c>
      <c r="I40" s="18"/>
      <c r="J40" s="30">
        <v>0.053</v>
      </c>
      <c r="K40" s="30">
        <v>0.06230000000000001</v>
      </c>
      <c r="L40" s="30">
        <v>0.0958</v>
      </c>
    </row>
    <row r="41" spans="1:12" ht="15.75">
      <c r="A41" s="1" t="s">
        <v>32</v>
      </c>
      <c r="B41" s="34">
        <v>2536</v>
      </c>
      <c r="C41" s="34">
        <v>5917</v>
      </c>
      <c r="D41" s="35">
        <v>15404540</v>
      </c>
      <c r="E41" s="18"/>
      <c r="F41" s="34">
        <v>2312.5</v>
      </c>
      <c r="G41" s="34">
        <v>5280.083333333333</v>
      </c>
      <c r="H41" s="35">
        <v>12932041</v>
      </c>
      <c r="I41" s="18"/>
      <c r="J41" s="30">
        <v>0.0966</v>
      </c>
      <c r="K41" s="30">
        <v>0.12060000000000001</v>
      </c>
      <c r="L41" s="30">
        <v>0.1912</v>
      </c>
    </row>
    <row r="42" spans="1:12" ht="15.75">
      <c r="A42" s="1" t="s">
        <v>33</v>
      </c>
      <c r="B42" s="34">
        <v>6480</v>
      </c>
      <c r="C42" s="34">
        <v>13830</v>
      </c>
      <c r="D42" s="35">
        <v>36456930</v>
      </c>
      <c r="E42" s="18"/>
      <c r="F42" s="34">
        <v>6362.583333333334</v>
      </c>
      <c r="G42" s="34">
        <v>13376.416666666666</v>
      </c>
      <c r="H42" s="35">
        <v>35039765</v>
      </c>
      <c r="I42" s="18"/>
      <c r="J42" s="30">
        <v>0.018500000000000003</v>
      </c>
      <c r="K42" s="30">
        <v>0.0339</v>
      </c>
      <c r="L42" s="30">
        <v>0.0404</v>
      </c>
    </row>
    <row r="43" spans="1:12" ht="15.75">
      <c r="A43" s="1" t="s">
        <v>34</v>
      </c>
      <c r="B43" s="34">
        <v>740</v>
      </c>
      <c r="C43" s="34">
        <v>1380</v>
      </c>
      <c r="D43" s="35">
        <v>4233331</v>
      </c>
      <c r="E43" s="18"/>
      <c r="F43" s="34">
        <v>699.9166666666666</v>
      </c>
      <c r="G43" s="34">
        <v>1280</v>
      </c>
      <c r="H43" s="35">
        <v>3837225</v>
      </c>
      <c r="I43" s="18"/>
      <c r="J43" s="30">
        <v>0.057300000000000004</v>
      </c>
      <c r="K43" s="30">
        <v>0.0781</v>
      </c>
      <c r="L43" s="30">
        <v>0.1032</v>
      </c>
    </row>
    <row r="44" spans="1:12" ht="15.75">
      <c r="A44" s="1" t="s">
        <v>35</v>
      </c>
      <c r="B44" s="34">
        <v>2335</v>
      </c>
      <c r="C44" s="34">
        <v>5304</v>
      </c>
      <c r="D44" s="35">
        <v>20947768</v>
      </c>
      <c r="E44" s="18"/>
      <c r="F44" s="34">
        <v>2500</v>
      </c>
      <c r="G44" s="34">
        <v>5655.916666666667</v>
      </c>
      <c r="H44" s="35">
        <v>19630039</v>
      </c>
      <c r="I44" s="18"/>
      <c r="J44" s="30">
        <v>-0.066</v>
      </c>
      <c r="K44" s="30">
        <v>-0.0622</v>
      </c>
      <c r="L44" s="30">
        <v>0.0671</v>
      </c>
    </row>
    <row r="45" spans="1:12" ht="15.75">
      <c r="A45" s="1" t="s">
        <v>36</v>
      </c>
      <c r="B45" s="34">
        <v>452</v>
      </c>
      <c r="C45" s="34">
        <v>919</v>
      </c>
      <c r="D45" s="35">
        <v>2576339</v>
      </c>
      <c r="E45" s="18"/>
      <c r="F45" s="34">
        <v>445.5</v>
      </c>
      <c r="G45" s="34">
        <v>876.75</v>
      </c>
      <c r="H45" s="35">
        <v>2355641</v>
      </c>
      <c r="I45" s="18"/>
      <c r="J45" s="30">
        <v>0.0146</v>
      </c>
      <c r="K45" s="30">
        <v>0.04820000000000001</v>
      </c>
      <c r="L45" s="30">
        <v>0.09369999999999999</v>
      </c>
    </row>
    <row r="46" spans="1:12" ht="15.75">
      <c r="A46" s="1" t="s">
        <v>37</v>
      </c>
      <c r="B46" s="34">
        <v>795</v>
      </c>
      <c r="C46" s="34">
        <v>1640</v>
      </c>
      <c r="D46" s="35">
        <v>4801417</v>
      </c>
      <c r="E46" s="18"/>
      <c r="F46" s="34">
        <v>856.6666666666666</v>
      </c>
      <c r="G46" s="34">
        <v>1736.6666666666667</v>
      </c>
      <c r="H46" s="35">
        <v>5052647</v>
      </c>
      <c r="I46" s="18"/>
      <c r="J46" s="30">
        <v>-0.07200000000000001</v>
      </c>
      <c r="K46" s="30">
        <v>-0.055700000000000006</v>
      </c>
      <c r="L46" s="30">
        <v>-0.0497</v>
      </c>
    </row>
    <row r="47" spans="1:12" ht="15.75">
      <c r="A47" s="1" t="s">
        <v>38</v>
      </c>
      <c r="B47" s="34">
        <v>157</v>
      </c>
      <c r="C47" s="34">
        <v>236</v>
      </c>
      <c r="D47" s="35">
        <v>1101627</v>
      </c>
      <c r="E47" s="18"/>
      <c r="F47" s="34">
        <v>148.16666666666666</v>
      </c>
      <c r="G47" s="34">
        <v>220.33333333333334</v>
      </c>
      <c r="H47" s="35">
        <v>1028850</v>
      </c>
      <c r="I47" s="18"/>
      <c r="J47" s="30">
        <v>0.0596</v>
      </c>
      <c r="K47" s="30">
        <v>0.07110000000000001</v>
      </c>
      <c r="L47" s="30">
        <v>0.0707</v>
      </c>
    </row>
    <row r="48" spans="1:12" ht="15.75">
      <c r="A48" s="1" t="s">
        <v>39</v>
      </c>
      <c r="B48" s="34">
        <v>123</v>
      </c>
      <c r="C48" s="34">
        <v>191</v>
      </c>
      <c r="D48" s="35">
        <v>883937</v>
      </c>
      <c r="E48" s="18"/>
      <c r="F48" s="34">
        <v>117.25</v>
      </c>
      <c r="G48" s="34">
        <v>195.83333333333331</v>
      </c>
      <c r="H48" s="35">
        <v>1059592</v>
      </c>
      <c r="I48" s="18"/>
      <c r="J48" s="30">
        <v>0.049</v>
      </c>
      <c r="K48" s="30">
        <v>-0.024700000000000003</v>
      </c>
      <c r="L48" s="30">
        <v>-0.16579999999999998</v>
      </c>
    </row>
    <row r="49" spans="1:12" ht="15.75">
      <c r="A49" s="1" t="s">
        <v>40</v>
      </c>
      <c r="B49" s="34">
        <v>1318</v>
      </c>
      <c r="C49" s="34">
        <v>2916</v>
      </c>
      <c r="D49" s="35">
        <v>7692888</v>
      </c>
      <c r="E49" s="18"/>
      <c r="F49" s="34">
        <v>1244.1666666666667</v>
      </c>
      <c r="G49" s="34">
        <v>2688.25</v>
      </c>
      <c r="H49" s="35">
        <v>7397165</v>
      </c>
      <c r="I49" s="18"/>
      <c r="J49" s="30">
        <v>0.0593</v>
      </c>
      <c r="K49" s="30">
        <v>0.08470000000000001</v>
      </c>
      <c r="L49" s="30">
        <v>0.04</v>
      </c>
    </row>
    <row r="50" spans="1:12" ht="15.75">
      <c r="A50" s="1" t="s">
        <v>41</v>
      </c>
      <c r="B50" s="34">
        <v>1109</v>
      </c>
      <c r="C50" s="34">
        <v>2526</v>
      </c>
      <c r="D50" s="35">
        <v>7937773</v>
      </c>
      <c r="E50" s="18"/>
      <c r="F50" s="34">
        <v>1060.5</v>
      </c>
      <c r="G50" s="34">
        <v>2587.25</v>
      </c>
      <c r="H50" s="35">
        <v>7443176</v>
      </c>
      <c r="I50" s="18"/>
      <c r="J50" s="30">
        <v>0.045700000000000005</v>
      </c>
      <c r="K50" s="30">
        <v>-0.023700000000000002</v>
      </c>
      <c r="L50" s="30">
        <v>0.0664</v>
      </c>
    </row>
    <row r="51" spans="1:12" ht="15.75">
      <c r="A51" s="1" t="s">
        <v>42</v>
      </c>
      <c r="B51" s="34">
        <v>1062</v>
      </c>
      <c r="C51" s="34">
        <v>2188</v>
      </c>
      <c r="D51" s="35">
        <v>5353331</v>
      </c>
      <c r="E51" s="18"/>
      <c r="F51" s="34">
        <v>965.9166666666667</v>
      </c>
      <c r="G51" s="34">
        <v>1954.3333333333333</v>
      </c>
      <c r="H51" s="35">
        <v>4470882</v>
      </c>
      <c r="I51" s="18"/>
      <c r="J51" s="30">
        <v>0.09949999999999999</v>
      </c>
      <c r="K51" s="30">
        <v>0.11960000000000001</v>
      </c>
      <c r="L51" s="30">
        <v>0.1974</v>
      </c>
    </row>
    <row r="52" spans="1:12" ht="15.75">
      <c r="A52" s="1" t="s">
        <v>43</v>
      </c>
      <c r="B52" s="34">
        <v>286</v>
      </c>
      <c r="C52" s="34">
        <v>419</v>
      </c>
      <c r="D52" s="35">
        <v>1716777</v>
      </c>
      <c r="E52" s="18"/>
      <c r="F52" s="34">
        <v>298.33333333333337</v>
      </c>
      <c r="G52" s="34">
        <v>453.5</v>
      </c>
      <c r="H52" s="35">
        <v>1779932</v>
      </c>
      <c r="I52" s="18"/>
      <c r="J52" s="30">
        <v>-0.041299999999999996</v>
      </c>
      <c r="K52" s="30">
        <v>-0.0761</v>
      </c>
      <c r="L52" s="30">
        <v>-0.0355</v>
      </c>
    </row>
    <row r="53" spans="1:12" ht="15.75">
      <c r="A53" s="1" t="s">
        <v>44</v>
      </c>
      <c r="B53" s="34">
        <v>1254</v>
      </c>
      <c r="C53" s="34">
        <v>2634</v>
      </c>
      <c r="D53" s="35">
        <v>8282455</v>
      </c>
      <c r="E53" s="18"/>
      <c r="F53" s="34">
        <v>1279.1666666666665</v>
      </c>
      <c r="G53" s="34">
        <v>2555.25</v>
      </c>
      <c r="H53" s="35">
        <v>8446303</v>
      </c>
      <c r="I53" s="18"/>
      <c r="J53" s="30">
        <v>-0.0197</v>
      </c>
      <c r="K53" s="30">
        <v>0.0308</v>
      </c>
      <c r="L53" s="30">
        <v>-0.0194</v>
      </c>
    </row>
    <row r="54" spans="1:12" ht="15.75">
      <c r="A54" s="1" t="s">
        <v>45</v>
      </c>
      <c r="B54" s="34">
        <v>133</v>
      </c>
      <c r="C54" s="34">
        <v>236</v>
      </c>
      <c r="D54" s="35">
        <v>827577</v>
      </c>
      <c r="E54" s="18"/>
      <c r="F54" s="34">
        <v>112.66666666666667</v>
      </c>
      <c r="G54" s="34">
        <v>196.16666666666666</v>
      </c>
      <c r="H54" s="35">
        <v>736823</v>
      </c>
      <c r="I54" s="18"/>
      <c r="J54" s="30">
        <v>0.18050000000000002</v>
      </c>
      <c r="K54" s="30">
        <v>0.2031</v>
      </c>
      <c r="L54" s="30">
        <v>0.1232</v>
      </c>
    </row>
    <row r="55" spans="1:12" ht="15.75">
      <c r="A55" s="1" t="s">
        <v>46</v>
      </c>
      <c r="B55" s="34">
        <v>179</v>
      </c>
      <c r="C55" s="34">
        <v>373</v>
      </c>
      <c r="D55" s="35">
        <v>933903</v>
      </c>
      <c r="E55" s="18"/>
      <c r="F55" s="34">
        <v>156</v>
      </c>
      <c r="G55" s="34">
        <v>324.25</v>
      </c>
      <c r="H55" s="35">
        <v>833641</v>
      </c>
      <c r="I55" s="18"/>
      <c r="J55" s="30">
        <v>0.1474</v>
      </c>
      <c r="K55" s="30">
        <v>0.1503</v>
      </c>
      <c r="L55" s="30">
        <v>0.12029999999999999</v>
      </c>
    </row>
    <row r="56" spans="1:12" ht="15.75">
      <c r="A56" s="1" t="s">
        <v>47</v>
      </c>
      <c r="B56" s="34">
        <v>176</v>
      </c>
      <c r="C56" s="34">
        <v>323</v>
      </c>
      <c r="D56" s="35">
        <v>928710</v>
      </c>
      <c r="E56" s="18"/>
      <c r="F56" s="34">
        <v>186.25</v>
      </c>
      <c r="G56" s="34">
        <v>339.5</v>
      </c>
      <c r="H56" s="35">
        <v>976990</v>
      </c>
      <c r="I56" s="18"/>
      <c r="J56" s="30">
        <v>-0.055</v>
      </c>
      <c r="K56" s="30">
        <v>-0.048600000000000004</v>
      </c>
      <c r="L56" s="30">
        <v>-0.049400000000000006</v>
      </c>
    </row>
    <row r="57" spans="1:12" ht="15.75">
      <c r="A57" s="1" t="s">
        <v>48</v>
      </c>
      <c r="B57" s="34">
        <v>1143</v>
      </c>
      <c r="C57" s="34">
        <v>2325</v>
      </c>
      <c r="D57" s="35">
        <v>6007375</v>
      </c>
      <c r="E57" s="18"/>
      <c r="F57" s="34">
        <v>1074.1666666666667</v>
      </c>
      <c r="G57" s="34">
        <v>2122.583333333333</v>
      </c>
      <c r="H57" s="35">
        <v>5346720</v>
      </c>
      <c r="I57" s="18"/>
      <c r="J57" s="30">
        <v>0.0641</v>
      </c>
      <c r="K57" s="30">
        <v>0.0954</v>
      </c>
      <c r="L57" s="30">
        <v>0.1236</v>
      </c>
    </row>
    <row r="58" spans="1:12" ht="15.75">
      <c r="A58" s="1" t="s">
        <v>49</v>
      </c>
      <c r="B58" s="34">
        <v>7456</v>
      </c>
      <c r="C58" s="34">
        <v>14138</v>
      </c>
      <c r="D58" s="35">
        <v>78320038</v>
      </c>
      <c r="E58" s="18"/>
      <c r="F58" s="34">
        <v>7417.083333333334</v>
      </c>
      <c r="G58" s="34">
        <v>14244.333333333334</v>
      </c>
      <c r="H58" s="35">
        <v>75586540</v>
      </c>
      <c r="I58" s="18"/>
      <c r="J58" s="30">
        <v>0.005200000000000001</v>
      </c>
      <c r="K58" s="30">
        <v>-0.0075</v>
      </c>
      <c r="L58" s="30">
        <v>0.0362</v>
      </c>
    </row>
    <row r="59" spans="1:12" ht="15.75">
      <c r="A59" s="1" t="s">
        <v>50</v>
      </c>
      <c r="B59" s="34">
        <v>718</v>
      </c>
      <c r="C59" s="34">
        <v>1477</v>
      </c>
      <c r="D59" s="35">
        <v>5008347</v>
      </c>
      <c r="E59" s="18"/>
      <c r="F59" s="34">
        <v>669.8333333333334</v>
      </c>
      <c r="G59" s="34">
        <v>1387.4166666666667</v>
      </c>
      <c r="H59" s="35">
        <v>4465037</v>
      </c>
      <c r="I59" s="18"/>
      <c r="J59" s="30">
        <v>0.0719</v>
      </c>
      <c r="K59" s="30">
        <v>0.0646</v>
      </c>
      <c r="L59" s="30">
        <v>0.1217</v>
      </c>
    </row>
    <row r="60" spans="1:12" ht="15.75">
      <c r="A60" s="1" t="s">
        <v>51</v>
      </c>
      <c r="B60" s="34">
        <v>387</v>
      </c>
      <c r="C60" s="34">
        <v>788</v>
      </c>
      <c r="D60" s="35">
        <v>2219116</v>
      </c>
      <c r="E60" s="18"/>
      <c r="F60" s="34">
        <v>412.9166666666667</v>
      </c>
      <c r="G60" s="34">
        <v>817.4166666666666</v>
      </c>
      <c r="H60" s="35">
        <v>2182406</v>
      </c>
      <c r="I60" s="18"/>
      <c r="J60" s="30">
        <v>-0.06280000000000001</v>
      </c>
      <c r="K60" s="30">
        <v>-0.036000000000000004</v>
      </c>
      <c r="L60" s="30">
        <v>0.0168</v>
      </c>
    </row>
    <row r="61" spans="1:12" ht="15.75">
      <c r="A61" s="1" t="s">
        <v>52</v>
      </c>
      <c r="B61" s="34">
        <v>783</v>
      </c>
      <c r="C61" s="34">
        <v>1507</v>
      </c>
      <c r="D61" s="35">
        <v>5054473</v>
      </c>
      <c r="E61" s="18"/>
      <c r="F61" s="34">
        <v>753.3333333333334</v>
      </c>
      <c r="G61" s="34">
        <v>1433.5</v>
      </c>
      <c r="H61" s="35">
        <v>4804221</v>
      </c>
      <c r="I61" s="18"/>
      <c r="J61" s="30">
        <v>0.0394</v>
      </c>
      <c r="K61" s="30">
        <v>0.0513</v>
      </c>
      <c r="L61" s="30">
        <v>0.0521</v>
      </c>
    </row>
    <row r="62" spans="1:12" ht="15.75">
      <c r="A62" s="1" t="s">
        <v>53</v>
      </c>
      <c r="B62" s="34">
        <v>1211</v>
      </c>
      <c r="C62" s="34">
        <v>2289</v>
      </c>
      <c r="D62" s="35">
        <v>7966779</v>
      </c>
      <c r="E62" s="18"/>
      <c r="F62" s="34">
        <v>1300.8333333333333</v>
      </c>
      <c r="G62" s="34">
        <v>2511.3333333333335</v>
      </c>
      <c r="H62" s="35">
        <v>8543422</v>
      </c>
      <c r="I62" s="18"/>
      <c r="J62" s="30">
        <v>-0.06910000000000001</v>
      </c>
      <c r="K62" s="30">
        <v>-0.0885</v>
      </c>
      <c r="L62" s="30">
        <v>-0.0675</v>
      </c>
    </row>
    <row r="63" spans="1:12" ht="15.75">
      <c r="A63" s="1" t="s">
        <v>54</v>
      </c>
      <c r="B63" s="34">
        <v>245</v>
      </c>
      <c r="C63" s="34">
        <v>431</v>
      </c>
      <c r="D63" s="35">
        <v>1640458</v>
      </c>
      <c r="E63" s="18"/>
      <c r="F63" s="34">
        <v>264.83333333333337</v>
      </c>
      <c r="G63" s="34">
        <v>465.75</v>
      </c>
      <c r="H63" s="35">
        <v>1640741</v>
      </c>
      <c r="I63" s="18"/>
      <c r="J63" s="30">
        <v>-0.07490000000000001</v>
      </c>
      <c r="K63" s="30">
        <v>-0.0746</v>
      </c>
      <c r="L63" s="30">
        <v>-0.0002</v>
      </c>
    </row>
    <row r="64" spans="1:12" ht="15.75">
      <c r="A64" s="1" t="s">
        <v>55</v>
      </c>
      <c r="B64" s="34">
        <v>355</v>
      </c>
      <c r="C64" s="34">
        <v>593</v>
      </c>
      <c r="D64" s="35">
        <v>2432178</v>
      </c>
      <c r="E64" s="18"/>
      <c r="F64" s="34">
        <v>362.3333333333333</v>
      </c>
      <c r="G64" s="34">
        <v>607.0833333333333</v>
      </c>
      <c r="H64" s="35">
        <v>2400321</v>
      </c>
      <c r="I64" s="18"/>
      <c r="J64" s="30">
        <v>-0.0202</v>
      </c>
      <c r="K64" s="30">
        <v>-0.0232</v>
      </c>
      <c r="L64" s="30">
        <v>0.013300000000000001</v>
      </c>
    </row>
    <row r="65" spans="1:12" ht="15.75">
      <c r="A65" s="1" t="s">
        <v>56</v>
      </c>
      <c r="B65" s="34">
        <v>575</v>
      </c>
      <c r="C65" s="34">
        <v>1038</v>
      </c>
      <c r="D65" s="35">
        <v>3159047</v>
      </c>
      <c r="E65" s="18"/>
      <c r="F65" s="34">
        <v>606.75</v>
      </c>
      <c r="G65" s="34">
        <v>1067.75</v>
      </c>
      <c r="H65" s="35">
        <v>3277674</v>
      </c>
      <c r="I65" s="18"/>
      <c r="J65" s="30">
        <v>-0.052300000000000006</v>
      </c>
      <c r="K65" s="30">
        <v>-0.0279</v>
      </c>
      <c r="L65" s="30">
        <v>-0.0362</v>
      </c>
    </row>
    <row r="66" spans="1:12" ht="15.75">
      <c r="A66" s="1" t="s">
        <v>57</v>
      </c>
      <c r="B66" s="34">
        <v>8200</v>
      </c>
      <c r="C66" s="34">
        <v>17029</v>
      </c>
      <c r="D66" s="35">
        <v>90829642</v>
      </c>
      <c r="E66" s="18"/>
      <c r="F66" s="34">
        <v>8682.583333333334</v>
      </c>
      <c r="G66" s="34">
        <v>18010.416666666664</v>
      </c>
      <c r="H66" s="35">
        <v>92872901</v>
      </c>
      <c r="I66" s="18"/>
      <c r="J66" s="30">
        <v>-0.0556</v>
      </c>
      <c r="K66" s="30">
        <v>-0.0545</v>
      </c>
      <c r="L66" s="30">
        <v>-0.022000000000000002</v>
      </c>
    </row>
    <row r="67" spans="1:12" ht="15.75">
      <c r="A67" s="1" t="s">
        <v>58</v>
      </c>
      <c r="B67" s="34">
        <v>166</v>
      </c>
      <c r="C67" s="34">
        <v>264</v>
      </c>
      <c r="D67" s="35">
        <v>845419</v>
      </c>
      <c r="E67" s="18"/>
      <c r="F67" s="34">
        <v>169.5</v>
      </c>
      <c r="G67" s="34">
        <v>282.16666666666663</v>
      </c>
      <c r="H67" s="35">
        <v>820624</v>
      </c>
      <c r="I67" s="18"/>
      <c r="J67" s="30">
        <v>-0.0206</v>
      </c>
      <c r="K67" s="30">
        <v>-0.0644</v>
      </c>
      <c r="L67" s="30">
        <v>0.0302</v>
      </c>
    </row>
    <row r="68" spans="1:12" ht="15.75">
      <c r="A68" s="1" t="s">
        <v>59</v>
      </c>
      <c r="B68" s="34">
        <v>143</v>
      </c>
      <c r="C68" s="34">
        <v>276</v>
      </c>
      <c r="D68" s="35">
        <v>743451</v>
      </c>
      <c r="E68" s="18"/>
      <c r="F68" s="42">
        <v>116.16666666666667</v>
      </c>
      <c r="G68" s="42">
        <v>197.41666666666669</v>
      </c>
      <c r="H68" s="43">
        <v>545638</v>
      </c>
      <c r="I68" s="18"/>
      <c r="J68" s="30">
        <v>0.231</v>
      </c>
      <c r="K68" s="30">
        <v>0.3981</v>
      </c>
      <c r="L68" s="30">
        <v>0.3625</v>
      </c>
    </row>
    <row r="69" spans="1:12" ht="15.75">
      <c r="A69" s="4"/>
      <c r="B69" s="36"/>
      <c r="C69" s="36"/>
      <c r="D69" s="27"/>
      <c r="E69" s="4"/>
      <c r="F69" s="36"/>
      <c r="G69" s="36"/>
      <c r="H69" s="27"/>
      <c r="I69" s="37"/>
      <c r="J69" s="19"/>
      <c r="K69" s="19"/>
      <c r="L69" s="19"/>
    </row>
    <row r="70" spans="1:12" ht="15.75">
      <c r="A70" s="17" t="s">
        <v>65</v>
      </c>
      <c r="B70" s="18"/>
      <c r="C70" s="18"/>
      <c r="D70" s="28"/>
      <c r="E70" s="17"/>
      <c r="F70" s="18"/>
      <c r="G70" s="18"/>
      <c r="H70" s="28"/>
      <c r="I70" s="19"/>
      <c r="J70" s="19"/>
      <c r="K70" s="19"/>
      <c r="L70" s="19"/>
    </row>
    <row r="71" spans="1:12" ht="15.75">
      <c r="A71" s="17"/>
      <c r="B71" s="18"/>
      <c r="C71" s="18"/>
      <c r="D71" s="28"/>
      <c r="E71" s="17"/>
      <c r="F71" s="18"/>
      <c r="G71" s="18"/>
      <c r="H71" s="28"/>
      <c r="I71" s="19"/>
      <c r="J71" s="19"/>
      <c r="K71" s="19"/>
      <c r="L71" s="19"/>
    </row>
    <row r="72" spans="1:12" ht="15.75">
      <c r="A72" s="17" t="s">
        <v>74</v>
      </c>
      <c r="B72" s="18"/>
      <c r="C72" s="18"/>
      <c r="D72" s="28"/>
      <c r="E72" s="1"/>
      <c r="F72" s="10"/>
      <c r="G72" s="10"/>
      <c r="H72" s="24"/>
      <c r="I72" s="1"/>
      <c r="J72" s="1"/>
      <c r="K72" s="1"/>
      <c r="L72" s="1"/>
    </row>
    <row r="73" spans="1:12" ht="15.75">
      <c r="A73" s="1" t="s">
        <v>0</v>
      </c>
      <c r="B73" s="18"/>
      <c r="C73" s="18"/>
      <c r="D73" s="28"/>
      <c r="E73" s="1"/>
      <c r="F73" s="10"/>
      <c r="G73" s="10"/>
      <c r="H73" s="24"/>
      <c r="I73" s="1"/>
      <c r="J73" s="1"/>
      <c r="K73" s="1"/>
      <c r="L73" s="1"/>
    </row>
    <row r="74" spans="1:12" ht="15.75">
      <c r="A74" s="1" t="s">
        <v>60</v>
      </c>
      <c r="B74" s="18"/>
      <c r="C74" s="18"/>
      <c r="D74" s="28"/>
      <c r="E74" s="1"/>
      <c r="F74" s="10"/>
      <c r="G74" s="10"/>
      <c r="H74" s="24"/>
      <c r="I74" s="1"/>
      <c r="J74" s="1"/>
      <c r="K74" s="1"/>
      <c r="L74" s="1"/>
    </row>
    <row r="75" spans="1:12" ht="15.75">
      <c r="A75" s="1"/>
      <c r="B75" s="18"/>
      <c r="C75" s="18"/>
      <c r="D75" s="18"/>
      <c r="E75" s="1"/>
      <c r="F75" s="10"/>
      <c r="G75" s="10"/>
      <c r="H75" s="20"/>
      <c r="I75" s="1"/>
      <c r="J75" s="1"/>
      <c r="K75" s="1"/>
      <c r="L75" s="1"/>
    </row>
    <row r="76" spans="1:12" ht="15.75">
      <c r="A76" s="1"/>
      <c r="B76" s="18"/>
      <c r="C76" s="18"/>
      <c r="D76" s="18"/>
      <c r="E76" s="1"/>
      <c r="F76" s="10"/>
      <c r="G76" s="10"/>
      <c r="H76" s="20"/>
      <c r="I76" s="1"/>
      <c r="J76" s="1"/>
      <c r="K76" s="1"/>
      <c r="L76" s="1"/>
    </row>
    <row r="77" spans="1:12" ht="15.75">
      <c r="A77" s="1"/>
      <c r="B77" s="18"/>
      <c r="C77" s="18"/>
      <c r="D77" s="18"/>
      <c r="E77" s="1"/>
      <c r="F77" s="10"/>
      <c r="G77" s="10"/>
      <c r="H77" s="20"/>
      <c r="I77" s="1"/>
      <c r="J77" s="1"/>
      <c r="K77" s="1"/>
      <c r="L77" s="1"/>
    </row>
    <row r="78" spans="1:12" ht="15.75">
      <c r="A78" s="1"/>
      <c r="B78" s="18"/>
      <c r="C78" s="18"/>
      <c r="D78" s="18"/>
      <c r="E78" s="1"/>
      <c r="F78" s="10"/>
      <c r="G78" s="10"/>
      <c r="H78" s="20"/>
      <c r="I78" s="1"/>
      <c r="J78" s="1"/>
      <c r="K78" s="1"/>
      <c r="L78" s="1"/>
    </row>
    <row r="79" spans="1:12" ht="15.75">
      <c r="A79" s="1"/>
      <c r="B79" s="18"/>
      <c r="C79" s="18"/>
      <c r="D79" s="18"/>
      <c r="E79" s="1"/>
      <c r="F79" s="10"/>
      <c r="G79" s="10"/>
      <c r="H79" s="20"/>
      <c r="I79" s="1"/>
      <c r="J79" s="1"/>
      <c r="K79" s="1"/>
      <c r="L79" s="1"/>
    </row>
    <row r="80" spans="1:12" ht="15.75">
      <c r="A80" s="1"/>
      <c r="B80" s="18"/>
      <c r="C80" s="18"/>
      <c r="D80" s="18"/>
      <c r="E80" s="1"/>
      <c r="F80" s="10"/>
      <c r="G80" s="10"/>
      <c r="H80" s="20"/>
      <c r="I80" s="1"/>
      <c r="J80" s="1"/>
      <c r="K80" s="1"/>
      <c r="L80" s="1"/>
    </row>
    <row r="81" spans="1:12" ht="15.75">
      <c r="A81" s="1"/>
      <c r="B81" s="18"/>
      <c r="C81" s="18"/>
      <c r="D81" s="18"/>
      <c r="E81" s="1"/>
      <c r="F81" s="10"/>
      <c r="G81" s="10"/>
      <c r="H81" s="20"/>
      <c r="I81" s="1"/>
      <c r="J81" s="1"/>
      <c r="K81" s="1"/>
      <c r="L81" s="1"/>
    </row>
    <row r="82" spans="1:12" ht="15.75">
      <c r="A82" s="1"/>
      <c r="B82" s="18"/>
      <c r="C82" s="18"/>
      <c r="D82" s="18"/>
      <c r="E82" s="1"/>
      <c r="F82" s="10"/>
      <c r="G82" s="10"/>
      <c r="H82" s="20"/>
      <c r="I82" s="1"/>
      <c r="J82" s="1"/>
      <c r="K82" s="1"/>
      <c r="L82" s="1"/>
    </row>
    <row r="83" spans="1:12" ht="15.75">
      <c r="A83" s="1"/>
      <c r="B83" s="18"/>
      <c r="C83" s="18"/>
      <c r="D83" s="18"/>
      <c r="E83" s="1"/>
      <c r="F83" s="10"/>
      <c r="G83" s="10"/>
      <c r="H83" s="20"/>
      <c r="I83" s="1"/>
      <c r="J83" s="1"/>
      <c r="K83" s="1"/>
      <c r="L83" s="1"/>
    </row>
    <row r="84" spans="1:12" ht="15.75">
      <c r="A84" s="1"/>
      <c r="B84" s="18"/>
      <c r="C84" s="18"/>
      <c r="D84" s="18"/>
      <c r="E84" s="1"/>
      <c r="F84" s="1"/>
      <c r="G84" s="1"/>
      <c r="H84" s="1"/>
      <c r="I84" s="1"/>
      <c r="J84" s="1"/>
      <c r="K84" s="1"/>
      <c r="L84" s="1"/>
    </row>
    <row r="85" spans="1:12" ht="15.75">
      <c r="A85" s="1"/>
      <c r="B85" s="18"/>
      <c r="C85" s="18"/>
      <c r="D85" s="18"/>
      <c r="E85" s="1"/>
      <c r="F85" s="1"/>
      <c r="G85" s="1"/>
      <c r="H85" s="1"/>
      <c r="I85" s="1"/>
      <c r="J85" s="1"/>
      <c r="K85" s="1"/>
      <c r="L85" s="1"/>
    </row>
    <row r="86" spans="1:12" ht="15.75">
      <c r="A86" s="1"/>
      <c r="B86" s="18"/>
      <c r="C86" s="18"/>
      <c r="D86" s="18"/>
      <c r="E86" s="1"/>
      <c r="F86" s="1"/>
      <c r="G86" s="1"/>
      <c r="H86" s="1"/>
      <c r="I86" s="1"/>
      <c r="J86" s="1"/>
      <c r="K86" s="1"/>
      <c r="L86" s="1"/>
    </row>
    <row r="87" spans="1:12" ht="15.75">
      <c r="A87" s="1"/>
      <c r="B87" s="18"/>
      <c r="C87" s="18"/>
      <c r="D87" s="18"/>
      <c r="E87" s="1"/>
      <c r="F87" s="1"/>
      <c r="G87" s="1"/>
      <c r="H87" s="1"/>
      <c r="I87" s="1"/>
      <c r="J87" s="1"/>
      <c r="K87" s="1"/>
      <c r="L87" s="1"/>
    </row>
    <row r="88" spans="1:12" ht="15.75">
      <c r="A88" s="1"/>
      <c r="B88" s="18"/>
      <c r="C88" s="18"/>
      <c r="D88" s="18"/>
      <c r="E88" s="1"/>
      <c r="F88" s="1"/>
      <c r="G88" s="1"/>
      <c r="H88" s="1"/>
      <c r="I88" s="1"/>
      <c r="J88" s="1"/>
      <c r="K88" s="1"/>
      <c r="L88" s="1"/>
    </row>
    <row r="89" spans="1:12" ht="15.75">
      <c r="A89" s="1"/>
      <c r="B89" s="18"/>
      <c r="C89" s="18"/>
      <c r="D89" s="18"/>
      <c r="E89" s="1"/>
      <c r="F89" s="1"/>
      <c r="G89" s="1"/>
      <c r="H89" s="1"/>
      <c r="I89" s="1"/>
      <c r="J89" s="1"/>
      <c r="K89" s="1"/>
      <c r="L89" s="1"/>
    </row>
    <row r="90" spans="1:12" ht="15.75">
      <c r="A90" s="1"/>
      <c r="B90" s="18"/>
      <c r="C90" s="18"/>
      <c r="D90" s="18"/>
      <c r="E90" s="1"/>
      <c r="F90" s="1"/>
      <c r="G90" s="1"/>
      <c r="H90" s="1"/>
      <c r="I90" s="1"/>
      <c r="J90" s="1"/>
      <c r="K90" s="1"/>
      <c r="L90" s="1"/>
    </row>
    <row r="91" spans="1:12" ht="15.75">
      <c r="A91" s="1"/>
      <c r="B91" s="18"/>
      <c r="C91" s="18"/>
      <c r="D91" s="18"/>
      <c r="E91" s="1"/>
      <c r="F91" s="1"/>
      <c r="G91" s="1"/>
      <c r="H91" s="1"/>
      <c r="I91" s="1"/>
      <c r="J91" s="1"/>
      <c r="K91" s="1"/>
      <c r="L91" s="1"/>
    </row>
    <row r="92" spans="1:12" ht="15.75">
      <c r="A92" s="1"/>
      <c r="B92" s="18"/>
      <c r="C92" s="18"/>
      <c r="D92" s="18"/>
      <c r="E92" s="1"/>
      <c r="F92" s="1"/>
      <c r="G92" s="1"/>
      <c r="H92" s="1"/>
      <c r="I92" s="1"/>
      <c r="J92" s="1"/>
      <c r="K92" s="1"/>
      <c r="L92" s="1"/>
    </row>
    <row r="93" spans="1:12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</sheetData>
  <sheetProtection/>
  <mergeCells count="3">
    <mergeCell ref="B4:D4"/>
    <mergeCell ref="F4:H4"/>
    <mergeCell ref="J4:L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6"/>
  <sheetViews>
    <sheetView zoomScalePageLayoutView="0" workbookViewId="0" topLeftCell="B78">
      <selection activeCell="H7" sqref="H7:H84"/>
    </sheetView>
  </sheetViews>
  <sheetFormatPr defaultColWidth="8.88671875" defaultRowHeight="15.75"/>
  <cols>
    <col min="1" max="1" width="20.77734375" style="0" customWidth="1"/>
    <col min="2" max="4" width="17.77734375" style="0" customWidth="1"/>
    <col min="5" max="5" width="2.77734375" style="0" customWidth="1"/>
    <col min="6" max="8" width="17.77734375" style="0" customWidth="1"/>
    <col min="9" max="9" width="2.77734375" style="0" customWidth="1"/>
    <col min="10" max="16384" width="17.77734375" style="0" customWidth="1"/>
  </cols>
  <sheetData>
    <row r="1" spans="1:12" ht="20.25">
      <c r="A1" s="21" t="s">
        <v>68</v>
      </c>
      <c r="B1" s="1"/>
      <c r="C1" s="1"/>
      <c r="D1" s="1"/>
      <c r="E1" s="1"/>
      <c r="F1" s="1"/>
      <c r="G1" s="2"/>
      <c r="H1" s="1"/>
      <c r="I1" s="1"/>
      <c r="J1" s="3"/>
      <c r="K1" s="1"/>
      <c r="L1" s="30"/>
    </row>
    <row r="2" spans="1:12" ht="20.25">
      <c r="A2" s="22" t="s">
        <v>81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>
      <c r="A4" s="4"/>
      <c r="B4" s="5">
        <v>2003</v>
      </c>
      <c r="C4" s="5"/>
      <c r="D4" s="5"/>
      <c r="E4" s="4"/>
      <c r="F4" s="6">
        <v>2002</v>
      </c>
      <c r="G4" s="5"/>
      <c r="H4" s="5"/>
      <c r="I4" s="4"/>
      <c r="J4" s="5" t="s">
        <v>64</v>
      </c>
      <c r="K4" s="5"/>
      <c r="L4" s="5"/>
    </row>
    <row r="5" spans="1:12" ht="15.75">
      <c r="A5" s="7" t="s">
        <v>66</v>
      </c>
      <c r="B5" s="8" t="s">
        <v>61</v>
      </c>
      <c r="C5" s="8" t="s">
        <v>62</v>
      </c>
      <c r="D5" s="8" t="s">
        <v>63</v>
      </c>
      <c r="E5" s="8"/>
      <c r="F5" s="8" t="s">
        <v>61</v>
      </c>
      <c r="G5" s="8" t="s">
        <v>62</v>
      </c>
      <c r="H5" s="8" t="s">
        <v>63</v>
      </c>
      <c r="I5" s="8"/>
      <c r="J5" s="8" t="s">
        <v>61</v>
      </c>
      <c r="K5" s="8" t="s">
        <v>62</v>
      </c>
      <c r="L5" s="8" t="s">
        <v>63</v>
      </c>
    </row>
    <row r="6" spans="1:12" ht="15.75">
      <c r="A6" s="1"/>
      <c r="B6" s="9"/>
      <c r="C6" s="9"/>
      <c r="D6" s="10"/>
      <c r="E6" s="1"/>
      <c r="F6" s="1"/>
      <c r="G6" s="1" t="s">
        <v>0</v>
      </c>
      <c r="H6" s="10"/>
      <c r="I6" s="1"/>
      <c r="J6" s="11"/>
      <c r="K6" s="1"/>
      <c r="L6" s="11"/>
    </row>
    <row r="7" spans="1:12" ht="15.75">
      <c r="A7" s="1" t="s">
        <v>1</v>
      </c>
      <c r="B7" s="39">
        <f>+B9+B11</f>
        <v>301192.1666666666</v>
      </c>
      <c r="C7" s="39">
        <v>612422</v>
      </c>
      <c r="D7" s="23">
        <v>1740947550</v>
      </c>
      <c r="E7" s="1"/>
      <c r="F7" s="39">
        <v>299355</v>
      </c>
      <c r="G7" s="39">
        <f>+G9+G11</f>
        <v>620517.9166666666</v>
      </c>
      <c r="H7" s="23">
        <v>1684763072</v>
      </c>
      <c r="I7" s="12"/>
      <c r="J7" s="30">
        <v>0.0061</v>
      </c>
      <c r="K7" s="30">
        <v>-0.013000000000000001</v>
      </c>
      <c r="L7" s="30">
        <v>0.0333</v>
      </c>
    </row>
    <row r="8" spans="1:12" ht="15.75">
      <c r="A8" s="1"/>
      <c r="B8" s="1"/>
      <c r="C8" s="1"/>
      <c r="D8" s="24"/>
      <c r="E8" s="1"/>
      <c r="F8" s="1"/>
      <c r="G8" s="1"/>
      <c r="H8" s="24"/>
      <c r="I8" s="1"/>
      <c r="J8" s="30"/>
      <c r="K8" s="30"/>
      <c r="L8" s="30"/>
    </row>
    <row r="9" spans="1:12" ht="17.25">
      <c r="A9" s="1" t="s">
        <v>75</v>
      </c>
      <c r="B9" s="34">
        <v>209524.25</v>
      </c>
      <c r="C9" s="34">
        <v>423945.3333333334</v>
      </c>
      <c r="D9" s="35">
        <v>1122235000</v>
      </c>
      <c r="E9" s="18"/>
      <c r="F9" s="34">
        <v>209779.8333333333</v>
      </c>
      <c r="G9" s="34">
        <v>432751.4166666666</v>
      </c>
      <c r="H9" s="35">
        <v>1104332000</v>
      </c>
      <c r="I9" s="18"/>
      <c r="J9" s="30">
        <v>-0.0012183408160459368</v>
      </c>
      <c r="K9" s="30">
        <v>-0.020349057205088887</v>
      </c>
      <c r="L9" s="30">
        <v>0.01621161027661971</v>
      </c>
    </row>
    <row r="10" spans="1:12" ht="15.75">
      <c r="A10" s="1"/>
      <c r="B10" s="18"/>
      <c r="C10" s="18"/>
      <c r="D10" s="28"/>
      <c r="E10" s="1"/>
      <c r="F10" s="1"/>
      <c r="G10" s="1"/>
      <c r="H10" s="24"/>
      <c r="I10" s="1"/>
      <c r="J10" s="30"/>
      <c r="K10" s="30"/>
      <c r="L10" s="30"/>
    </row>
    <row r="11" spans="1:12" ht="15.75">
      <c r="A11" s="1" t="s">
        <v>2</v>
      </c>
      <c r="B11" s="18">
        <f>SUM(B12:B68)</f>
        <v>91667.91666666664</v>
      </c>
      <c r="C11" s="18">
        <f>SUM(C12:C68)</f>
        <v>188477.33333333334</v>
      </c>
      <c r="D11" s="28">
        <f>SUM(D12:D68)</f>
        <v>618712550</v>
      </c>
      <c r="E11" s="1"/>
      <c r="F11" s="10">
        <f>SUM(F12:F68)</f>
        <v>89574.49999999997</v>
      </c>
      <c r="G11" s="10">
        <f>SUM(G12:G68)</f>
        <v>187766.5</v>
      </c>
      <c r="H11" s="24">
        <f>SUM(H12:H68)</f>
        <v>580431072</v>
      </c>
      <c r="I11" s="41"/>
      <c r="J11" s="30">
        <v>0.02337067655043168</v>
      </c>
      <c r="K11" s="30">
        <v>0.0037857303264072295</v>
      </c>
      <c r="L11" s="30">
        <v>0.06595352979311211</v>
      </c>
    </row>
    <row r="12" spans="1:12" ht="15.75">
      <c r="A12" s="1" t="s">
        <v>3</v>
      </c>
      <c r="B12" s="34">
        <v>3547.666666666667</v>
      </c>
      <c r="C12" s="34">
        <v>7871.833333333333</v>
      </c>
      <c r="D12" s="35">
        <v>24243522</v>
      </c>
      <c r="E12" s="18"/>
      <c r="F12" s="34">
        <v>3560.5</v>
      </c>
      <c r="G12" s="34">
        <v>7587.416666666667</v>
      </c>
      <c r="H12" s="35">
        <v>24026587</v>
      </c>
      <c r="I12" s="18"/>
      <c r="J12" s="30">
        <v>-0.003604362683143668</v>
      </c>
      <c r="K12" s="30">
        <v>0.0374853101077441</v>
      </c>
      <c r="L12" s="30">
        <v>0.009028956130972743</v>
      </c>
    </row>
    <row r="13" spans="1:12" ht="15.75">
      <c r="A13" s="1" t="s">
        <v>4</v>
      </c>
      <c r="B13" s="34">
        <v>510.83333333333337</v>
      </c>
      <c r="C13" s="34">
        <v>1079.0833333333333</v>
      </c>
      <c r="D13" s="35">
        <v>2376590</v>
      </c>
      <c r="E13" s="18"/>
      <c r="F13" s="34">
        <v>485.91666666666663</v>
      </c>
      <c r="G13" s="34">
        <v>1090</v>
      </c>
      <c r="H13" s="35">
        <v>2245306</v>
      </c>
      <c r="I13" s="18"/>
      <c r="J13" s="30">
        <v>0.0512776539187105</v>
      </c>
      <c r="K13" s="30">
        <v>-0.010015290519877745</v>
      </c>
      <c r="L13" s="30">
        <v>0.058470426748069085</v>
      </c>
    </row>
    <row r="14" spans="1:12" ht="15.75">
      <c r="A14" s="1" t="s">
        <v>5</v>
      </c>
      <c r="B14" s="34">
        <v>2301.1666666666665</v>
      </c>
      <c r="C14" s="34">
        <v>4719.833333333334</v>
      </c>
      <c r="D14" s="35">
        <v>13055272</v>
      </c>
      <c r="E14" s="18"/>
      <c r="F14" s="34">
        <v>2151.083333333333</v>
      </c>
      <c r="G14" s="34">
        <v>4505.583333333334</v>
      </c>
      <c r="H14" s="35">
        <v>12016997</v>
      </c>
      <c r="I14" s="18"/>
      <c r="J14" s="30">
        <v>0.0697710455971798</v>
      </c>
      <c r="K14" s="30">
        <v>0.047552111269350994</v>
      </c>
      <c r="L14" s="30">
        <v>0.08640053750533515</v>
      </c>
    </row>
    <row r="15" spans="1:12" ht="15.75">
      <c r="A15" s="1" t="s">
        <v>6</v>
      </c>
      <c r="B15" s="34">
        <v>640.0833333333334</v>
      </c>
      <c r="C15" s="34">
        <v>1271.0833333333333</v>
      </c>
      <c r="D15" s="35">
        <v>3224242</v>
      </c>
      <c r="E15" s="18"/>
      <c r="F15" s="34">
        <v>624.0833333333334</v>
      </c>
      <c r="G15" s="34">
        <v>1282.4166666666665</v>
      </c>
      <c r="H15" s="35">
        <v>3023722</v>
      </c>
      <c r="I15" s="18"/>
      <c r="J15" s="30">
        <v>0.025637601815996797</v>
      </c>
      <c r="K15" s="30">
        <v>-0.008837481317824362</v>
      </c>
      <c r="L15" s="30">
        <v>0.06631562028519818</v>
      </c>
    </row>
    <row r="16" spans="1:12" ht="15.75">
      <c r="A16" s="1" t="s">
        <v>7</v>
      </c>
      <c r="B16" s="34">
        <v>449.33333333333337</v>
      </c>
      <c r="C16" s="34">
        <v>922.0833333333334</v>
      </c>
      <c r="D16" s="35">
        <v>2330986</v>
      </c>
      <c r="E16" s="18"/>
      <c r="F16" s="34">
        <v>402.5</v>
      </c>
      <c r="G16" s="34">
        <v>862.5833333333334</v>
      </c>
      <c r="H16" s="35">
        <v>2094107</v>
      </c>
      <c r="I16" s="18"/>
      <c r="J16" s="30">
        <v>0.11635610766045558</v>
      </c>
      <c r="K16" s="30">
        <v>0.06897884262390107</v>
      </c>
      <c r="L16" s="30">
        <v>0.11311695152157937</v>
      </c>
    </row>
    <row r="17" spans="1:12" ht="15.75">
      <c r="A17" s="1" t="s">
        <v>8</v>
      </c>
      <c r="B17" s="34">
        <v>2157.25</v>
      </c>
      <c r="C17" s="34">
        <v>4551.083333333334</v>
      </c>
      <c r="D17" s="35">
        <v>11183939</v>
      </c>
      <c r="E17" s="18"/>
      <c r="F17" s="34">
        <v>2232.083333333333</v>
      </c>
      <c r="G17" s="34">
        <v>4733.083333333333</v>
      </c>
      <c r="H17" s="35">
        <v>10879427</v>
      </c>
      <c r="I17" s="18"/>
      <c r="J17" s="30">
        <v>-0.03352622736606296</v>
      </c>
      <c r="K17" s="30">
        <v>-0.03845273517967479</v>
      </c>
      <c r="L17" s="30">
        <v>0.027989709384510786</v>
      </c>
    </row>
    <row r="18" spans="1:12" ht="15.75">
      <c r="A18" s="1" t="s">
        <v>9</v>
      </c>
      <c r="B18" s="34">
        <v>1323</v>
      </c>
      <c r="C18" s="34">
        <v>2756.4166666666665</v>
      </c>
      <c r="D18" s="35">
        <v>6560141</v>
      </c>
      <c r="E18" s="18"/>
      <c r="F18" s="34">
        <v>1035.9166666666667</v>
      </c>
      <c r="G18" s="34">
        <v>2253.3333333333335</v>
      </c>
      <c r="H18" s="35">
        <v>5173579</v>
      </c>
      <c r="I18" s="18"/>
      <c r="J18" s="30">
        <v>0.2771297562545249</v>
      </c>
      <c r="K18" s="30">
        <v>0.22326183431952648</v>
      </c>
      <c r="L18" s="30">
        <v>0.2680082782151389</v>
      </c>
    </row>
    <row r="19" spans="1:12" ht="15.75">
      <c r="A19" s="1" t="s">
        <v>10</v>
      </c>
      <c r="B19" s="34">
        <v>291.5833333333333</v>
      </c>
      <c r="C19" s="34">
        <v>601.0833333333334</v>
      </c>
      <c r="D19" s="35">
        <v>1563400</v>
      </c>
      <c r="E19" s="18"/>
      <c r="F19" s="34">
        <v>240.16666666666669</v>
      </c>
      <c r="G19" s="34">
        <v>487.8333333333333</v>
      </c>
      <c r="H19" s="35">
        <v>1250224</v>
      </c>
      <c r="I19" s="18"/>
      <c r="J19" s="30">
        <v>0.2140874392782788</v>
      </c>
      <c r="K19" s="30">
        <v>0.23214895797745144</v>
      </c>
      <c r="L19" s="30">
        <v>0.250495911132725</v>
      </c>
    </row>
    <row r="20" spans="1:12" ht="15.75">
      <c r="A20" s="1" t="s">
        <v>11</v>
      </c>
      <c r="B20" s="34">
        <v>776.0833333333334</v>
      </c>
      <c r="C20" s="34">
        <v>1368.5833333333335</v>
      </c>
      <c r="D20" s="35">
        <v>4363424</v>
      </c>
      <c r="E20" s="18"/>
      <c r="F20" s="34">
        <v>677.5</v>
      </c>
      <c r="G20" s="34">
        <v>1214.5</v>
      </c>
      <c r="H20" s="35">
        <v>3660508</v>
      </c>
      <c r="I20" s="18"/>
      <c r="J20" s="30">
        <v>0.1455104551045511</v>
      </c>
      <c r="K20" s="30">
        <v>0.12686976808014286</v>
      </c>
      <c r="L20" s="30">
        <v>0.19202689899871822</v>
      </c>
    </row>
    <row r="21" spans="1:12" ht="15.75">
      <c r="A21" s="1" t="s">
        <v>12</v>
      </c>
      <c r="B21" s="34">
        <v>360</v>
      </c>
      <c r="C21" s="34">
        <v>663.6666666666667</v>
      </c>
      <c r="D21" s="35">
        <v>2022362</v>
      </c>
      <c r="E21" s="18"/>
      <c r="F21" s="34">
        <v>361.6666666666667</v>
      </c>
      <c r="G21" s="34">
        <v>675.3333333333333</v>
      </c>
      <c r="H21" s="35">
        <v>1896436</v>
      </c>
      <c r="I21" s="18"/>
      <c r="J21" s="30">
        <v>-0.004608294930875628</v>
      </c>
      <c r="K21" s="30">
        <v>-0.017275419545903035</v>
      </c>
      <c r="L21" s="30">
        <v>0.06640139714706955</v>
      </c>
    </row>
    <row r="22" spans="1:12" ht="15.75">
      <c r="A22" s="1" t="s">
        <v>13</v>
      </c>
      <c r="B22" s="34">
        <v>429.5</v>
      </c>
      <c r="C22" s="34">
        <v>911.6666666666666</v>
      </c>
      <c r="D22" s="35">
        <v>2465033</v>
      </c>
      <c r="E22" s="18"/>
      <c r="F22" s="34">
        <v>451.9166666666667</v>
      </c>
      <c r="G22" s="34">
        <v>938.8333333333334</v>
      </c>
      <c r="H22" s="35">
        <v>2484124</v>
      </c>
      <c r="I22" s="18"/>
      <c r="J22" s="30">
        <v>-0.049603540475751474</v>
      </c>
      <c r="K22" s="30">
        <v>-0.02893662346884439</v>
      </c>
      <c r="L22" s="30">
        <v>-0.007685204120245206</v>
      </c>
    </row>
    <row r="23" spans="1:12" ht="15.75">
      <c r="A23" s="1" t="s">
        <v>14</v>
      </c>
      <c r="B23" s="34">
        <v>163.91666666666669</v>
      </c>
      <c r="C23" s="34">
        <v>286.1666666666667</v>
      </c>
      <c r="D23" s="35">
        <v>788900</v>
      </c>
      <c r="E23" s="18"/>
      <c r="F23" s="34">
        <v>159</v>
      </c>
      <c r="G23" s="34">
        <v>271.5833333333333</v>
      </c>
      <c r="H23" s="35">
        <v>778842</v>
      </c>
      <c r="I23" s="18"/>
      <c r="J23" s="30">
        <v>0.03092243186582821</v>
      </c>
      <c r="K23" s="30">
        <v>0.053697453206505215</v>
      </c>
      <c r="L23" s="30">
        <v>0.012914044183544287</v>
      </c>
    </row>
    <row r="24" spans="1:12" ht="15.75">
      <c r="A24" s="1" t="s">
        <v>15</v>
      </c>
      <c r="B24" s="34">
        <v>1304.1666666666665</v>
      </c>
      <c r="C24" s="34">
        <v>2312.0833333333335</v>
      </c>
      <c r="D24" s="35">
        <v>10087186</v>
      </c>
      <c r="E24" s="18"/>
      <c r="F24" s="34">
        <v>1294</v>
      </c>
      <c r="G24" s="34">
        <v>2355.583333333333</v>
      </c>
      <c r="H24" s="35">
        <v>8963203</v>
      </c>
      <c r="I24" s="18"/>
      <c r="J24" s="30">
        <v>0.007856774858320337</v>
      </c>
      <c r="K24" s="30">
        <v>-0.01846676336363939</v>
      </c>
      <c r="L24" s="30">
        <v>0.12539970365504385</v>
      </c>
    </row>
    <row r="25" spans="1:12" ht="15.75">
      <c r="A25" s="1" t="s">
        <v>16</v>
      </c>
      <c r="B25" s="34">
        <v>11803</v>
      </c>
      <c r="C25" s="34">
        <v>24562</v>
      </c>
      <c r="D25" s="35">
        <v>61842372</v>
      </c>
      <c r="E25" s="18"/>
      <c r="F25" s="34">
        <v>12433.25</v>
      </c>
      <c r="G25" s="34">
        <v>26658.166666666664</v>
      </c>
      <c r="H25" s="35">
        <v>61994104</v>
      </c>
      <c r="I25" s="18"/>
      <c r="J25" s="30">
        <v>-0.05069068827539058</v>
      </c>
      <c r="K25" s="30">
        <v>-0.07863131373125175</v>
      </c>
      <c r="L25" s="30">
        <v>-0.0024475230741297592</v>
      </c>
    </row>
    <row r="26" spans="1:12" ht="15.75">
      <c r="A26" s="1" t="s">
        <v>17</v>
      </c>
      <c r="B26" s="34">
        <v>202.08333333333334</v>
      </c>
      <c r="C26" s="34">
        <v>390.1666666666667</v>
      </c>
      <c r="D26" s="35">
        <v>1003912</v>
      </c>
      <c r="E26" s="18"/>
      <c r="F26" s="34">
        <v>181.66666666666669</v>
      </c>
      <c r="G26" s="34">
        <v>354.6666666666667</v>
      </c>
      <c r="H26" s="35">
        <v>876792</v>
      </c>
      <c r="I26" s="18"/>
      <c r="J26" s="30">
        <v>0.11238532110091737</v>
      </c>
      <c r="K26" s="30">
        <v>0.10009398496240601</v>
      </c>
      <c r="L26" s="30">
        <v>0.14498307466309</v>
      </c>
    </row>
    <row r="27" spans="1:12" ht="15.75">
      <c r="A27" s="1" t="s">
        <v>18</v>
      </c>
      <c r="B27" s="34">
        <v>331.66666666666663</v>
      </c>
      <c r="C27" s="34">
        <v>635.8333333333334</v>
      </c>
      <c r="D27" s="35">
        <v>1574530</v>
      </c>
      <c r="E27" s="18"/>
      <c r="F27" s="34">
        <v>312.25</v>
      </c>
      <c r="G27" s="34">
        <v>612.9166666666666</v>
      </c>
      <c r="H27" s="35">
        <v>1472912</v>
      </c>
      <c r="I27" s="18"/>
      <c r="J27" s="30">
        <v>0.062183079797170956</v>
      </c>
      <c r="K27" s="30">
        <v>0.03738953093133935</v>
      </c>
      <c r="L27" s="30">
        <v>0.068991222829334</v>
      </c>
    </row>
    <row r="28" spans="1:12" ht="15.75">
      <c r="A28" s="1" t="s">
        <v>19</v>
      </c>
      <c r="B28" s="34">
        <v>372.58333333333337</v>
      </c>
      <c r="C28" s="34">
        <v>662.5833333333334</v>
      </c>
      <c r="D28" s="35">
        <v>1961413</v>
      </c>
      <c r="E28" s="18"/>
      <c r="F28" s="34">
        <v>362.1666666666667</v>
      </c>
      <c r="G28" s="34">
        <v>656.5833333333334</v>
      </c>
      <c r="H28" s="35">
        <v>1862037</v>
      </c>
      <c r="I28" s="18"/>
      <c r="J28" s="30">
        <v>0.028762080073630975</v>
      </c>
      <c r="K28" s="30">
        <v>0.009138215509582433</v>
      </c>
      <c r="L28" s="30">
        <v>0.0533695087691598</v>
      </c>
    </row>
    <row r="29" spans="1:12" ht="15.75">
      <c r="A29" s="1" t="s">
        <v>20</v>
      </c>
      <c r="B29" s="34">
        <v>328.08333333333337</v>
      </c>
      <c r="C29" s="34">
        <v>615.75</v>
      </c>
      <c r="D29" s="35">
        <v>1760555</v>
      </c>
      <c r="E29" s="18"/>
      <c r="F29" s="34">
        <v>278</v>
      </c>
      <c r="G29" s="34">
        <v>551.5</v>
      </c>
      <c r="H29" s="35">
        <v>1482995</v>
      </c>
      <c r="I29" s="18"/>
      <c r="J29" s="30">
        <v>0.18015587529976032</v>
      </c>
      <c r="K29" s="30">
        <v>0.11650045330915684</v>
      </c>
      <c r="L29" s="30">
        <v>0.18716179083543774</v>
      </c>
    </row>
    <row r="30" spans="1:12" ht="15.75">
      <c r="A30" s="1" t="s">
        <v>21</v>
      </c>
      <c r="B30" s="34">
        <v>438.4166666666667</v>
      </c>
      <c r="C30" s="34">
        <v>827.8333333333334</v>
      </c>
      <c r="D30" s="35">
        <v>2397663</v>
      </c>
      <c r="E30" s="18"/>
      <c r="F30" s="34">
        <v>420.1666666666667</v>
      </c>
      <c r="G30" s="34">
        <v>814.25</v>
      </c>
      <c r="H30" s="35">
        <v>2192619</v>
      </c>
      <c r="I30" s="18"/>
      <c r="J30" s="30">
        <v>0.043435144783815945</v>
      </c>
      <c r="K30" s="30">
        <v>0.016682018217173314</v>
      </c>
      <c r="L30" s="30">
        <v>0.09351556289533203</v>
      </c>
    </row>
    <row r="31" spans="1:12" ht="15.75">
      <c r="A31" s="1" t="s">
        <v>22</v>
      </c>
      <c r="B31" s="34">
        <v>12.916666666666668</v>
      </c>
      <c r="C31" s="34">
        <v>24.166666666666668</v>
      </c>
      <c r="D31" s="35">
        <v>57714</v>
      </c>
      <c r="E31" s="18"/>
      <c r="F31" s="34">
        <v>13.583333333333332</v>
      </c>
      <c r="G31" s="34">
        <v>19.833333333333332</v>
      </c>
      <c r="H31" s="35">
        <v>51265</v>
      </c>
      <c r="I31" s="18"/>
      <c r="J31" s="30">
        <v>-0.04907975460122682</v>
      </c>
      <c r="K31" s="30">
        <v>0.21848739495798333</v>
      </c>
      <c r="L31" s="30">
        <v>0.1257973276114308</v>
      </c>
    </row>
    <row r="32" spans="1:12" ht="15.75">
      <c r="A32" s="1" t="s">
        <v>23</v>
      </c>
      <c r="B32" s="34">
        <v>340.5</v>
      </c>
      <c r="C32" s="34">
        <v>648.25</v>
      </c>
      <c r="D32" s="35">
        <v>1732351</v>
      </c>
      <c r="E32" s="18"/>
      <c r="F32" s="34">
        <v>328.9166666666667</v>
      </c>
      <c r="G32" s="34">
        <v>650.5</v>
      </c>
      <c r="H32" s="35">
        <v>1628997</v>
      </c>
      <c r="I32" s="18"/>
      <c r="J32" s="30">
        <v>0.03521662021788694</v>
      </c>
      <c r="K32" s="30">
        <v>-0.003458877786318217</v>
      </c>
      <c r="L32" s="30">
        <v>0.06344640290927485</v>
      </c>
    </row>
    <row r="33" spans="1:12" ht="15.75">
      <c r="A33" s="1" t="s">
        <v>24</v>
      </c>
      <c r="B33" s="34">
        <v>963.75</v>
      </c>
      <c r="C33" s="34">
        <v>1900.5833333333333</v>
      </c>
      <c r="D33" s="35">
        <v>5108786</v>
      </c>
      <c r="E33" s="18"/>
      <c r="F33" s="34">
        <v>955.75</v>
      </c>
      <c r="G33" s="34">
        <v>1971.4166666666665</v>
      </c>
      <c r="H33" s="35">
        <v>5084731</v>
      </c>
      <c r="I33" s="18"/>
      <c r="J33" s="30">
        <v>0.00837038974627256</v>
      </c>
      <c r="K33" s="30">
        <v>-0.03593016866043874</v>
      </c>
      <c r="L33" s="30">
        <v>0.004730830401844266</v>
      </c>
    </row>
    <row r="34" spans="1:12" ht="15.75">
      <c r="A34" s="1" t="s">
        <v>25</v>
      </c>
      <c r="B34" s="34">
        <v>122.66666666666666</v>
      </c>
      <c r="C34" s="34">
        <v>255.66666666666669</v>
      </c>
      <c r="D34" s="35">
        <v>548277</v>
      </c>
      <c r="E34" s="18"/>
      <c r="F34" s="34">
        <v>115.75</v>
      </c>
      <c r="G34" s="34">
        <v>234.5</v>
      </c>
      <c r="H34" s="35">
        <v>518126</v>
      </c>
      <c r="I34" s="18"/>
      <c r="J34" s="30">
        <v>0.05975521958243332</v>
      </c>
      <c r="K34" s="30">
        <v>0.09026297085998587</v>
      </c>
      <c r="L34" s="30">
        <v>0.05819240879631595</v>
      </c>
    </row>
    <row r="35" spans="1:12" ht="15.75">
      <c r="A35" s="1" t="s">
        <v>26</v>
      </c>
      <c r="B35" s="34">
        <v>621.0833333333333</v>
      </c>
      <c r="C35" s="34">
        <v>1157.25</v>
      </c>
      <c r="D35" s="35">
        <v>3543582</v>
      </c>
      <c r="E35" s="18"/>
      <c r="F35" s="34">
        <v>586.3333333333334</v>
      </c>
      <c r="G35" s="34">
        <v>1106.5833333333333</v>
      </c>
      <c r="H35" s="35">
        <v>3291449</v>
      </c>
      <c r="I35" s="18"/>
      <c r="J35" s="30">
        <v>0.05926662876634432</v>
      </c>
      <c r="K35" s="30">
        <v>0.04578658031478281</v>
      </c>
      <c r="L35" s="30">
        <v>0.07660243254566605</v>
      </c>
    </row>
    <row r="36" spans="1:12" ht="15.75">
      <c r="A36" s="1" t="s">
        <v>27</v>
      </c>
      <c r="B36" s="34">
        <v>163</v>
      </c>
      <c r="C36" s="34">
        <v>269.5</v>
      </c>
      <c r="D36" s="35">
        <v>868539</v>
      </c>
      <c r="E36" s="18"/>
      <c r="F36" s="34">
        <v>158.08333333333331</v>
      </c>
      <c r="G36" s="34">
        <v>272.6666666666667</v>
      </c>
      <c r="H36" s="35">
        <v>802037</v>
      </c>
      <c r="I36" s="18"/>
      <c r="J36" s="30">
        <v>0.031101739588824586</v>
      </c>
      <c r="K36" s="30">
        <v>-0.011613691931540411</v>
      </c>
      <c r="L36" s="30">
        <v>0.08291637418223849</v>
      </c>
    </row>
    <row r="37" spans="1:12" ht="15.75">
      <c r="A37" s="1" t="s">
        <v>28</v>
      </c>
      <c r="B37" s="34">
        <v>14201.75</v>
      </c>
      <c r="C37" s="34">
        <v>30592.833333333332</v>
      </c>
      <c r="D37" s="35">
        <v>88226414</v>
      </c>
      <c r="E37" s="18"/>
      <c r="F37" s="34">
        <v>13740.25</v>
      </c>
      <c r="G37" s="34">
        <v>30263.5</v>
      </c>
      <c r="H37" s="35">
        <v>84210377</v>
      </c>
      <c r="I37" s="18"/>
      <c r="J37" s="30">
        <v>0.03358745292116228</v>
      </c>
      <c r="K37" s="30">
        <v>0.010882195824452958</v>
      </c>
      <c r="L37" s="30">
        <v>0.047690523936260255</v>
      </c>
    </row>
    <row r="38" spans="1:12" ht="15.75">
      <c r="A38" s="1" t="s">
        <v>29</v>
      </c>
      <c r="B38" s="34">
        <v>360.33333333333337</v>
      </c>
      <c r="C38" s="34">
        <v>758.5833333333334</v>
      </c>
      <c r="D38" s="35">
        <v>2099263</v>
      </c>
      <c r="E38" s="18"/>
      <c r="F38" s="34">
        <v>327.5833333333333</v>
      </c>
      <c r="G38" s="34">
        <v>717.25</v>
      </c>
      <c r="H38" s="35">
        <v>1777556</v>
      </c>
      <c r="I38" s="18"/>
      <c r="J38" s="30">
        <v>0.09997456118036141</v>
      </c>
      <c r="K38" s="30">
        <v>0.05762751248983391</v>
      </c>
      <c r="L38" s="30">
        <v>0.1809827650999462</v>
      </c>
    </row>
    <row r="39" spans="1:12" ht="15.75">
      <c r="A39" s="1" t="s">
        <v>30</v>
      </c>
      <c r="B39" s="34">
        <v>4272.666666666667</v>
      </c>
      <c r="C39" s="34">
        <v>8313.75</v>
      </c>
      <c r="D39" s="35">
        <v>34520084</v>
      </c>
      <c r="E39" s="18"/>
      <c r="F39" s="34">
        <v>4111.166666666667</v>
      </c>
      <c r="G39" s="34">
        <v>8044.75</v>
      </c>
      <c r="H39" s="35">
        <v>30969341</v>
      </c>
      <c r="I39" s="18"/>
      <c r="J39" s="30">
        <v>0.03928325292901447</v>
      </c>
      <c r="K39" s="30">
        <v>0.033437956431212904</v>
      </c>
      <c r="L39" s="30">
        <v>0.11465348907488862</v>
      </c>
    </row>
    <row r="40" spans="1:12" ht="15.75">
      <c r="A40" s="1" t="s">
        <v>31</v>
      </c>
      <c r="B40" s="34">
        <v>2302.9166666666665</v>
      </c>
      <c r="C40" s="34">
        <v>4680.25</v>
      </c>
      <c r="D40" s="35">
        <v>11695141</v>
      </c>
      <c r="E40" s="18"/>
      <c r="F40" s="34">
        <v>2371.166666666667</v>
      </c>
      <c r="G40" s="34">
        <v>4981.75</v>
      </c>
      <c r="H40" s="35">
        <v>11618644</v>
      </c>
      <c r="I40" s="18"/>
      <c r="J40" s="30">
        <v>-0.028783299360371314</v>
      </c>
      <c r="K40" s="30">
        <v>-0.060520901289707434</v>
      </c>
      <c r="L40" s="30">
        <v>0.006583986909315751</v>
      </c>
    </row>
    <row r="41" spans="1:12" ht="15.75">
      <c r="A41" s="1" t="s">
        <v>32</v>
      </c>
      <c r="B41" s="34">
        <v>2312.5</v>
      </c>
      <c r="C41" s="34">
        <v>5280.083333333333</v>
      </c>
      <c r="D41" s="35">
        <v>12932041</v>
      </c>
      <c r="E41" s="18"/>
      <c r="F41" s="34">
        <v>2212.666666666667</v>
      </c>
      <c r="G41" s="34">
        <v>5185.416666666667</v>
      </c>
      <c r="H41" s="35">
        <v>11898093</v>
      </c>
      <c r="I41" s="18"/>
      <c r="J41" s="30">
        <v>0.04511901175052713</v>
      </c>
      <c r="K41" s="30">
        <v>0.018256327842506914</v>
      </c>
      <c r="L41" s="30">
        <v>0.08690031251226563</v>
      </c>
    </row>
    <row r="42" spans="1:12" ht="15.75">
      <c r="A42" s="1" t="s">
        <v>33</v>
      </c>
      <c r="B42" s="34">
        <v>6362.583333333334</v>
      </c>
      <c r="C42" s="34">
        <v>13376.416666666666</v>
      </c>
      <c r="D42" s="35">
        <v>35039765</v>
      </c>
      <c r="E42" s="18"/>
      <c r="F42" s="34">
        <v>6095.666666666666</v>
      </c>
      <c r="G42" s="34">
        <v>13038.916666666666</v>
      </c>
      <c r="H42" s="35">
        <v>32668066</v>
      </c>
      <c r="I42" s="18"/>
      <c r="J42" s="30">
        <v>0.04378793678569496</v>
      </c>
      <c r="K42" s="30">
        <v>0.02588405222826539</v>
      </c>
      <c r="L42" s="30">
        <v>0.07259992066870441</v>
      </c>
    </row>
    <row r="43" spans="1:12" ht="15.75">
      <c r="A43" s="1" t="s">
        <v>34</v>
      </c>
      <c r="B43" s="34">
        <v>699.9166666666666</v>
      </c>
      <c r="C43" s="34">
        <v>1280</v>
      </c>
      <c r="D43" s="35">
        <v>3837225</v>
      </c>
      <c r="E43" s="18"/>
      <c r="F43" s="34">
        <v>649.9166666666666</v>
      </c>
      <c r="G43" s="34">
        <v>1185.9166666666667</v>
      </c>
      <c r="H43" s="35">
        <v>3551348</v>
      </c>
      <c r="I43" s="18"/>
      <c r="J43" s="30">
        <v>0.07693294012052827</v>
      </c>
      <c r="K43" s="30">
        <v>0.07933384864029225</v>
      </c>
      <c r="L43" s="30">
        <v>0.08049816576691442</v>
      </c>
    </row>
    <row r="44" spans="1:12" ht="15.75">
      <c r="A44" s="1" t="s">
        <v>35</v>
      </c>
      <c r="B44" s="34">
        <v>2500</v>
      </c>
      <c r="C44" s="34">
        <v>5655.916666666667</v>
      </c>
      <c r="D44" s="35">
        <v>19630039</v>
      </c>
      <c r="E44" s="18"/>
      <c r="F44" s="34">
        <v>2585.4166666666665</v>
      </c>
      <c r="G44" s="34">
        <v>5995.75</v>
      </c>
      <c r="H44" s="35">
        <v>18557447</v>
      </c>
      <c r="I44" s="18"/>
      <c r="J44" s="30">
        <v>-0.03303787268331985</v>
      </c>
      <c r="K44" s="30">
        <v>-0.05667903653977118</v>
      </c>
      <c r="L44" s="30">
        <v>0.05779846764482205</v>
      </c>
    </row>
    <row r="45" spans="1:12" ht="15.75">
      <c r="A45" s="1" t="s">
        <v>36</v>
      </c>
      <c r="B45" s="34">
        <v>445.5</v>
      </c>
      <c r="C45" s="34">
        <v>876.75</v>
      </c>
      <c r="D45" s="35">
        <v>2355641</v>
      </c>
      <c r="E45" s="18"/>
      <c r="F45" s="34">
        <v>472.5</v>
      </c>
      <c r="G45" s="34">
        <v>993.5</v>
      </c>
      <c r="H45" s="35">
        <v>2508181</v>
      </c>
      <c r="I45" s="18"/>
      <c r="J45" s="30">
        <v>-0.05714285714285715</v>
      </c>
      <c r="K45" s="30">
        <v>-0.1175138399597383</v>
      </c>
      <c r="L45" s="30">
        <v>-0.06081698250644591</v>
      </c>
    </row>
    <row r="46" spans="1:12" ht="15.75">
      <c r="A46" s="1" t="s">
        <v>37</v>
      </c>
      <c r="B46" s="34">
        <v>856.6666666666666</v>
      </c>
      <c r="C46" s="34">
        <v>1736.6666666666667</v>
      </c>
      <c r="D46" s="35">
        <v>5052647</v>
      </c>
      <c r="E46" s="18"/>
      <c r="F46" s="34">
        <v>759.75</v>
      </c>
      <c r="G46" s="34">
        <v>1575.0833333333333</v>
      </c>
      <c r="H46" s="35">
        <v>4485604</v>
      </c>
      <c r="I46" s="18"/>
      <c r="J46" s="30">
        <v>0.12756389163101892</v>
      </c>
      <c r="K46" s="30">
        <v>0.10258716470028052</v>
      </c>
      <c r="L46" s="30">
        <v>0.12641396788481551</v>
      </c>
    </row>
    <row r="47" spans="1:12" ht="15.75">
      <c r="A47" s="1" t="s">
        <v>38</v>
      </c>
      <c r="B47" s="34">
        <v>148.16666666666666</v>
      </c>
      <c r="C47" s="34">
        <v>220.33333333333334</v>
      </c>
      <c r="D47" s="35">
        <v>1028850</v>
      </c>
      <c r="E47" s="18"/>
      <c r="F47" s="34">
        <v>130.25</v>
      </c>
      <c r="G47" s="34">
        <v>197.75</v>
      </c>
      <c r="H47" s="35">
        <v>817966</v>
      </c>
      <c r="I47" s="18"/>
      <c r="J47" s="30">
        <v>0.1375559820857325</v>
      </c>
      <c r="K47" s="30">
        <v>0.11420143278550363</v>
      </c>
      <c r="L47" s="30">
        <v>0.25781511700975346</v>
      </c>
    </row>
    <row r="48" spans="1:12" ht="15.75">
      <c r="A48" s="1" t="s">
        <v>39</v>
      </c>
      <c r="B48" s="34">
        <v>117.25</v>
      </c>
      <c r="C48" s="34">
        <v>195.83333333333331</v>
      </c>
      <c r="D48" s="35">
        <v>1059592</v>
      </c>
      <c r="E48" s="18"/>
      <c r="F48" s="34">
        <v>122.16666666666667</v>
      </c>
      <c r="G48" s="34">
        <v>198.5</v>
      </c>
      <c r="H48" s="35">
        <v>959073</v>
      </c>
      <c r="I48" s="18"/>
      <c r="J48" s="30">
        <v>-0.04024556616643933</v>
      </c>
      <c r="K48" s="30">
        <v>-0.013434089000839727</v>
      </c>
      <c r="L48" s="30">
        <v>0.10480849737194145</v>
      </c>
    </row>
    <row r="49" spans="1:12" ht="15.75">
      <c r="A49" s="1" t="s">
        <v>40</v>
      </c>
      <c r="B49" s="34">
        <v>1244.1666666666667</v>
      </c>
      <c r="C49" s="34">
        <v>2688.25</v>
      </c>
      <c r="D49" s="35">
        <v>7397165</v>
      </c>
      <c r="E49" s="18"/>
      <c r="F49" s="34">
        <v>1281.1666666666667</v>
      </c>
      <c r="G49" s="34">
        <v>2768.5</v>
      </c>
      <c r="H49" s="35">
        <v>7481401</v>
      </c>
      <c r="I49" s="18"/>
      <c r="J49" s="30">
        <v>-0.02887992714973332</v>
      </c>
      <c r="K49" s="30">
        <v>-0.028986815965324184</v>
      </c>
      <c r="L49" s="30">
        <v>-0.011259388448767818</v>
      </c>
    </row>
    <row r="50" spans="1:12" ht="15.75">
      <c r="A50" s="1" t="s">
        <v>41</v>
      </c>
      <c r="B50" s="34">
        <v>1060.5</v>
      </c>
      <c r="C50" s="34">
        <v>2587.25</v>
      </c>
      <c r="D50" s="35">
        <v>7443176</v>
      </c>
      <c r="E50" s="18"/>
      <c r="F50" s="34">
        <v>1089.5</v>
      </c>
      <c r="G50" s="34">
        <v>2851.833333333333</v>
      </c>
      <c r="H50" s="35">
        <v>7709241</v>
      </c>
      <c r="I50" s="18"/>
      <c r="J50" s="30">
        <v>-0.026617714547957784</v>
      </c>
      <c r="K50" s="30">
        <v>-0.09277657647127568</v>
      </c>
      <c r="L50" s="30">
        <v>-0.034512476649776545</v>
      </c>
    </row>
    <row r="51" spans="1:12" ht="15.75">
      <c r="A51" s="1" t="s">
        <v>42</v>
      </c>
      <c r="B51" s="34">
        <v>965.9166666666667</v>
      </c>
      <c r="C51" s="34">
        <v>1954.3333333333333</v>
      </c>
      <c r="D51" s="35">
        <v>4470882</v>
      </c>
      <c r="E51" s="18"/>
      <c r="F51" s="34">
        <v>984.25</v>
      </c>
      <c r="G51" s="34">
        <v>1928.0833333333335</v>
      </c>
      <c r="H51" s="35">
        <v>4697655</v>
      </c>
      <c r="I51" s="18"/>
      <c r="J51" s="30">
        <v>-0.01862670392007443</v>
      </c>
      <c r="K51" s="30">
        <v>0.013614556770540574</v>
      </c>
      <c r="L51" s="30">
        <v>-0.048273659943099276</v>
      </c>
    </row>
    <row r="52" spans="1:12" ht="15.75">
      <c r="A52" s="1" t="s">
        <v>43</v>
      </c>
      <c r="B52" s="34">
        <v>298.33333333333337</v>
      </c>
      <c r="C52" s="34">
        <v>453.5</v>
      </c>
      <c r="D52" s="35">
        <v>1779932</v>
      </c>
      <c r="E52" s="18"/>
      <c r="F52" s="34">
        <v>269.91666666666663</v>
      </c>
      <c r="G52" s="34">
        <v>409.6666666666667</v>
      </c>
      <c r="H52" s="35">
        <v>1564782</v>
      </c>
      <c r="I52" s="18"/>
      <c r="J52" s="30">
        <v>0.10527940722445228</v>
      </c>
      <c r="K52" s="30">
        <v>0.1069975589910496</v>
      </c>
      <c r="L52" s="30">
        <v>0.13749519102341412</v>
      </c>
    </row>
    <row r="53" spans="1:12" ht="15.75">
      <c r="A53" s="1" t="s">
        <v>44</v>
      </c>
      <c r="B53" s="34">
        <v>1279.1666666666665</v>
      </c>
      <c r="C53" s="34">
        <v>2555.25</v>
      </c>
      <c r="D53" s="35">
        <v>8446303</v>
      </c>
      <c r="E53" s="18"/>
      <c r="F53" s="34">
        <v>1110.5833333333333</v>
      </c>
      <c r="G53" s="34">
        <v>2234.666666666667</v>
      </c>
      <c r="H53" s="35">
        <v>6724621</v>
      </c>
      <c r="I53" s="18"/>
      <c r="J53" s="30">
        <v>0.15179710362422144</v>
      </c>
      <c r="K53" s="30">
        <v>0.14345912887828147</v>
      </c>
      <c r="L53" s="30">
        <v>0.2560266221694873</v>
      </c>
    </row>
    <row r="54" spans="1:12" ht="15.75">
      <c r="A54" s="1" t="s">
        <v>45</v>
      </c>
      <c r="B54" s="34">
        <v>112.66666666666667</v>
      </c>
      <c r="C54" s="34">
        <v>196.16666666666666</v>
      </c>
      <c r="D54" s="35">
        <v>736823</v>
      </c>
      <c r="E54" s="18"/>
      <c r="F54" s="34">
        <v>100.25</v>
      </c>
      <c r="G54" s="34">
        <v>174.25</v>
      </c>
      <c r="H54" s="35">
        <v>643268</v>
      </c>
      <c r="I54" s="18"/>
      <c r="J54" s="30">
        <v>0.12385702410640072</v>
      </c>
      <c r="K54" s="30">
        <v>0.12577714012434238</v>
      </c>
      <c r="L54" s="30">
        <v>0.14543704956565537</v>
      </c>
    </row>
    <row r="55" spans="1:12" ht="15.75">
      <c r="A55" s="1" t="s">
        <v>46</v>
      </c>
      <c r="B55" s="34">
        <v>156</v>
      </c>
      <c r="C55" s="34">
        <v>324.25</v>
      </c>
      <c r="D55" s="35">
        <v>833641</v>
      </c>
      <c r="E55" s="18"/>
      <c r="F55" s="34">
        <v>131.5</v>
      </c>
      <c r="G55" s="34">
        <v>290.9166666666667</v>
      </c>
      <c r="H55" s="35">
        <v>691353</v>
      </c>
      <c r="I55" s="18"/>
      <c r="J55" s="30">
        <v>0.18631178707224336</v>
      </c>
      <c r="K55" s="30">
        <v>0.11458034947006582</v>
      </c>
      <c r="L55" s="30">
        <v>0.20581092437582538</v>
      </c>
    </row>
    <row r="56" spans="1:12" ht="15.75">
      <c r="A56" s="1" t="s">
        <v>47</v>
      </c>
      <c r="B56" s="34">
        <v>186.25</v>
      </c>
      <c r="C56" s="34">
        <v>339.5</v>
      </c>
      <c r="D56" s="35">
        <v>976990</v>
      </c>
      <c r="E56" s="18"/>
      <c r="F56" s="34">
        <v>160.25</v>
      </c>
      <c r="G56" s="34">
        <v>301.33333333333337</v>
      </c>
      <c r="H56" s="35">
        <v>791056</v>
      </c>
      <c r="I56" s="18"/>
      <c r="J56" s="30">
        <v>0.16224648985959442</v>
      </c>
      <c r="K56" s="30">
        <v>0.12665929203539808</v>
      </c>
      <c r="L56" s="30">
        <v>0.23504530652697153</v>
      </c>
    </row>
    <row r="57" spans="1:12" ht="15.75">
      <c r="A57" s="1" t="s">
        <v>48</v>
      </c>
      <c r="B57" s="34">
        <v>1074.1666666666667</v>
      </c>
      <c r="C57" s="34">
        <v>2122.583333333333</v>
      </c>
      <c r="D57" s="35">
        <v>5346720</v>
      </c>
      <c r="E57" s="18"/>
      <c r="F57" s="34">
        <v>879.3333333333333</v>
      </c>
      <c r="G57" s="34">
        <v>1706</v>
      </c>
      <c r="H57" s="35">
        <v>4237804</v>
      </c>
      <c r="I57" s="18"/>
      <c r="J57" s="30">
        <v>0.2215693707354058</v>
      </c>
      <c r="K57" s="30">
        <v>0.2441871824931612</v>
      </c>
      <c r="L57" s="30">
        <v>0.2616723189651999</v>
      </c>
    </row>
    <row r="58" spans="1:12" ht="15.75">
      <c r="A58" s="1" t="s">
        <v>49</v>
      </c>
      <c r="B58" s="34">
        <v>7417.083333333334</v>
      </c>
      <c r="C58" s="34">
        <v>14244.333333333334</v>
      </c>
      <c r="D58" s="35">
        <v>75586540</v>
      </c>
      <c r="E58" s="18"/>
      <c r="F58" s="34">
        <v>7092.333333333333</v>
      </c>
      <c r="G58" s="34">
        <v>14155.666666666666</v>
      </c>
      <c r="H58" s="35">
        <v>69197117</v>
      </c>
      <c r="I58" s="18"/>
      <c r="J58" s="30">
        <v>0.04578888001127992</v>
      </c>
      <c r="K58" s="30">
        <v>0.006263687098217526</v>
      </c>
      <c r="L58" s="30">
        <v>0.09233654922357533</v>
      </c>
    </row>
    <row r="59" spans="1:12" ht="15.75">
      <c r="A59" s="1" t="s">
        <v>50</v>
      </c>
      <c r="B59" s="34">
        <v>669.8333333333334</v>
      </c>
      <c r="C59" s="34">
        <v>1387.4166666666667</v>
      </c>
      <c r="D59" s="35">
        <v>4465037</v>
      </c>
      <c r="E59" s="18"/>
      <c r="F59" s="34">
        <v>596.6666666666666</v>
      </c>
      <c r="G59" s="34">
        <v>1260.9166666666667</v>
      </c>
      <c r="H59" s="35">
        <v>3659079</v>
      </c>
      <c r="I59" s="18"/>
      <c r="J59" s="30">
        <v>0.12262569832402248</v>
      </c>
      <c r="K59" s="30">
        <v>0.10032383847729825</v>
      </c>
      <c r="L59" s="30">
        <v>0.22026253054388822</v>
      </c>
    </row>
    <row r="60" spans="1:12" ht="15.75">
      <c r="A60" s="1" t="s">
        <v>51</v>
      </c>
      <c r="B60" s="34">
        <v>412.9166666666667</v>
      </c>
      <c r="C60" s="34">
        <v>817.4166666666666</v>
      </c>
      <c r="D60" s="35">
        <v>2182406</v>
      </c>
      <c r="E60" s="18"/>
      <c r="F60" s="34">
        <v>352.5</v>
      </c>
      <c r="G60" s="34">
        <v>702.6666666666667</v>
      </c>
      <c r="H60" s="35">
        <v>1813583</v>
      </c>
      <c r="I60" s="18"/>
      <c r="J60" s="30">
        <v>0.17139479905437358</v>
      </c>
      <c r="K60" s="30">
        <v>0.16330645161290305</v>
      </c>
      <c r="L60" s="30">
        <v>0.2033670364135526</v>
      </c>
    </row>
    <row r="61" spans="1:12" ht="15.75">
      <c r="A61" s="1" t="s">
        <v>52</v>
      </c>
      <c r="B61" s="34">
        <v>753.3333333333334</v>
      </c>
      <c r="C61" s="34">
        <v>1433.5</v>
      </c>
      <c r="D61" s="35">
        <v>4804221</v>
      </c>
      <c r="E61" s="18"/>
      <c r="F61" s="34">
        <v>679.4166666666667</v>
      </c>
      <c r="G61" s="34">
        <v>1285.3333333333333</v>
      </c>
      <c r="H61" s="35">
        <v>4069469</v>
      </c>
      <c r="I61" s="18"/>
      <c r="J61" s="30">
        <v>0.10879430884337048</v>
      </c>
      <c r="K61" s="30">
        <v>0.11527489626556023</v>
      </c>
      <c r="L61" s="30">
        <v>0.18055230301545483</v>
      </c>
    </row>
    <row r="62" spans="1:12" ht="15.75">
      <c r="A62" s="1" t="s">
        <v>53</v>
      </c>
      <c r="B62" s="34">
        <v>1300.8333333333333</v>
      </c>
      <c r="C62" s="34">
        <v>2511.3333333333335</v>
      </c>
      <c r="D62" s="35">
        <v>8543422</v>
      </c>
      <c r="E62" s="18"/>
      <c r="F62" s="34">
        <v>1241.5833333333333</v>
      </c>
      <c r="G62" s="34">
        <v>2492.25</v>
      </c>
      <c r="H62" s="35">
        <v>7950890</v>
      </c>
      <c r="I62" s="18"/>
      <c r="J62" s="30">
        <v>0.04772132357876368</v>
      </c>
      <c r="K62" s="30">
        <v>0.007657070251111841</v>
      </c>
      <c r="L62" s="30">
        <v>0.07452398410743954</v>
      </c>
    </row>
    <row r="63" spans="1:12" ht="15.75">
      <c r="A63" s="1" t="s">
        <v>54</v>
      </c>
      <c r="B63" s="34">
        <v>264.83333333333337</v>
      </c>
      <c r="C63" s="34">
        <v>465.75</v>
      </c>
      <c r="D63" s="35">
        <v>1640741</v>
      </c>
      <c r="E63" s="18"/>
      <c r="F63" s="34">
        <v>256.58333333333337</v>
      </c>
      <c r="G63" s="34">
        <v>461.75</v>
      </c>
      <c r="H63" s="35">
        <v>1434191</v>
      </c>
      <c r="I63" s="18"/>
      <c r="J63" s="30">
        <v>0.03215329652484573</v>
      </c>
      <c r="K63" s="30">
        <v>0.008662696264212236</v>
      </c>
      <c r="L63" s="30">
        <v>0.14401847452675412</v>
      </c>
    </row>
    <row r="64" spans="1:12" ht="15.75">
      <c r="A64" s="1" t="s">
        <v>55</v>
      </c>
      <c r="B64" s="34">
        <v>362.3333333333333</v>
      </c>
      <c r="C64" s="34">
        <v>607.0833333333333</v>
      </c>
      <c r="D64" s="35">
        <v>2400321</v>
      </c>
      <c r="E64" s="18"/>
      <c r="F64" s="34">
        <v>354.33333333333337</v>
      </c>
      <c r="G64" s="34">
        <v>614.5</v>
      </c>
      <c r="H64" s="35">
        <v>2130303</v>
      </c>
      <c r="I64" s="18"/>
      <c r="J64" s="30">
        <v>0.02257761053621809</v>
      </c>
      <c r="K64" s="30">
        <v>-0.012069433143477205</v>
      </c>
      <c r="L64" s="30">
        <v>0.1267509833108248</v>
      </c>
    </row>
    <row r="65" spans="1:12" ht="15.75">
      <c r="A65" s="1" t="s">
        <v>56</v>
      </c>
      <c r="B65" s="34">
        <v>606.75</v>
      </c>
      <c r="C65" s="34">
        <v>1067.75</v>
      </c>
      <c r="D65" s="35">
        <v>3277674</v>
      </c>
      <c r="E65" s="18"/>
      <c r="F65" s="34">
        <v>532.25</v>
      </c>
      <c r="G65" s="34">
        <v>956.75</v>
      </c>
      <c r="H65" s="35">
        <v>2815590</v>
      </c>
      <c r="I65" s="18"/>
      <c r="J65" s="30">
        <v>0.13997181775481446</v>
      </c>
      <c r="K65" s="30">
        <v>0.11601776848706559</v>
      </c>
      <c r="L65" s="30">
        <v>0.16411622430822673</v>
      </c>
    </row>
    <row r="66" spans="1:12" ht="15.75">
      <c r="A66" s="1" t="s">
        <v>57</v>
      </c>
      <c r="B66" s="34">
        <v>8682.583333333334</v>
      </c>
      <c r="C66" s="34">
        <v>18010.416666666664</v>
      </c>
      <c r="D66" s="35">
        <v>92872901</v>
      </c>
      <c r="E66" s="18"/>
      <c r="F66" s="34">
        <v>8793.25</v>
      </c>
      <c r="G66" s="34">
        <v>18182.416666666668</v>
      </c>
      <c r="H66" s="35">
        <v>87802081</v>
      </c>
      <c r="I66" s="18"/>
      <c r="J66" s="30">
        <v>-0.012585411158179974</v>
      </c>
      <c r="K66" s="30">
        <v>-0.009459688618583172</v>
      </c>
      <c r="L66" s="30">
        <v>0.057752845288484685</v>
      </c>
    </row>
    <row r="67" spans="1:12" ht="15.75">
      <c r="A67" s="1" t="s">
        <v>58</v>
      </c>
      <c r="B67" s="34">
        <v>169.5</v>
      </c>
      <c r="C67" s="34">
        <v>282.16666666666663</v>
      </c>
      <c r="D67" s="35">
        <v>820624</v>
      </c>
      <c r="E67" s="18"/>
      <c r="F67" s="34">
        <v>160.33333333333331</v>
      </c>
      <c r="G67" s="34">
        <v>266.1666666666667</v>
      </c>
      <c r="H67" s="35">
        <v>743145</v>
      </c>
      <c r="I67" s="18"/>
      <c r="J67" s="30">
        <v>0.0571725571725573</v>
      </c>
      <c r="K67" s="30">
        <v>0.06011271133375057</v>
      </c>
      <c r="L67" s="30">
        <v>0.10425825377281689</v>
      </c>
    </row>
    <row r="68" spans="1:12" ht="15.75">
      <c r="A68" s="1" t="s">
        <v>59</v>
      </c>
      <c r="B68" s="42">
        <v>116.16666666666667</v>
      </c>
      <c r="C68" s="42">
        <v>197.41666666666669</v>
      </c>
      <c r="D68" s="43">
        <v>545638</v>
      </c>
      <c r="E68" s="18"/>
      <c r="F68" s="34">
        <v>107.75</v>
      </c>
      <c r="G68" s="34">
        <v>183.08333333333334</v>
      </c>
      <c r="H68" s="35">
        <v>501621</v>
      </c>
      <c r="I68" s="18"/>
      <c r="J68" s="30">
        <v>0.07811291569992271</v>
      </c>
      <c r="K68" s="30">
        <v>0.0782885753299955</v>
      </c>
      <c r="L68" s="30">
        <v>0.08774951606890462</v>
      </c>
    </row>
    <row r="69" spans="1:12" ht="15.75">
      <c r="A69" s="4"/>
      <c r="B69" s="18"/>
      <c r="C69" s="18"/>
      <c r="D69" s="28"/>
      <c r="E69" s="4"/>
      <c r="F69" s="36"/>
      <c r="G69" s="36"/>
      <c r="H69" s="27"/>
      <c r="I69" s="37"/>
      <c r="J69" s="38"/>
      <c r="K69" s="38"/>
      <c r="L69" s="38"/>
    </row>
    <row r="70" spans="1:12" ht="15.75">
      <c r="A70" s="17" t="s">
        <v>74</v>
      </c>
      <c r="B70" s="18"/>
      <c r="C70" s="18"/>
      <c r="D70" s="28"/>
      <c r="E70" s="1"/>
      <c r="F70" s="10"/>
      <c r="G70" s="10"/>
      <c r="H70" s="24"/>
      <c r="I70" s="1"/>
      <c r="J70" s="1"/>
      <c r="K70" s="1"/>
      <c r="L70" s="1"/>
    </row>
    <row r="71" spans="1:12" ht="15.75">
      <c r="A71" s="1" t="s">
        <v>0</v>
      </c>
      <c r="B71" s="18"/>
      <c r="C71" s="18"/>
      <c r="D71" s="28"/>
      <c r="E71" s="1"/>
      <c r="F71" s="10"/>
      <c r="G71" s="10"/>
      <c r="H71" s="24"/>
      <c r="I71" s="1"/>
      <c r="J71" s="1"/>
      <c r="K71" s="1"/>
      <c r="L71" s="1"/>
    </row>
    <row r="72" spans="1:12" ht="15.75">
      <c r="A72" s="1" t="s">
        <v>60</v>
      </c>
      <c r="B72" s="18"/>
      <c r="C72" s="18"/>
      <c r="D72" s="28"/>
      <c r="E72" s="1"/>
      <c r="F72" s="10"/>
      <c r="G72" s="10"/>
      <c r="H72" s="24"/>
      <c r="I72" s="1"/>
      <c r="J72" s="1"/>
      <c r="K72" s="1"/>
      <c r="L72" s="1"/>
    </row>
    <row r="73" spans="1:12" ht="15.75">
      <c r="A73" s="1"/>
      <c r="B73" s="18"/>
      <c r="C73" s="18"/>
      <c r="D73" s="28"/>
      <c r="E73" s="1"/>
      <c r="F73" s="10"/>
      <c r="G73" s="10"/>
      <c r="H73" s="24"/>
      <c r="I73" s="1"/>
      <c r="J73" s="1"/>
      <c r="K73" s="1"/>
      <c r="L73" s="1"/>
    </row>
    <row r="74" spans="1:12" ht="15.75">
      <c r="A74" s="1"/>
      <c r="B74" s="18"/>
      <c r="C74" s="18"/>
      <c r="D74" s="28"/>
      <c r="E74" s="1"/>
      <c r="F74" s="10"/>
      <c r="G74" s="10"/>
      <c r="H74" s="24"/>
      <c r="I74" s="1"/>
      <c r="J74" s="1"/>
      <c r="K74" s="1"/>
      <c r="L74" s="1"/>
    </row>
    <row r="75" spans="1:12" ht="15.75">
      <c r="A75" s="1"/>
      <c r="B75" s="18"/>
      <c r="C75" s="18"/>
      <c r="D75" s="18"/>
      <c r="E75" s="1"/>
      <c r="F75" s="10"/>
      <c r="G75" s="10"/>
      <c r="H75" s="20"/>
      <c r="I75" s="1"/>
      <c r="J75" s="1"/>
      <c r="K75" s="1"/>
      <c r="L75" s="1"/>
    </row>
    <row r="76" spans="1:12" ht="15.75">
      <c r="A76" s="1"/>
      <c r="B76" s="18"/>
      <c r="C76" s="18"/>
      <c r="D76" s="18"/>
      <c r="E76" s="1"/>
      <c r="F76" s="10"/>
      <c r="G76" s="10"/>
      <c r="H76" s="20"/>
      <c r="I76" s="1"/>
      <c r="J76" s="1"/>
      <c r="K76" s="1"/>
      <c r="L76" s="1"/>
    </row>
    <row r="77" spans="1:12" ht="15.75">
      <c r="A77" s="1"/>
      <c r="B77" s="18"/>
      <c r="C77" s="18"/>
      <c r="D77" s="18"/>
      <c r="E77" s="1"/>
      <c r="F77" s="10"/>
      <c r="G77" s="10"/>
      <c r="H77" s="20"/>
      <c r="I77" s="1"/>
      <c r="J77" s="1"/>
      <c r="K77" s="1"/>
      <c r="L77" s="1"/>
    </row>
    <row r="78" spans="1:12" ht="15.75">
      <c r="A78" s="1"/>
      <c r="B78" s="18"/>
      <c r="C78" s="18"/>
      <c r="D78" s="18"/>
      <c r="E78" s="1"/>
      <c r="F78" s="10"/>
      <c r="G78" s="10"/>
      <c r="H78" s="20"/>
      <c r="I78" s="1"/>
      <c r="J78" s="1"/>
      <c r="K78" s="1"/>
      <c r="L78" s="1"/>
    </row>
    <row r="79" spans="1:12" ht="15.75">
      <c r="A79" s="1"/>
      <c r="B79" s="18"/>
      <c r="C79" s="18"/>
      <c r="D79" s="18"/>
      <c r="E79" s="1"/>
      <c r="F79" s="10"/>
      <c r="G79" s="10"/>
      <c r="H79" s="20"/>
      <c r="I79" s="1"/>
      <c r="J79" s="1"/>
      <c r="K79" s="1"/>
      <c r="L79" s="1"/>
    </row>
    <row r="80" spans="1:12" ht="15.75">
      <c r="A80" s="1"/>
      <c r="B80" s="18"/>
      <c r="C80" s="18"/>
      <c r="D80" s="18"/>
      <c r="E80" s="1"/>
      <c r="F80" s="10"/>
      <c r="G80" s="10"/>
      <c r="H80" s="20"/>
      <c r="I80" s="1"/>
      <c r="J80" s="1"/>
      <c r="K80" s="1"/>
      <c r="L80" s="1"/>
    </row>
    <row r="81" spans="1:12" ht="15.75">
      <c r="A81" s="1"/>
      <c r="B81" s="18"/>
      <c r="C81" s="18"/>
      <c r="D81" s="18"/>
      <c r="E81" s="1"/>
      <c r="F81" s="10"/>
      <c r="G81" s="10"/>
      <c r="H81" s="20"/>
      <c r="I81" s="1"/>
      <c r="J81" s="1"/>
      <c r="K81" s="1"/>
      <c r="L81" s="1"/>
    </row>
    <row r="82" spans="1:12" ht="15.75">
      <c r="A82" s="1"/>
      <c r="B82" s="18"/>
      <c r="C82" s="18"/>
      <c r="D82" s="18"/>
      <c r="E82" s="1"/>
      <c r="F82" s="1"/>
      <c r="G82" s="1"/>
      <c r="H82" s="1"/>
      <c r="I82" s="1"/>
      <c r="J82" s="1"/>
      <c r="K82" s="1"/>
      <c r="L82" s="1"/>
    </row>
    <row r="83" spans="1:12" ht="15.75">
      <c r="A83" s="1"/>
      <c r="B83" s="18"/>
      <c r="C83" s="18"/>
      <c r="D83" s="18"/>
      <c r="E83" s="1"/>
      <c r="F83" s="1"/>
      <c r="G83" s="1"/>
      <c r="H83" s="1"/>
      <c r="I83" s="1"/>
      <c r="J83" s="1"/>
      <c r="K83" s="1"/>
      <c r="L83" s="1"/>
    </row>
    <row r="84" spans="1:12" ht="15.75">
      <c r="A84" s="1"/>
      <c r="B84" s="18"/>
      <c r="C84" s="18"/>
      <c r="D84" s="18"/>
      <c r="E84" s="1"/>
      <c r="F84" s="1"/>
      <c r="G84" s="1"/>
      <c r="H84" s="1"/>
      <c r="I84" s="1"/>
      <c r="J84" s="1"/>
      <c r="K84" s="1"/>
      <c r="L84" s="1"/>
    </row>
    <row r="85" spans="1:12" ht="15.75">
      <c r="A85" s="1"/>
      <c r="B85" s="18"/>
      <c r="C85" s="18"/>
      <c r="D85" s="18"/>
      <c r="E85" s="1"/>
      <c r="F85" s="1"/>
      <c r="G85" s="1"/>
      <c r="H85" s="1"/>
      <c r="I85" s="1"/>
      <c r="J85" s="1"/>
      <c r="K85" s="1"/>
      <c r="L85" s="1"/>
    </row>
    <row r="86" spans="1:12" ht="15.75">
      <c r="A86" s="1"/>
      <c r="B86" s="18"/>
      <c r="C86" s="18"/>
      <c r="D86" s="18"/>
      <c r="E86" s="1"/>
      <c r="F86" s="1"/>
      <c r="G86" s="1"/>
      <c r="H86" s="1"/>
      <c r="I86" s="1"/>
      <c r="J86" s="1"/>
      <c r="K86" s="1"/>
      <c r="L86" s="1"/>
    </row>
  </sheetData>
  <sheetProtection/>
  <mergeCells count="3">
    <mergeCell ref="B4:D4"/>
    <mergeCell ref="F4:H4"/>
    <mergeCell ref="J4:L4"/>
  </mergeCells>
  <printOptions/>
  <pageMargins left="0.7" right="0.7" top="0.75" bottom="0.75" header="0.3" footer="0.3"/>
  <pageSetup horizontalDpi="1200" verticalDpi="12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01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4" width="17.77734375" style="0" customWidth="1"/>
    <col min="5" max="5" width="2.77734375" style="0" customWidth="1"/>
    <col min="6" max="8" width="17.77734375" style="0" customWidth="1"/>
    <col min="9" max="9" width="2.77734375" style="0" customWidth="1"/>
    <col min="10" max="16384" width="17.77734375" style="0" customWidth="1"/>
  </cols>
  <sheetData>
    <row r="1" spans="1:12" ht="20.25">
      <c r="A1" s="21" t="s">
        <v>68</v>
      </c>
      <c r="B1" s="1"/>
      <c r="C1" s="1"/>
      <c r="D1" s="1"/>
      <c r="E1" s="1"/>
      <c r="F1" s="1"/>
      <c r="G1" s="2"/>
      <c r="H1" s="1"/>
      <c r="I1" s="1"/>
      <c r="J1" s="3"/>
      <c r="K1" s="1"/>
      <c r="L1" s="30"/>
    </row>
    <row r="2" spans="1:12" ht="20.25">
      <c r="A2" s="22" t="s">
        <v>82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>
      <c r="A4" s="4"/>
      <c r="B4" s="5">
        <v>2002</v>
      </c>
      <c r="C4" s="5"/>
      <c r="D4" s="5"/>
      <c r="E4" s="4"/>
      <c r="F4" s="6">
        <v>2001</v>
      </c>
      <c r="G4" s="5"/>
      <c r="H4" s="5"/>
      <c r="I4" s="4"/>
      <c r="J4" s="5" t="s">
        <v>64</v>
      </c>
      <c r="K4" s="5"/>
      <c r="L4" s="5"/>
    </row>
    <row r="5" spans="1:12" ht="15.75">
      <c r="A5" s="7" t="s">
        <v>66</v>
      </c>
      <c r="B5" s="8" t="s">
        <v>61</v>
      </c>
      <c r="C5" s="8" t="s">
        <v>62</v>
      </c>
      <c r="D5" s="8" t="s">
        <v>63</v>
      </c>
      <c r="E5" s="8"/>
      <c r="F5" s="8" t="s">
        <v>61</v>
      </c>
      <c r="G5" s="8" t="s">
        <v>62</v>
      </c>
      <c r="H5" s="8" t="s">
        <v>63</v>
      </c>
      <c r="I5" s="8"/>
      <c r="J5" s="8" t="s">
        <v>61</v>
      </c>
      <c r="K5" s="8" t="s">
        <v>62</v>
      </c>
      <c r="L5" s="8" t="s">
        <v>63</v>
      </c>
    </row>
    <row r="6" spans="1:12" ht="15.75">
      <c r="A6" s="1"/>
      <c r="B6" s="9"/>
      <c r="C6" s="9"/>
      <c r="D6" s="10"/>
      <c r="E6" s="1"/>
      <c r="F6" s="1"/>
      <c r="G6" s="1" t="s">
        <v>0</v>
      </c>
      <c r="H6" s="10"/>
      <c r="I6" s="1"/>
      <c r="J6" s="11"/>
      <c r="K6" s="1"/>
      <c r="L6" s="11"/>
    </row>
    <row r="7" spans="1:12" ht="15.75">
      <c r="A7" s="1" t="s">
        <v>1</v>
      </c>
      <c r="B7" s="39">
        <v>299355</v>
      </c>
      <c r="C7" s="39">
        <f>+C9+C11</f>
        <v>620517.9166666666</v>
      </c>
      <c r="D7" s="23">
        <v>1684763072</v>
      </c>
      <c r="E7" s="1"/>
      <c r="F7" s="39">
        <f>+F9+F11</f>
        <v>323600</v>
      </c>
      <c r="G7" s="39">
        <f>+G9+G11</f>
        <v>688547</v>
      </c>
      <c r="H7" s="23">
        <v>1775301044</v>
      </c>
      <c r="I7" s="12"/>
      <c r="J7" s="30">
        <v>-0.07490000000000001</v>
      </c>
      <c r="K7" s="30">
        <v>-0.09880000000000001</v>
      </c>
      <c r="L7" s="30">
        <v>-0.051</v>
      </c>
    </row>
    <row r="8" spans="1:12" ht="15.75">
      <c r="A8" s="1"/>
      <c r="B8" s="1"/>
      <c r="C8" s="1"/>
      <c r="D8" s="24"/>
      <c r="E8" s="1"/>
      <c r="F8" s="1"/>
      <c r="G8" s="1"/>
      <c r="H8" s="24"/>
      <c r="I8" s="1"/>
      <c r="J8" s="30"/>
      <c r="K8" s="30"/>
      <c r="L8" s="30"/>
    </row>
    <row r="9" spans="1:12" ht="17.25">
      <c r="A9" s="1" t="s">
        <v>75</v>
      </c>
      <c r="B9" s="34">
        <v>209779.8333333333</v>
      </c>
      <c r="C9" s="34">
        <v>432751.4166666666</v>
      </c>
      <c r="D9" s="35">
        <v>1104332000</v>
      </c>
      <c r="E9" s="18"/>
      <c r="F9" s="34">
        <v>233129</v>
      </c>
      <c r="G9" s="34">
        <v>492277</v>
      </c>
      <c r="H9" s="35">
        <v>1198794000</v>
      </c>
      <c r="I9" s="18"/>
      <c r="J9" s="30">
        <v>-0.1002</v>
      </c>
      <c r="K9" s="30">
        <v>-0.12090000000000001</v>
      </c>
      <c r="L9" s="30">
        <v>-0.0788</v>
      </c>
    </row>
    <row r="10" spans="1:12" ht="15.75">
      <c r="A10" s="1"/>
      <c r="B10" s="1"/>
      <c r="C10" s="1"/>
      <c r="D10" s="24"/>
      <c r="E10" s="1"/>
      <c r="F10" s="1"/>
      <c r="G10" s="1"/>
      <c r="H10" s="24"/>
      <c r="I10" s="1"/>
      <c r="J10" s="30"/>
      <c r="K10" s="30"/>
      <c r="L10" s="30"/>
    </row>
    <row r="11" spans="1:12" ht="15.75">
      <c r="A11" s="1" t="s">
        <v>2</v>
      </c>
      <c r="B11" s="10">
        <f>SUM(B12:B68)</f>
        <v>89574.49999999997</v>
      </c>
      <c r="C11" s="10">
        <f>SUM(C12:C68)</f>
        <v>187766.5</v>
      </c>
      <c r="D11" s="24">
        <f>SUM(D12:D68)</f>
        <v>580431072</v>
      </c>
      <c r="E11" s="1"/>
      <c r="F11" s="10">
        <f>SUM(F12:F68)</f>
        <v>90471</v>
      </c>
      <c r="G11" s="10">
        <f>SUM(G12:G68)</f>
        <v>196270</v>
      </c>
      <c r="H11" s="24">
        <f>SUM(H12:H68)</f>
        <v>576507044</v>
      </c>
      <c r="I11" s="41"/>
      <c r="J11" s="30">
        <v>-0.0099</v>
      </c>
      <c r="K11" s="30">
        <v>-0.0433</v>
      </c>
      <c r="L11" s="30">
        <v>0.0068000000000000005</v>
      </c>
    </row>
    <row r="12" spans="1:12" ht="15.75">
      <c r="A12" s="1" t="s">
        <v>3</v>
      </c>
      <c r="B12" s="34">
        <v>3560.5</v>
      </c>
      <c r="C12" s="34">
        <v>7587.416666666667</v>
      </c>
      <c r="D12" s="35">
        <v>24026587</v>
      </c>
      <c r="E12" s="18"/>
      <c r="F12" s="34">
        <v>3344</v>
      </c>
      <c r="G12" s="34">
        <v>7435</v>
      </c>
      <c r="H12" s="35">
        <v>21612029</v>
      </c>
      <c r="I12" s="18"/>
      <c r="J12" s="30">
        <v>0.0647</v>
      </c>
      <c r="K12" s="30">
        <v>0.020499999999999997</v>
      </c>
      <c r="L12" s="30">
        <v>0.11170000000000001</v>
      </c>
    </row>
    <row r="13" spans="1:12" ht="15.75">
      <c r="A13" s="1" t="s">
        <v>4</v>
      </c>
      <c r="B13" s="34">
        <v>485.91666666666663</v>
      </c>
      <c r="C13" s="34">
        <v>1090</v>
      </c>
      <c r="D13" s="35">
        <v>2245306</v>
      </c>
      <c r="E13" s="18"/>
      <c r="F13" s="34">
        <v>482</v>
      </c>
      <c r="G13" s="34">
        <v>1093</v>
      </c>
      <c r="H13" s="35">
        <v>2186791</v>
      </c>
      <c r="I13" s="18"/>
      <c r="J13" s="30">
        <v>0.008100000000000001</v>
      </c>
      <c r="K13" s="30">
        <v>-0.0027</v>
      </c>
      <c r="L13" s="30">
        <v>0.0268</v>
      </c>
    </row>
    <row r="14" spans="1:12" ht="15.75">
      <c r="A14" s="1" t="s">
        <v>5</v>
      </c>
      <c r="B14" s="34">
        <v>2151.083333333333</v>
      </c>
      <c r="C14" s="34">
        <v>4505.583333333334</v>
      </c>
      <c r="D14" s="35">
        <v>12016997</v>
      </c>
      <c r="E14" s="18"/>
      <c r="F14" s="34">
        <v>1905</v>
      </c>
      <c r="G14" s="34">
        <v>4110</v>
      </c>
      <c r="H14" s="35">
        <v>10442843</v>
      </c>
      <c r="I14" s="18"/>
      <c r="J14" s="30">
        <v>0.1292</v>
      </c>
      <c r="K14" s="30">
        <v>0.0962</v>
      </c>
      <c r="L14" s="30">
        <v>0.1507</v>
      </c>
    </row>
    <row r="15" spans="1:12" ht="15.75">
      <c r="A15" s="1" t="s">
        <v>6</v>
      </c>
      <c r="B15" s="34">
        <v>624.0833333333334</v>
      </c>
      <c r="C15" s="34">
        <v>1282.4166666666665</v>
      </c>
      <c r="D15" s="35">
        <v>3023722</v>
      </c>
      <c r="E15" s="18"/>
      <c r="F15" s="34">
        <v>623</v>
      </c>
      <c r="G15" s="34">
        <v>1325</v>
      </c>
      <c r="H15" s="35">
        <v>3061130</v>
      </c>
      <c r="I15" s="18"/>
      <c r="J15" s="30">
        <v>0.0017000000000000001</v>
      </c>
      <c r="K15" s="30">
        <v>-0.032100000000000004</v>
      </c>
      <c r="L15" s="30">
        <v>-0.0122</v>
      </c>
    </row>
    <row r="16" spans="1:12" ht="15.75">
      <c r="A16" s="1" t="s">
        <v>7</v>
      </c>
      <c r="B16" s="34">
        <v>402.5</v>
      </c>
      <c r="C16" s="34">
        <v>862.5833333333334</v>
      </c>
      <c r="D16" s="35">
        <v>2094107</v>
      </c>
      <c r="E16" s="18"/>
      <c r="F16" s="34">
        <v>411</v>
      </c>
      <c r="G16" s="34">
        <v>908</v>
      </c>
      <c r="H16" s="35">
        <v>2135313</v>
      </c>
      <c r="I16" s="18"/>
      <c r="J16" s="30">
        <v>-0.0207</v>
      </c>
      <c r="K16" s="30">
        <v>-0.05</v>
      </c>
      <c r="L16" s="30">
        <v>-0.0193</v>
      </c>
    </row>
    <row r="17" spans="1:12" ht="15.75">
      <c r="A17" s="1" t="s">
        <v>8</v>
      </c>
      <c r="B17" s="34">
        <v>2232.083333333333</v>
      </c>
      <c r="C17" s="34">
        <v>4733.083333333333</v>
      </c>
      <c r="D17" s="35">
        <v>10879427</v>
      </c>
      <c r="E17" s="18"/>
      <c r="F17" s="34">
        <v>2054</v>
      </c>
      <c r="G17" s="34">
        <v>4394</v>
      </c>
      <c r="H17" s="35">
        <v>10713160</v>
      </c>
      <c r="I17" s="18"/>
      <c r="J17" s="30">
        <v>0.0867</v>
      </c>
      <c r="K17" s="30">
        <v>0.0772</v>
      </c>
      <c r="L17" s="30">
        <v>0.015500000000000002</v>
      </c>
    </row>
    <row r="18" spans="1:12" ht="15.75">
      <c r="A18" s="1" t="s">
        <v>9</v>
      </c>
      <c r="B18" s="34">
        <v>1035.9166666666667</v>
      </c>
      <c r="C18" s="34">
        <v>2253.3333333333335</v>
      </c>
      <c r="D18" s="35">
        <v>5173579</v>
      </c>
      <c r="E18" s="18"/>
      <c r="F18" s="34">
        <v>850</v>
      </c>
      <c r="G18" s="34">
        <v>1906</v>
      </c>
      <c r="H18" s="35">
        <v>4202999</v>
      </c>
      <c r="I18" s="18"/>
      <c r="J18" s="30">
        <v>0.2187</v>
      </c>
      <c r="K18" s="30">
        <v>0.1822</v>
      </c>
      <c r="L18" s="30">
        <v>0.2309</v>
      </c>
    </row>
    <row r="19" spans="1:12" ht="15.75">
      <c r="A19" s="1" t="s">
        <v>10</v>
      </c>
      <c r="B19" s="34">
        <v>240.16666666666669</v>
      </c>
      <c r="C19" s="34">
        <v>487.8333333333333</v>
      </c>
      <c r="D19" s="35">
        <v>1250224</v>
      </c>
      <c r="E19" s="18"/>
      <c r="F19" s="34">
        <v>233</v>
      </c>
      <c r="G19" s="34">
        <v>504</v>
      </c>
      <c r="H19" s="35">
        <v>1221882</v>
      </c>
      <c r="I19" s="18"/>
      <c r="J19" s="30">
        <v>0.0308</v>
      </c>
      <c r="K19" s="30">
        <v>-0.032100000000000004</v>
      </c>
      <c r="L19" s="30">
        <v>0.0232</v>
      </c>
    </row>
    <row r="20" spans="1:12" ht="15.75">
      <c r="A20" s="1" t="s">
        <v>11</v>
      </c>
      <c r="B20" s="34">
        <v>677.5</v>
      </c>
      <c r="C20" s="34">
        <v>1214.5</v>
      </c>
      <c r="D20" s="35">
        <v>3660508</v>
      </c>
      <c r="E20" s="18"/>
      <c r="F20" s="34">
        <v>585</v>
      </c>
      <c r="G20" s="34">
        <v>1090</v>
      </c>
      <c r="H20" s="35">
        <v>3000485</v>
      </c>
      <c r="I20" s="18"/>
      <c r="J20" s="30">
        <v>0.15810000000000002</v>
      </c>
      <c r="K20" s="30">
        <v>0.1142</v>
      </c>
      <c r="L20" s="30">
        <v>0.22</v>
      </c>
    </row>
    <row r="21" spans="1:12" ht="15.75">
      <c r="A21" s="1" t="s">
        <v>12</v>
      </c>
      <c r="B21" s="34">
        <v>361.6666666666667</v>
      </c>
      <c r="C21" s="34">
        <v>675.3333333333333</v>
      </c>
      <c r="D21" s="35">
        <v>1896436</v>
      </c>
      <c r="E21" s="18"/>
      <c r="F21" s="34">
        <v>376</v>
      </c>
      <c r="G21" s="34">
        <v>707</v>
      </c>
      <c r="H21" s="35">
        <v>1907161</v>
      </c>
      <c r="I21" s="18"/>
      <c r="J21" s="30">
        <v>-0.0381</v>
      </c>
      <c r="K21" s="30">
        <v>-0.044800000000000006</v>
      </c>
      <c r="L21" s="30">
        <v>-0.005600000000000001</v>
      </c>
    </row>
    <row r="22" spans="1:12" ht="15.75">
      <c r="A22" s="1" t="s">
        <v>13</v>
      </c>
      <c r="B22" s="34">
        <v>451.9166666666667</v>
      </c>
      <c r="C22" s="34">
        <v>938.8333333333334</v>
      </c>
      <c r="D22" s="35">
        <v>2484124</v>
      </c>
      <c r="E22" s="18"/>
      <c r="F22" s="34">
        <v>395</v>
      </c>
      <c r="G22" s="34">
        <v>859</v>
      </c>
      <c r="H22" s="35">
        <v>2241762</v>
      </c>
      <c r="I22" s="18"/>
      <c r="J22" s="30">
        <v>0.1441</v>
      </c>
      <c r="K22" s="30">
        <v>0.0929</v>
      </c>
      <c r="L22" s="30">
        <v>0.1081</v>
      </c>
    </row>
    <row r="23" spans="1:12" ht="15.75">
      <c r="A23" s="1" t="s">
        <v>14</v>
      </c>
      <c r="B23" s="34">
        <v>159</v>
      </c>
      <c r="C23" s="34">
        <v>271.5833333333333</v>
      </c>
      <c r="D23" s="35">
        <v>778842</v>
      </c>
      <c r="E23" s="18"/>
      <c r="F23" s="34">
        <v>183</v>
      </c>
      <c r="G23" s="34">
        <v>346</v>
      </c>
      <c r="H23" s="35">
        <v>895784</v>
      </c>
      <c r="I23" s="18"/>
      <c r="J23" s="30">
        <v>-0.1311</v>
      </c>
      <c r="K23" s="30">
        <v>-0.2151</v>
      </c>
      <c r="L23" s="30">
        <v>-0.1305</v>
      </c>
    </row>
    <row r="24" spans="1:12" ht="15.75">
      <c r="A24" s="1" t="s">
        <v>15</v>
      </c>
      <c r="B24" s="34">
        <v>1294</v>
      </c>
      <c r="C24" s="34">
        <v>2355.583333333333</v>
      </c>
      <c r="D24" s="35">
        <v>8963203</v>
      </c>
      <c r="E24" s="18"/>
      <c r="F24" s="34">
        <v>1288</v>
      </c>
      <c r="G24" s="34">
        <v>2476</v>
      </c>
      <c r="H24" s="35">
        <v>8316111</v>
      </c>
      <c r="I24" s="18"/>
      <c r="J24" s="30">
        <v>0.0047</v>
      </c>
      <c r="K24" s="30">
        <v>-0.048600000000000004</v>
      </c>
      <c r="L24" s="30">
        <v>0.07780000000000001</v>
      </c>
    </row>
    <row r="25" spans="1:12" ht="15.75">
      <c r="A25" s="1" t="s">
        <v>16</v>
      </c>
      <c r="B25" s="34">
        <v>12433.25</v>
      </c>
      <c r="C25" s="34">
        <v>26658.166666666664</v>
      </c>
      <c r="D25" s="35">
        <v>61994104</v>
      </c>
      <c r="E25" s="18"/>
      <c r="F25" s="34">
        <v>13710</v>
      </c>
      <c r="G25" s="34">
        <v>30478</v>
      </c>
      <c r="H25" s="35">
        <v>69683390</v>
      </c>
      <c r="I25" s="18"/>
      <c r="J25" s="30">
        <v>-0.0931</v>
      </c>
      <c r="K25" s="30">
        <v>-0.1253</v>
      </c>
      <c r="L25" s="30">
        <v>-0.1103</v>
      </c>
    </row>
    <row r="26" spans="1:12" ht="15.75">
      <c r="A26" s="1" t="s">
        <v>17</v>
      </c>
      <c r="B26" s="34">
        <v>181.66666666666669</v>
      </c>
      <c r="C26" s="34">
        <v>354.6666666666667</v>
      </c>
      <c r="D26" s="35">
        <v>876792</v>
      </c>
      <c r="E26" s="18"/>
      <c r="F26" s="34">
        <v>195</v>
      </c>
      <c r="G26" s="34">
        <v>396</v>
      </c>
      <c r="H26" s="35">
        <v>970348</v>
      </c>
      <c r="I26" s="18"/>
      <c r="J26" s="30">
        <v>-0.0684</v>
      </c>
      <c r="K26" s="30">
        <v>-0.10439999999999999</v>
      </c>
      <c r="L26" s="30">
        <v>-0.09640000000000001</v>
      </c>
    </row>
    <row r="27" spans="1:12" ht="15.75">
      <c r="A27" s="1" t="s">
        <v>18</v>
      </c>
      <c r="B27" s="34">
        <v>312.25</v>
      </c>
      <c r="C27" s="34">
        <v>612.9166666666666</v>
      </c>
      <c r="D27" s="35">
        <v>1472912</v>
      </c>
      <c r="E27" s="18"/>
      <c r="F27" s="34">
        <v>286</v>
      </c>
      <c r="G27" s="34">
        <v>556</v>
      </c>
      <c r="H27" s="35">
        <v>1336329</v>
      </c>
      <c r="I27" s="18"/>
      <c r="J27" s="30">
        <v>0.09179999999999999</v>
      </c>
      <c r="K27" s="30">
        <v>0.1024</v>
      </c>
      <c r="L27" s="30">
        <v>0.10220000000000001</v>
      </c>
    </row>
    <row r="28" spans="1:12" ht="15.75">
      <c r="A28" s="1" t="s">
        <v>19</v>
      </c>
      <c r="B28" s="34">
        <v>362.1666666666667</v>
      </c>
      <c r="C28" s="34">
        <v>656.5833333333334</v>
      </c>
      <c r="D28" s="35">
        <v>1862037</v>
      </c>
      <c r="E28" s="18"/>
      <c r="F28" s="34">
        <v>367</v>
      </c>
      <c r="G28" s="34">
        <v>678</v>
      </c>
      <c r="H28" s="35">
        <v>1880421</v>
      </c>
      <c r="I28" s="18"/>
      <c r="J28" s="30">
        <v>-0.013200000000000002</v>
      </c>
      <c r="K28" s="30">
        <v>-0.0316</v>
      </c>
      <c r="L28" s="30">
        <v>-0.0098</v>
      </c>
    </row>
    <row r="29" spans="1:12" ht="15.75">
      <c r="A29" s="1" t="s">
        <v>20</v>
      </c>
      <c r="B29" s="34">
        <v>278</v>
      </c>
      <c r="C29" s="34">
        <v>551.5</v>
      </c>
      <c r="D29" s="35">
        <v>1482995</v>
      </c>
      <c r="E29" s="18"/>
      <c r="F29" s="34">
        <v>281</v>
      </c>
      <c r="G29" s="34">
        <v>590</v>
      </c>
      <c r="H29" s="35">
        <v>1476158</v>
      </c>
      <c r="I29" s="18"/>
      <c r="J29" s="30">
        <v>-0.010700000000000001</v>
      </c>
      <c r="K29" s="30">
        <v>-0.0653</v>
      </c>
      <c r="L29" s="30">
        <v>0.0046</v>
      </c>
    </row>
    <row r="30" spans="1:12" ht="15.75">
      <c r="A30" s="1" t="s">
        <v>21</v>
      </c>
      <c r="B30" s="34">
        <v>420.1666666666667</v>
      </c>
      <c r="C30" s="34">
        <v>814.25</v>
      </c>
      <c r="D30" s="35">
        <v>2192619</v>
      </c>
      <c r="E30" s="18"/>
      <c r="F30" s="34">
        <v>407</v>
      </c>
      <c r="G30" s="34">
        <v>811</v>
      </c>
      <c r="H30" s="35">
        <v>2169492</v>
      </c>
      <c r="I30" s="18"/>
      <c r="J30" s="30">
        <v>0.032400000000000005</v>
      </c>
      <c r="K30" s="30">
        <v>0.004</v>
      </c>
      <c r="L30" s="30">
        <v>0.010700000000000001</v>
      </c>
    </row>
    <row r="31" spans="1:12" ht="15.75">
      <c r="A31" s="1" t="s">
        <v>22</v>
      </c>
      <c r="B31" s="34">
        <v>13.583333333333332</v>
      </c>
      <c r="C31" s="34">
        <v>19.833333333333332</v>
      </c>
      <c r="D31" s="35">
        <v>51265</v>
      </c>
      <c r="E31" s="18"/>
      <c r="F31" s="34">
        <v>13</v>
      </c>
      <c r="G31" s="34">
        <v>20</v>
      </c>
      <c r="H31" s="35">
        <v>59184</v>
      </c>
      <c r="I31" s="18"/>
      <c r="J31" s="30">
        <v>0.0449</v>
      </c>
      <c r="K31" s="30">
        <v>-0.0083</v>
      </c>
      <c r="L31" s="30">
        <v>-0.1338</v>
      </c>
    </row>
    <row r="32" spans="1:12" ht="15.75">
      <c r="A32" s="1" t="s">
        <v>23</v>
      </c>
      <c r="B32" s="34">
        <v>328.9166666666667</v>
      </c>
      <c r="C32" s="34">
        <v>650.5</v>
      </c>
      <c r="D32" s="35">
        <v>1628997</v>
      </c>
      <c r="E32" s="18"/>
      <c r="F32" s="34">
        <v>307</v>
      </c>
      <c r="G32" s="34">
        <v>620</v>
      </c>
      <c r="H32" s="35">
        <v>1558468</v>
      </c>
      <c r="I32" s="18"/>
      <c r="J32" s="30">
        <v>0.0714</v>
      </c>
      <c r="K32" s="30">
        <v>0.0492</v>
      </c>
      <c r="L32" s="30">
        <v>0.0453</v>
      </c>
    </row>
    <row r="33" spans="1:12" ht="15.75">
      <c r="A33" s="1" t="s">
        <v>24</v>
      </c>
      <c r="B33" s="34">
        <v>955.75</v>
      </c>
      <c r="C33" s="34">
        <v>1971.4166666666665</v>
      </c>
      <c r="D33" s="35">
        <v>5084731</v>
      </c>
      <c r="E33" s="18"/>
      <c r="F33" s="34">
        <v>1011</v>
      </c>
      <c r="G33" s="34">
        <v>2074</v>
      </c>
      <c r="H33" s="35">
        <v>5363406</v>
      </c>
      <c r="I33" s="18"/>
      <c r="J33" s="30">
        <v>-0.0546</v>
      </c>
      <c r="K33" s="30">
        <v>-0.0495</v>
      </c>
      <c r="L33" s="30">
        <v>-0.052000000000000005</v>
      </c>
    </row>
    <row r="34" spans="1:12" ht="15.75">
      <c r="A34" s="1" t="s">
        <v>25</v>
      </c>
      <c r="B34" s="34">
        <v>115.75</v>
      </c>
      <c r="C34" s="34">
        <v>234.5</v>
      </c>
      <c r="D34" s="35">
        <v>518126</v>
      </c>
      <c r="E34" s="18"/>
      <c r="F34" s="34">
        <v>113</v>
      </c>
      <c r="G34" s="34">
        <v>221</v>
      </c>
      <c r="H34" s="35">
        <v>510728</v>
      </c>
      <c r="I34" s="18"/>
      <c r="J34" s="30">
        <v>0.024300000000000002</v>
      </c>
      <c r="K34" s="30">
        <v>0.0611</v>
      </c>
      <c r="L34" s="30">
        <v>0.014499999999999999</v>
      </c>
    </row>
    <row r="35" spans="1:12" ht="15.75">
      <c r="A35" s="1" t="s">
        <v>26</v>
      </c>
      <c r="B35" s="34">
        <v>586.3333333333334</v>
      </c>
      <c r="C35" s="34">
        <v>1106.5833333333333</v>
      </c>
      <c r="D35" s="35">
        <v>3291449</v>
      </c>
      <c r="E35" s="18"/>
      <c r="F35" s="34">
        <v>538</v>
      </c>
      <c r="G35" s="34">
        <v>1038</v>
      </c>
      <c r="H35" s="35">
        <v>3019599</v>
      </c>
      <c r="I35" s="18"/>
      <c r="J35" s="30">
        <v>0.0898</v>
      </c>
      <c r="K35" s="30">
        <v>0.0661</v>
      </c>
      <c r="L35" s="30">
        <v>0.09</v>
      </c>
    </row>
    <row r="36" spans="1:12" ht="15.75">
      <c r="A36" s="1" t="s">
        <v>27</v>
      </c>
      <c r="B36" s="34">
        <v>158.08333333333331</v>
      </c>
      <c r="C36" s="34">
        <v>272.6666666666667</v>
      </c>
      <c r="D36" s="35">
        <v>802037</v>
      </c>
      <c r="E36" s="18"/>
      <c r="F36" s="34">
        <v>164</v>
      </c>
      <c r="G36" s="34">
        <v>296</v>
      </c>
      <c r="H36" s="35">
        <v>857331</v>
      </c>
      <c r="I36" s="18"/>
      <c r="J36" s="30">
        <v>-0.0361</v>
      </c>
      <c r="K36" s="30">
        <v>-0.0788</v>
      </c>
      <c r="L36" s="30">
        <v>-0.0645</v>
      </c>
    </row>
    <row r="37" spans="1:12" ht="15.75">
      <c r="A37" s="1" t="s">
        <v>28</v>
      </c>
      <c r="B37" s="34">
        <v>13740.25</v>
      </c>
      <c r="C37" s="34">
        <v>30263.5</v>
      </c>
      <c r="D37" s="35">
        <v>84210377</v>
      </c>
      <c r="E37" s="18"/>
      <c r="F37" s="34">
        <v>14170</v>
      </c>
      <c r="G37" s="34">
        <v>31894</v>
      </c>
      <c r="H37" s="35">
        <v>90406566</v>
      </c>
      <c r="I37" s="18"/>
      <c r="J37" s="30">
        <v>-0.030299999999999997</v>
      </c>
      <c r="K37" s="30">
        <v>-0.051100000000000007</v>
      </c>
      <c r="L37" s="30">
        <v>-0.06849999999999999</v>
      </c>
    </row>
    <row r="38" spans="1:12" ht="15.75">
      <c r="A38" s="1" t="s">
        <v>29</v>
      </c>
      <c r="B38" s="34">
        <v>327.5833333333333</v>
      </c>
      <c r="C38" s="34">
        <v>717.25</v>
      </c>
      <c r="D38" s="35">
        <v>1777556</v>
      </c>
      <c r="E38" s="18"/>
      <c r="F38" s="34">
        <v>287</v>
      </c>
      <c r="G38" s="34">
        <v>593</v>
      </c>
      <c r="H38" s="35">
        <v>1613288</v>
      </c>
      <c r="I38" s="18"/>
      <c r="J38" s="30">
        <v>0.1414</v>
      </c>
      <c r="K38" s="30">
        <v>0.2095</v>
      </c>
      <c r="L38" s="30">
        <v>0.1018</v>
      </c>
    </row>
    <row r="39" spans="1:12" ht="15.75">
      <c r="A39" s="1" t="s">
        <v>30</v>
      </c>
      <c r="B39" s="34">
        <v>4111.166666666667</v>
      </c>
      <c r="C39" s="34">
        <v>8044.75</v>
      </c>
      <c r="D39" s="35">
        <v>30969341</v>
      </c>
      <c r="E39" s="18"/>
      <c r="F39" s="34">
        <v>4358</v>
      </c>
      <c r="G39" s="34">
        <v>8766</v>
      </c>
      <c r="H39" s="35">
        <v>30035149</v>
      </c>
      <c r="I39" s="18"/>
      <c r="J39" s="30">
        <v>-0.056600000000000004</v>
      </c>
      <c r="K39" s="30">
        <v>-0.08230000000000001</v>
      </c>
      <c r="L39" s="30">
        <v>0.0311</v>
      </c>
    </row>
    <row r="40" spans="1:12" ht="15.75">
      <c r="A40" s="1" t="s">
        <v>31</v>
      </c>
      <c r="B40" s="34">
        <v>2371.166666666667</v>
      </c>
      <c r="C40" s="34">
        <v>4981.75</v>
      </c>
      <c r="D40" s="35">
        <v>11618644</v>
      </c>
      <c r="E40" s="18"/>
      <c r="F40" s="34">
        <v>2452</v>
      </c>
      <c r="G40" s="34">
        <v>5168</v>
      </c>
      <c r="H40" s="35">
        <v>12165797</v>
      </c>
      <c r="I40" s="18"/>
      <c r="J40" s="30">
        <v>-0.033</v>
      </c>
      <c r="K40" s="30">
        <v>-0.036000000000000004</v>
      </c>
      <c r="L40" s="30">
        <v>-0.045</v>
      </c>
    </row>
    <row r="41" spans="1:12" ht="15.75">
      <c r="A41" s="1" t="s">
        <v>32</v>
      </c>
      <c r="B41" s="34">
        <v>2212.666666666667</v>
      </c>
      <c r="C41" s="34">
        <v>5185.416666666667</v>
      </c>
      <c r="D41" s="35">
        <v>11898093</v>
      </c>
      <c r="E41" s="18"/>
      <c r="F41" s="34">
        <v>2277</v>
      </c>
      <c r="G41" s="34">
        <v>5606</v>
      </c>
      <c r="H41" s="35">
        <v>12215002</v>
      </c>
      <c r="I41" s="18"/>
      <c r="J41" s="30">
        <v>-0.028300000000000002</v>
      </c>
      <c r="K41" s="30">
        <v>-0.075</v>
      </c>
      <c r="L41" s="30">
        <v>-0.0259</v>
      </c>
    </row>
    <row r="42" spans="1:12" ht="15.75">
      <c r="A42" s="1" t="s">
        <v>33</v>
      </c>
      <c r="B42" s="34">
        <v>6095.666666666666</v>
      </c>
      <c r="C42" s="34">
        <v>13038.916666666666</v>
      </c>
      <c r="D42" s="35">
        <v>32668066</v>
      </c>
      <c r="E42" s="18"/>
      <c r="F42" s="34">
        <v>5956</v>
      </c>
      <c r="G42" s="34">
        <v>13183</v>
      </c>
      <c r="H42" s="35">
        <v>32029704</v>
      </c>
      <c r="I42" s="18"/>
      <c r="J42" s="30">
        <v>0.0234</v>
      </c>
      <c r="K42" s="30">
        <v>-0.010900000000000002</v>
      </c>
      <c r="L42" s="30">
        <v>0.0199</v>
      </c>
    </row>
    <row r="43" spans="1:12" ht="15.75">
      <c r="A43" s="1" t="s">
        <v>34</v>
      </c>
      <c r="B43" s="34">
        <v>649.9166666666666</v>
      </c>
      <c r="C43" s="34">
        <v>1185.9166666666667</v>
      </c>
      <c r="D43" s="35">
        <v>3551348</v>
      </c>
      <c r="E43" s="18"/>
      <c r="F43" s="34">
        <v>573</v>
      </c>
      <c r="G43" s="34">
        <v>1075</v>
      </c>
      <c r="H43" s="35">
        <v>3122908</v>
      </c>
      <c r="I43" s="18"/>
      <c r="J43" s="30">
        <v>0.1342</v>
      </c>
      <c r="K43" s="30">
        <v>0.1032</v>
      </c>
      <c r="L43" s="30">
        <v>0.13720000000000002</v>
      </c>
    </row>
    <row r="44" spans="1:12" ht="15.75">
      <c r="A44" s="1" t="s">
        <v>35</v>
      </c>
      <c r="B44" s="34">
        <v>2585.4166666666665</v>
      </c>
      <c r="C44" s="34">
        <v>5995.75</v>
      </c>
      <c r="D44" s="35">
        <v>18557447</v>
      </c>
      <c r="E44" s="18"/>
      <c r="F44" s="34">
        <v>2859</v>
      </c>
      <c r="G44" s="34">
        <v>7433</v>
      </c>
      <c r="H44" s="35">
        <v>20567071</v>
      </c>
      <c r="I44" s="18"/>
      <c r="J44" s="30">
        <v>-0.09570000000000001</v>
      </c>
      <c r="K44" s="30">
        <v>-0.19340000000000002</v>
      </c>
      <c r="L44" s="30">
        <v>-0.0977</v>
      </c>
    </row>
    <row r="45" spans="1:12" ht="15.75">
      <c r="A45" s="1" t="s">
        <v>36</v>
      </c>
      <c r="B45" s="34">
        <v>472.5</v>
      </c>
      <c r="C45" s="34">
        <v>993.5</v>
      </c>
      <c r="D45" s="35">
        <v>2508181</v>
      </c>
      <c r="E45" s="18"/>
      <c r="F45" s="34">
        <v>470</v>
      </c>
      <c r="G45" s="34">
        <v>1054</v>
      </c>
      <c r="H45" s="35">
        <v>2541121</v>
      </c>
      <c r="I45" s="18"/>
      <c r="J45" s="30">
        <v>0.0053</v>
      </c>
      <c r="K45" s="30">
        <v>-0.05740000000000001</v>
      </c>
      <c r="L45" s="30">
        <v>-0.013000000000000001</v>
      </c>
    </row>
    <row r="46" spans="1:12" ht="15.75">
      <c r="A46" s="1" t="s">
        <v>37</v>
      </c>
      <c r="B46" s="34">
        <v>759.75</v>
      </c>
      <c r="C46" s="34">
        <v>1575.0833333333333</v>
      </c>
      <c r="D46" s="35">
        <v>4485604</v>
      </c>
      <c r="E46" s="18"/>
      <c r="F46" s="34">
        <v>766</v>
      </c>
      <c r="G46" s="34">
        <v>1666</v>
      </c>
      <c r="H46" s="35">
        <v>4258323</v>
      </c>
      <c r="I46" s="18"/>
      <c r="J46" s="30">
        <v>-0.008199999999999999</v>
      </c>
      <c r="K46" s="30">
        <v>-0.0546</v>
      </c>
      <c r="L46" s="30">
        <v>0.0534</v>
      </c>
    </row>
    <row r="47" spans="1:12" ht="15.75">
      <c r="A47" s="1" t="s">
        <v>38</v>
      </c>
      <c r="B47" s="34">
        <v>130.25</v>
      </c>
      <c r="C47" s="34">
        <v>197.75</v>
      </c>
      <c r="D47" s="35">
        <v>817966</v>
      </c>
      <c r="E47" s="18"/>
      <c r="F47" s="34">
        <v>111</v>
      </c>
      <c r="G47" s="34">
        <v>183</v>
      </c>
      <c r="H47" s="35">
        <v>656133</v>
      </c>
      <c r="I47" s="18"/>
      <c r="J47" s="30">
        <v>0.1734</v>
      </c>
      <c r="K47" s="30">
        <v>0.0806</v>
      </c>
      <c r="L47" s="30">
        <v>0.2466</v>
      </c>
    </row>
    <row r="48" spans="1:12" ht="15.75">
      <c r="A48" s="1" t="s">
        <v>39</v>
      </c>
      <c r="B48" s="34">
        <v>122.16666666666667</v>
      </c>
      <c r="C48" s="34">
        <v>198.5</v>
      </c>
      <c r="D48" s="35">
        <v>959073</v>
      </c>
      <c r="E48" s="18"/>
      <c r="F48" s="34">
        <v>113</v>
      </c>
      <c r="G48" s="34">
        <v>188</v>
      </c>
      <c r="H48" s="35">
        <v>1011335</v>
      </c>
      <c r="I48" s="18"/>
      <c r="J48" s="30">
        <v>0.08109999999999999</v>
      </c>
      <c r="K48" s="30">
        <v>0.0559</v>
      </c>
      <c r="L48" s="30">
        <v>-0.0517</v>
      </c>
    </row>
    <row r="49" spans="1:12" ht="15.75">
      <c r="A49" s="1" t="s">
        <v>40</v>
      </c>
      <c r="B49" s="34">
        <v>1281.1666666666667</v>
      </c>
      <c r="C49" s="34">
        <v>2768.5</v>
      </c>
      <c r="D49" s="35">
        <v>7481401</v>
      </c>
      <c r="E49" s="18"/>
      <c r="F49" s="34">
        <v>1192</v>
      </c>
      <c r="G49" s="34">
        <v>2628</v>
      </c>
      <c r="H49" s="35">
        <v>6824728</v>
      </c>
      <c r="I49" s="18"/>
      <c r="J49" s="30">
        <v>0.0748</v>
      </c>
      <c r="K49" s="30">
        <v>0.0535</v>
      </c>
      <c r="L49" s="30">
        <v>0.0962</v>
      </c>
    </row>
    <row r="50" spans="1:12" ht="15.75">
      <c r="A50" s="1" t="s">
        <v>41</v>
      </c>
      <c r="B50" s="34">
        <v>1089.5</v>
      </c>
      <c r="C50" s="34">
        <v>2851.833333333333</v>
      </c>
      <c r="D50" s="35">
        <v>7709241</v>
      </c>
      <c r="E50" s="18"/>
      <c r="F50" s="34">
        <v>1142</v>
      </c>
      <c r="G50" s="34">
        <v>3297</v>
      </c>
      <c r="H50" s="35">
        <v>7941254</v>
      </c>
      <c r="I50" s="18"/>
      <c r="J50" s="30">
        <v>-0.046</v>
      </c>
      <c r="K50" s="30">
        <v>-0.135</v>
      </c>
      <c r="L50" s="30">
        <v>-0.0292</v>
      </c>
    </row>
    <row r="51" spans="1:12" ht="15.75">
      <c r="A51" s="1" t="s">
        <v>42</v>
      </c>
      <c r="B51" s="34">
        <v>984.25</v>
      </c>
      <c r="C51" s="34">
        <v>1928.0833333333335</v>
      </c>
      <c r="D51" s="35">
        <v>4697655</v>
      </c>
      <c r="E51" s="18"/>
      <c r="F51" s="34">
        <v>1018</v>
      </c>
      <c r="G51" s="34">
        <v>2050</v>
      </c>
      <c r="H51" s="35">
        <v>4686212</v>
      </c>
      <c r="I51" s="18"/>
      <c r="J51" s="30">
        <v>-0.0332</v>
      </c>
      <c r="K51" s="30">
        <v>-0.059500000000000004</v>
      </c>
      <c r="L51" s="30">
        <v>0.0024</v>
      </c>
    </row>
    <row r="52" spans="1:12" ht="15.75">
      <c r="A52" s="1" t="s">
        <v>43</v>
      </c>
      <c r="B52" s="34">
        <v>269.91666666666663</v>
      </c>
      <c r="C52" s="34">
        <v>409.6666666666667</v>
      </c>
      <c r="D52" s="35">
        <v>1564782</v>
      </c>
      <c r="E52" s="18"/>
      <c r="F52" s="34">
        <v>245</v>
      </c>
      <c r="G52" s="34">
        <v>381</v>
      </c>
      <c r="H52" s="35">
        <v>1374293</v>
      </c>
      <c r="I52" s="18"/>
      <c r="J52" s="30">
        <v>0.1017</v>
      </c>
      <c r="K52" s="30">
        <v>0.0752</v>
      </c>
      <c r="L52" s="30">
        <v>0.1386</v>
      </c>
    </row>
    <row r="53" spans="1:12" ht="15.75">
      <c r="A53" s="1" t="s">
        <v>44</v>
      </c>
      <c r="B53" s="34">
        <v>1110.5833333333333</v>
      </c>
      <c r="C53" s="34">
        <v>2234.666666666667</v>
      </c>
      <c r="D53" s="35">
        <v>6724621</v>
      </c>
      <c r="E53" s="18"/>
      <c r="F53" s="34">
        <v>1034</v>
      </c>
      <c r="G53" s="34">
        <v>2215</v>
      </c>
      <c r="H53" s="35">
        <v>5989595</v>
      </c>
      <c r="I53" s="18"/>
      <c r="J53" s="30">
        <v>0.0741</v>
      </c>
      <c r="K53" s="30">
        <v>0.0089</v>
      </c>
      <c r="L53" s="30">
        <v>0.1227</v>
      </c>
    </row>
    <row r="54" spans="1:12" ht="15.75">
      <c r="A54" s="1" t="s">
        <v>45</v>
      </c>
      <c r="B54" s="34">
        <v>100.25</v>
      </c>
      <c r="C54" s="34">
        <v>174.25</v>
      </c>
      <c r="D54" s="35">
        <v>643268</v>
      </c>
      <c r="E54" s="18"/>
      <c r="F54" s="34">
        <v>96</v>
      </c>
      <c r="G54" s="34">
        <v>163</v>
      </c>
      <c r="H54" s="35">
        <v>644086</v>
      </c>
      <c r="I54" s="18"/>
      <c r="J54" s="30">
        <v>0.0443</v>
      </c>
      <c r="K54" s="30">
        <v>0.069</v>
      </c>
      <c r="L54" s="30">
        <v>-0.0013000000000000002</v>
      </c>
    </row>
    <row r="55" spans="1:12" ht="15.75">
      <c r="A55" s="1" t="s">
        <v>46</v>
      </c>
      <c r="B55" s="34">
        <v>131.5</v>
      </c>
      <c r="C55" s="34">
        <v>290.9166666666667</v>
      </c>
      <c r="D55" s="35">
        <v>691353</v>
      </c>
      <c r="E55" s="18"/>
      <c r="F55" s="34">
        <v>120</v>
      </c>
      <c r="G55" s="34">
        <v>245</v>
      </c>
      <c r="H55" s="35">
        <v>609275</v>
      </c>
      <c r="I55" s="18"/>
      <c r="J55" s="30">
        <v>0.0958</v>
      </c>
      <c r="K55" s="30">
        <v>0.18739999999999998</v>
      </c>
      <c r="L55" s="30">
        <v>0.13470000000000001</v>
      </c>
    </row>
    <row r="56" spans="1:12" ht="15.75">
      <c r="A56" s="1" t="s">
        <v>47</v>
      </c>
      <c r="B56" s="34">
        <v>160.25</v>
      </c>
      <c r="C56" s="34">
        <v>301.33333333333337</v>
      </c>
      <c r="D56" s="35">
        <v>791056</v>
      </c>
      <c r="E56" s="18"/>
      <c r="F56" s="34">
        <v>172</v>
      </c>
      <c r="G56" s="34">
        <v>331</v>
      </c>
      <c r="H56" s="35">
        <v>852302</v>
      </c>
      <c r="I56" s="18"/>
      <c r="J56" s="30">
        <v>-0.0683</v>
      </c>
      <c r="K56" s="30">
        <v>-0.08960000000000001</v>
      </c>
      <c r="L56" s="30">
        <v>-0.0719</v>
      </c>
    </row>
    <row r="57" spans="1:12" ht="15.75">
      <c r="A57" s="1" t="s">
        <v>48</v>
      </c>
      <c r="B57" s="34">
        <v>879.3333333333333</v>
      </c>
      <c r="C57" s="34">
        <v>1706</v>
      </c>
      <c r="D57" s="35">
        <v>4237804</v>
      </c>
      <c r="E57" s="18"/>
      <c r="F57" s="34">
        <v>770</v>
      </c>
      <c r="G57" s="34">
        <v>1557</v>
      </c>
      <c r="H57" s="35">
        <v>3773100</v>
      </c>
      <c r="I57" s="18"/>
      <c r="J57" s="30">
        <v>0.142</v>
      </c>
      <c r="K57" s="30">
        <v>0.09570000000000001</v>
      </c>
      <c r="L57" s="30">
        <v>0.1232</v>
      </c>
    </row>
    <row r="58" spans="1:12" ht="15.75">
      <c r="A58" s="1" t="s">
        <v>49</v>
      </c>
      <c r="B58" s="34">
        <v>7092.333333333333</v>
      </c>
      <c r="C58" s="34">
        <v>14155.666666666666</v>
      </c>
      <c r="D58" s="35">
        <v>69197117</v>
      </c>
      <c r="E58" s="18"/>
      <c r="F58" s="34">
        <v>6882</v>
      </c>
      <c r="G58" s="34">
        <v>14021</v>
      </c>
      <c r="H58" s="35">
        <v>58597943</v>
      </c>
      <c r="I58" s="18"/>
      <c r="J58" s="30">
        <v>0.030600000000000002</v>
      </c>
      <c r="K58" s="30">
        <v>0.0096</v>
      </c>
      <c r="L58" s="30">
        <v>0.1809</v>
      </c>
    </row>
    <row r="59" spans="1:12" ht="15.75">
      <c r="A59" s="1" t="s">
        <v>50</v>
      </c>
      <c r="B59" s="34">
        <v>596.6666666666666</v>
      </c>
      <c r="C59" s="34">
        <v>1260.9166666666667</v>
      </c>
      <c r="D59" s="35">
        <v>3659079</v>
      </c>
      <c r="E59" s="18"/>
      <c r="F59" s="34">
        <v>554</v>
      </c>
      <c r="G59" s="34">
        <v>1131</v>
      </c>
      <c r="H59" s="35">
        <v>3121791</v>
      </c>
      <c r="I59" s="18"/>
      <c r="J59" s="30">
        <v>0.077</v>
      </c>
      <c r="K59" s="30">
        <v>0.1149</v>
      </c>
      <c r="L59" s="30">
        <v>0.1721</v>
      </c>
    </row>
    <row r="60" spans="1:12" ht="15.75">
      <c r="A60" s="1" t="s">
        <v>51</v>
      </c>
      <c r="B60" s="34">
        <v>352.5</v>
      </c>
      <c r="C60" s="34">
        <v>702.6666666666667</v>
      </c>
      <c r="D60" s="35">
        <v>1813583</v>
      </c>
      <c r="E60" s="18"/>
      <c r="F60" s="34">
        <v>282</v>
      </c>
      <c r="G60" s="34">
        <v>591</v>
      </c>
      <c r="H60" s="35">
        <v>1451437</v>
      </c>
      <c r="I60" s="18"/>
      <c r="J60" s="30">
        <v>0.25</v>
      </c>
      <c r="K60" s="30">
        <v>0.1889</v>
      </c>
      <c r="L60" s="30">
        <v>0.2495</v>
      </c>
    </row>
    <row r="61" spans="1:12" ht="15.75">
      <c r="A61" s="1" t="s">
        <v>52</v>
      </c>
      <c r="B61" s="34">
        <v>679.4166666666667</v>
      </c>
      <c r="C61" s="34">
        <v>1285.3333333333333</v>
      </c>
      <c r="D61" s="35">
        <v>4069469</v>
      </c>
      <c r="E61" s="18"/>
      <c r="F61" s="34">
        <v>648</v>
      </c>
      <c r="G61" s="34">
        <v>1248</v>
      </c>
      <c r="H61" s="35">
        <v>3855146</v>
      </c>
      <c r="I61" s="18"/>
      <c r="J61" s="30">
        <v>0.048499999999999995</v>
      </c>
      <c r="K61" s="30">
        <v>0.029900000000000003</v>
      </c>
      <c r="L61" s="30">
        <v>0.0556</v>
      </c>
    </row>
    <row r="62" spans="1:12" ht="15.75">
      <c r="A62" s="1" t="s">
        <v>53</v>
      </c>
      <c r="B62" s="34">
        <v>1241.5833333333333</v>
      </c>
      <c r="C62" s="34">
        <v>2492.25</v>
      </c>
      <c r="D62" s="35">
        <v>7950890</v>
      </c>
      <c r="E62" s="18"/>
      <c r="F62" s="34">
        <v>1208</v>
      </c>
      <c r="G62" s="34">
        <v>2423</v>
      </c>
      <c r="H62" s="35">
        <v>7504983</v>
      </c>
      <c r="I62" s="18"/>
      <c r="J62" s="30">
        <v>0.0278</v>
      </c>
      <c r="K62" s="30">
        <v>0.0286</v>
      </c>
      <c r="L62" s="30">
        <v>0.05940000000000001</v>
      </c>
    </row>
    <row r="63" spans="1:12" ht="15.75">
      <c r="A63" s="1" t="s">
        <v>54</v>
      </c>
      <c r="B63" s="34">
        <v>256.58333333333337</v>
      </c>
      <c r="C63" s="34">
        <v>461.75</v>
      </c>
      <c r="D63" s="35">
        <v>1434191</v>
      </c>
      <c r="E63" s="18"/>
      <c r="F63" s="34">
        <v>257</v>
      </c>
      <c r="G63" s="34">
        <v>488</v>
      </c>
      <c r="H63" s="35">
        <v>1433867</v>
      </c>
      <c r="I63" s="18"/>
      <c r="J63" s="30">
        <v>-0.0016</v>
      </c>
      <c r="K63" s="30">
        <v>-0.0538</v>
      </c>
      <c r="L63" s="30">
        <v>0.0002</v>
      </c>
    </row>
    <row r="64" spans="1:12" ht="15.75">
      <c r="A64" s="1" t="s">
        <v>55</v>
      </c>
      <c r="B64" s="34">
        <v>354.33333333333337</v>
      </c>
      <c r="C64" s="34">
        <v>614.5</v>
      </c>
      <c r="D64" s="35">
        <v>2130303</v>
      </c>
      <c r="E64" s="18"/>
      <c r="F64" s="34">
        <v>318</v>
      </c>
      <c r="G64" s="34">
        <v>561</v>
      </c>
      <c r="H64" s="35">
        <v>1867463</v>
      </c>
      <c r="I64" s="18"/>
      <c r="J64" s="30">
        <v>0.1143</v>
      </c>
      <c r="K64" s="30">
        <v>0.0954</v>
      </c>
      <c r="L64" s="30">
        <v>0.14070000000000002</v>
      </c>
    </row>
    <row r="65" spans="1:12" ht="15.75">
      <c r="A65" s="1" t="s">
        <v>56</v>
      </c>
      <c r="B65" s="34">
        <v>532.25</v>
      </c>
      <c r="C65" s="34">
        <v>956.75</v>
      </c>
      <c r="D65" s="35">
        <v>2815590</v>
      </c>
      <c r="E65" s="18"/>
      <c r="F65" s="34">
        <v>463</v>
      </c>
      <c r="G65" s="34">
        <v>844</v>
      </c>
      <c r="H65" s="35">
        <v>2461426</v>
      </c>
      <c r="I65" s="18"/>
      <c r="J65" s="30">
        <v>0.1496</v>
      </c>
      <c r="K65" s="30">
        <v>0.1336</v>
      </c>
      <c r="L65" s="30">
        <v>0.1439</v>
      </c>
    </row>
    <row r="66" spans="1:12" ht="15.75">
      <c r="A66" s="1" t="s">
        <v>57</v>
      </c>
      <c r="B66" s="34">
        <v>8793.25</v>
      </c>
      <c r="C66" s="34">
        <v>18182.416666666668</v>
      </c>
      <c r="D66" s="35">
        <v>87802081</v>
      </c>
      <c r="E66" s="18"/>
      <c r="F66" s="34">
        <v>9281</v>
      </c>
      <c r="G66" s="34">
        <v>19850</v>
      </c>
      <c r="H66" s="35">
        <v>90782954</v>
      </c>
      <c r="I66" s="18"/>
      <c r="J66" s="30">
        <v>-0.0526</v>
      </c>
      <c r="K66" s="30">
        <v>-0.084</v>
      </c>
      <c r="L66" s="30">
        <v>-0.032799999999999996</v>
      </c>
    </row>
    <row r="67" spans="1:12" ht="15.75">
      <c r="A67" s="1" t="s">
        <v>58</v>
      </c>
      <c r="B67" s="34">
        <v>160.33333333333331</v>
      </c>
      <c r="C67" s="34">
        <v>266.1666666666667</v>
      </c>
      <c r="D67" s="35">
        <v>743145</v>
      </c>
      <c r="E67" s="18"/>
      <c r="F67" s="34">
        <v>193</v>
      </c>
      <c r="G67" s="34">
        <v>359</v>
      </c>
      <c r="H67" s="35">
        <v>910233</v>
      </c>
      <c r="I67" s="18"/>
      <c r="J67" s="30">
        <v>-0.1693</v>
      </c>
      <c r="K67" s="30">
        <v>-0.2586</v>
      </c>
      <c r="L67" s="30">
        <v>-0.18359999999999999</v>
      </c>
    </row>
    <row r="68" spans="1:12" ht="15.75">
      <c r="A68" s="1" t="s">
        <v>59</v>
      </c>
      <c r="B68" s="34">
        <v>107.75</v>
      </c>
      <c r="C68" s="34">
        <v>183.08333333333334</v>
      </c>
      <c r="D68" s="35">
        <v>501621</v>
      </c>
      <c r="E68" s="18"/>
      <c r="F68" s="34">
        <v>83</v>
      </c>
      <c r="G68" s="34">
        <v>147</v>
      </c>
      <c r="H68" s="35">
        <v>380255</v>
      </c>
      <c r="I68" s="18"/>
      <c r="J68" s="30">
        <v>0.2982</v>
      </c>
      <c r="K68" s="30">
        <v>0.24550000000000002</v>
      </c>
      <c r="L68" s="30">
        <v>0.31920000000000004</v>
      </c>
    </row>
    <row r="69" spans="1:12" ht="15.75">
      <c r="A69" s="4"/>
      <c r="B69" s="4"/>
      <c r="C69" s="4"/>
      <c r="D69" s="27"/>
      <c r="E69" s="4"/>
      <c r="F69" s="36"/>
      <c r="G69" s="36"/>
      <c r="H69" s="27"/>
      <c r="I69" s="37"/>
      <c r="J69" s="37"/>
      <c r="K69" s="37"/>
      <c r="L69" s="37"/>
    </row>
    <row r="70" spans="1:12" ht="15.75">
      <c r="A70" s="17" t="s">
        <v>74</v>
      </c>
      <c r="B70" s="10"/>
      <c r="C70" s="10"/>
      <c r="D70" s="24"/>
      <c r="E70" s="1"/>
      <c r="F70" s="10"/>
      <c r="G70" s="10"/>
      <c r="H70" s="24"/>
      <c r="I70" s="1"/>
      <c r="J70" s="1"/>
      <c r="K70" s="1"/>
      <c r="L70" s="1"/>
    </row>
    <row r="71" spans="1:12" ht="15.75">
      <c r="A71" s="1" t="s">
        <v>0</v>
      </c>
      <c r="B71" s="10"/>
      <c r="C71" s="10"/>
      <c r="D71" s="24"/>
      <c r="E71" s="1"/>
      <c r="F71" s="10"/>
      <c r="G71" s="10"/>
      <c r="H71" s="24"/>
      <c r="I71" s="1"/>
      <c r="J71" s="1"/>
      <c r="K71" s="1"/>
      <c r="L71" s="1"/>
    </row>
    <row r="72" spans="1:12" ht="15.75">
      <c r="A72" s="1" t="s">
        <v>60</v>
      </c>
      <c r="B72" s="10"/>
      <c r="C72" s="10"/>
      <c r="D72" s="24"/>
      <c r="E72" s="1"/>
      <c r="F72" s="10"/>
      <c r="G72" s="10"/>
      <c r="H72" s="24"/>
      <c r="I72" s="1"/>
      <c r="J72" s="1"/>
      <c r="K72" s="1"/>
      <c r="L72" s="1"/>
    </row>
    <row r="73" spans="1:12" ht="15.75">
      <c r="A73" s="1"/>
      <c r="B73" s="10"/>
      <c r="C73" s="10"/>
      <c r="D73" s="24"/>
      <c r="E73" s="1"/>
      <c r="F73" s="10"/>
      <c r="G73" s="10"/>
      <c r="H73" s="24"/>
      <c r="I73" s="1"/>
      <c r="J73" s="1"/>
      <c r="K73" s="1"/>
      <c r="L73" s="1"/>
    </row>
    <row r="74" spans="1:12" ht="15.75">
      <c r="A74" s="1"/>
      <c r="B74" s="10"/>
      <c r="C74" s="10"/>
      <c r="D74" s="24"/>
      <c r="E74" s="1"/>
      <c r="F74" s="10"/>
      <c r="G74" s="10"/>
      <c r="H74" s="24"/>
      <c r="I74" s="1"/>
      <c r="J74" s="1"/>
      <c r="K74" s="1"/>
      <c r="L74" s="1"/>
    </row>
    <row r="75" spans="1:12" ht="15.75">
      <c r="A75" s="1"/>
      <c r="B75" s="10"/>
      <c r="C75" s="10"/>
      <c r="D75" s="10"/>
      <c r="E75" s="1"/>
      <c r="F75" s="10"/>
      <c r="G75" s="10"/>
      <c r="H75" s="20"/>
      <c r="I75" s="1"/>
      <c r="J75" s="1"/>
      <c r="K75" s="1"/>
      <c r="L75" s="1"/>
    </row>
    <row r="76" spans="1:12" ht="15.75">
      <c r="A76" s="1"/>
      <c r="B76" s="10"/>
      <c r="C76" s="10"/>
      <c r="D76" s="10"/>
      <c r="E76" s="1"/>
      <c r="F76" s="10"/>
      <c r="G76" s="10"/>
      <c r="H76" s="20"/>
      <c r="I76" s="1"/>
      <c r="J76" s="1"/>
      <c r="K76" s="1"/>
      <c r="L76" s="1"/>
    </row>
    <row r="77" spans="1:12" ht="15.75">
      <c r="A77" s="1"/>
      <c r="B77" s="10"/>
      <c r="C77" s="10"/>
      <c r="D77" s="10"/>
      <c r="E77" s="1"/>
      <c r="F77" s="10"/>
      <c r="G77" s="10"/>
      <c r="H77" s="20"/>
      <c r="I77" s="1"/>
      <c r="J77" s="1"/>
      <c r="K77" s="1"/>
      <c r="L77" s="1"/>
    </row>
    <row r="78" spans="1:12" ht="15.75">
      <c r="A78" s="1"/>
      <c r="B78" s="10"/>
      <c r="C78" s="10"/>
      <c r="D78" s="10"/>
      <c r="E78" s="1"/>
      <c r="F78" s="10"/>
      <c r="G78" s="10"/>
      <c r="H78" s="20"/>
      <c r="I78" s="1"/>
      <c r="J78" s="1"/>
      <c r="K78" s="1"/>
      <c r="L78" s="1"/>
    </row>
    <row r="79" spans="1:12" ht="15.75">
      <c r="A79" s="1"/>
      <c r="B79" s="10"/>
      <c r="C79" s="10"/>
      <c r="D79" s="10"/>
      <c r="E79" s="1"/>
      <c r="F79" s="10"/>
      <c r="G79" s="10"/>
      <c r="H79" s="20"/>
      <c r="I79" s="1"/>
      <c r="J79" s="1"/>
      <c r="K79" s="1"/>
      <c r="L79" s="1"/>
    </row>
    <row r="80" spans="1:12" ht="15.75">
      <c r="A80" s="1"/>
      <c r="B80" s="10"/>
      <c r="C80" s="10"/>
      <c r="D80" s="10"/>
      <c r="E80" s="1"/>
      <c r="F80" s="10"/>
      <c r="G80" s="10"/>
      <c r="H80" s="20"/>
      <c r="I80" s="1"/>
      <c r="J80" s="1"/>
      <c r="K80" s="1"/>
      <c r="L80" s="1"/>
    </row>
    <row r="81" spans="1:12" ht="15.75">
      <c r="A81" s="1"/>
      <c r="B81" s="10"/>
      <c r="C81" s="10"/>
      <c r="D81" s="10"/>
      <c r="E81" s="1"/>
      <c r="F81" s="10"/>
      <c r="G81" s="10"/>
      <c r="H81" s="20"/>
      <c r="I81" s="1"/>
      <c r="J81" s="1"/>
      <c r="K81" s="1"/>
      <c r="L81" s="1"/>
    </row>
    <row r="82" spans="1:12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</sheetData>
  <sheetProtection/>
  <mergeCells count="3">
    <mergeCell ref="B4:D4"/>
    <mergeCell ref="F4:H4"/>
    <mergeCell ref="J4:L4"/>
  </mergeCells>
  <printOptions/>
  <pageMargins left="0.7" right="0.7" top="0.75" bottom="0.75" header="0.3" footer="0.3"/>
  <pageSetup horizontalDpi="1200" verticalDpi="12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4" width="17.77734375" style="0" customWidth="1"/>
    <col min="5" max="5" width="2.77734375" style="0" customWidth="1"/>
    <col min="6" max="8" width="17.77734375" style="0" customWidth="1"/>
    <col min="9" max="9" width="2.77734375" style="0" customWidth="1"/>
    <col min="10" max="16384" width="17.77734375" style="0" customWidth="1"/>
  </cols>
  <sheetData>
    <row r="1" spans="1:12" ht="20.25">
      <c r="A1" s="21" t="s">
        <v>68</v>
      </c>
      <c r="B1" s="1"/>
      <c r="C1" s="1"/>
      <c r="D1" s="1"/>
      <c r="E1" s="1"/>
      <c r="F1" s="1"/>
      <c r="G1" s="2"/>
      <c r="H1" s="1"/>
      <c r="I1" s="1"/>
      <c r="J1" s="3"/>
      <c r="K1" s="1"/>
      <c r="L1" s="30"/>
    </row>
    <row r="2" spans="1:12" ht="20.25">
      <c r="A2" s="22" t="s">
        <v>83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>
      <c r="A4" s="4"/>
      <c r="B4" s="5">
        <v>2001</v>
      </c>
      <c r="C4" s="5"/>
      <c r="D4" s="5"/>
      <c r="E4" s="4"/>
      <c r="F4" s="6">
        <v>2000</v>
      </c>
      <c r="G4" s="5"/>
      <c r="H4" s="5"/>
      <c r="I4" s="4"/>
      <c r="J4" s="5" t="s">
        <v>64</v>
      </c>
      <c r="K4" s="5"/>
      <c r="L4" s="5"/>
    </row>
    <row r="5" spans="1:12" ht="15.75">
      <c r="A5" s="7" t="s">
        <v>66</v>
      </c>
      <c r="B5" s="8" t="s">
        <v>61</v>
      </c>
      <c r="C5" s="8" t="s">
        <v>62</v>
      </c>
      <c r="D5" s="8" t="s">
        <v>63</v>
      </c>
      <c r="E5" s="8"/>
      <c r="F5" s="8" t="s">
        <v>61</v>
      </c>
      <c r="G5" s="8" t="s">
        <v>62</v>
      </c>
      <c r="H5" s="8" t="s">
        <v>63</v>
      </c>
      <c r="I5" s="8"/>
      <c r="J5" s="8" t="s">
        <v>61</v>
      </c>
      <c r="K5" s="8" t="s">
        <v>62</v>
      </c>
      <c r="L5" s="8" t="s">
        <v>63</v>
      </c>
    </row>
    <row r="6" spans="1:12" ht="15.75">
      <c r="A6" s="1"/>
      <c r="B6" s="9"/>
      <c r="C6" s="9"/>
      <c r="D6" s="10"/>
      <c r="E6" s="1"/>
      <c r="F6" s="1"/>
      <c r="G6" s="1" t="s">
        <v>0</v>
      </c>
      <c r="H6" s="10"/>
      <c r="I6" s="1"/>
      <c r="J6" s="11"/>
      <c r="K6" s="1"/>
      <c r="L6" s="11"/>
    </row>
    <row r="7" spans="1:12" ht="15.75">
      <c r="A7" s="1" t="s">
        <v>1</v>
      </c>
      <c r="B7" s="39">
        <f>+B9+B11</f>
        <v>323600</v>
      </c>
      <c r="C7" s="39">
        <f>+C9+C11</f>
        <v>688547</v>
      </c>
      <c r="D7" s="23">
        <v>1775301044</v>
      </c>
      <c r="E7" s="1"/>
      <c r="F7" s="39">
        <f>+F9+F11</f>
        <v>366498</v>
      </c>
      <c r="G7" s="39">
        <f>+G9+G11</f>
        <v>794503</v>
      </c>
      <c r="H7" s="23">
        <v>1954774625</v>
      </c>
      <c r="I7" s="12"/>
      <c r="J7" s="30">
        <v>-0.11699999999999999</v>
      </c>
      <c r="K7" s="30">
        <v>-0.1334</v>
      </c>
      <c r="L7" s="30">
        <v>-0.09179999999999999</v>
      </c>
    </row>
    <row r="8" spans="1:12" ht="15.75">
      <c r="A8" s="1"/>
      <c r="B8" s="1"/>
      <c r="C8" s="1"/>
      <c r="D8" s="24"/>
      <c r="E8" s="1"/>
      <c r="F8" s="1"/>
      <c r="G8" s="1"/>
      <c r="H8" s="24"/>
      <c r="I8" s="1"/>
      <c r="J8" s="30"/>
      <c r="K8" s="30"/>
      <c r="L8" s="30"/>
    </row>
    <row r="9" spans="1:12" ht="17.25">
      <c r="A9" s="1" t="s">
        <v>75</v>
      </c>
      <c r="B9" s="34">
        <v>233129</v>
      </c>
      <c r="C9" s="34">
        <v>492277</v>
      </c>
      <c r="D9" s="35">
        <v>1198794000</v>
      </c>
      <c r="E9" s="18"/>
      <c r="F9" s="44">
        <v>266596</v>
      </c>
      <c r="G9" s="44">
        <v>572580</v>
      </c>
      <c r="H9" s="45">
        <v>1345372000</v>
      </c>
      <c r="I9" s="18"/>
      <c r="J9" s="30">
        <v>-0.1255</v>
      </c>
      <c r="K9" s="30">
        <v>-0.1402</v>
      </c>
      <c r="L9" s="30">
        <v>-0.10890000000000001</v>
      </c>
    </row>
    <row r="10" spans="1:12" ht="15.75">
      <c r="A10" s="1"/>
      <c r="B10" s="1"/>
      <c r="C10" s="1"/>
      <c r="D10" s="24"/>
      <c r="E10" s="1"/>
      <c r="F10" s="1"/>
      <c r="G10" s="1"/>
      <c r="H10" s="24"/>
      <c r="I10" s="1"/>
      <c r="J10" s="30"/>
      <c r="K10" s="30"/>
      <c r="L10" s="30"/>
    </row>
    <row r="11" spans="1:12" ht="15.75">
      <c r="A11" s="1" t="s">
        <v>2</v>
      </c>
      <c r="B11" s="10">
        <f>SUM(B12:B68)</f>
        <v>90471</v>
      </c>
      <c r="C11" s="10">
        <f>SUM(C12:C68)</f>
        <v>196270</v>
      </c>
      <c r="D11" s="24">
        <f>SUM(D12:D68)</f>
        <v>576507044</v>
      </c>
      <c r="E11" s="1"/>
      <c r="F11" s="10">
        <f>SUM(F12:F68)</f>
        <v>99902</v>
      </c>
      <c r="G11" s="10">
        <f>SUM(G12:G68)</f>
        <v>221923</v>
      </c>
      <c r="H11" s="24">
        <f>SUM(H12:H68)</f>
        <v>609402625</v>
      </c>
      <c r="I11" s="41"/>
      <c r="J11" s="30">
        <v>-0.0944</v>
      </c>
      <c r="K11" s="30">
        <v>-0.11560000000000001</v>
      </c>
      <c r="L11" s="30">
        <v>-0.054000000000000006</v>
      </c>
    </row>
    <row r="12" spans="1:12" ht="15.75">
      <c r="A12" s="1" t="s">
        <v>3</v>
      </c>
      <c r="B12" s="34">
        <v>3344</v>
      </c>
      <c r="C12" s="34">
        <v>7435</v>
      </c>
      <c r="D12" s="35">
        <v>21612029</v>
      </c>
      <c r="E12" s="18"/>
      <c r="F12" s="44">
        <v>3325</v>
      </c>
      <c r="G12" s="44">
        <v>7562</v>
      </c>
      <c r="H12" s="45">
        <v>21034247</v>
      </c>
      <c r="I12" s="18"/>
      <c r="J12" s="30">
        <v>0.005699999999999999</v>
      </c>
      <c r="K12" s="30">
        <v>-0.0168</v>
      </c>
      <c r="L12" s="30">
        <v>0.0275</v>
      </c>
    </row>
    <row r="13" spans="1:12" ht="15.75">
      <c r="A13" s="1" t="s">
        <v>4</v>
      </c>
      <c r="B13" s="34">
        <v>482</v>
      </c>
      <c r="C13" s="34">
        <v>1093</v>
      </c>
      <c r="D13" s="35">
        <v>2186791</v>
      </c>
      <c r="E13" s="18"/>
      <c r="F13" s="44">
        <v>558</v>
      </c>
      <c r="G13" s="44">
        <v>1282</v>
      </c>
      <c r="H13" s="45">
        <v>2467697</v>
      </c>
      <c r="I13" s="18"/>
      <c r="J13" s="30">
        <v>-0.1362</v>
      </c>
      <c r="K13" s="30">
        <v>-0.1474</v>
      </c>
      <c r="L13" s="30">
        <v>-0.11380000000000001</v>
      </c>
    </row>
    <row r="14" spans="1:12" ht="15.75">
      <c r="A14" s="1" t="s">
        <v>5</v>
      </c>
      <c r="B14" s="34">
        <v>1905</v>
      </c>
      <c r="C14" s="34">
        <v>4110</v>
      </c>
      <c r="D14" s="35">
        <v>10442843</v>
      </c>
      <c r="E14" s="18"/>
      <c r="F14" s="44">
        <v>2191</v>
      </c>
      <c r="G14" s="44">
        <v>4971</v>
      </c>
      <c r="H14" s="45">
        <v>11525862</v>
      </c>
      <c r="I14" s="18"/>
      <c r="J14" s="30">
        <v>-0.1305</v>
      </c>
      <c r="K14" s="30">
        <v>-0.1732</v>
      </c>
      <c r="L14" s="30">
        <v>-0.094</v>
      </c>
    </row>
    <row r="15" spans="1:12" ht="15.75">
      <c r="A15" s="1" t="s">
        <v>6</v>
      </c>
      <c r="B15" s="34">
        <v>623</v>
      </c>
      <c r="C15" s="34">
        <v>1325</v>
      </c>
      <c r="D15" s="35">
        <v>3061130</v>
      </c>
      <c r="E15" s="18"/>
      <c r="F15" s="44">
        <v>666</v>
      </c>
      <c r="G15" s="44">
        <v>1419</v>
      </c>
      <c r="H15" s="45">
        <v>3160330</v>
      </c>
      <c r="I15" s="18"/>
      <c r="J15" s="30">
        <v>-0.0646</v>
      </c>
      <c r="K15" s="30">
        <v>-0.06620000000000001</v>
      </c>
      <c r="L15" s="30">
        <v>-0.031400000000000004</v>
      </c>
    </row>
    <row r="16" spans="1:12" ht="15.75">
      <c r="A16" s="1" t="s">
        <v>7</v>
      </c>
      <c r="B16" s="34">
        <v>411</v>
      </c>
      <c r="C16" s="34">
        <v>908</v>
      </c>
      <c r="D16" s="35">
        <v>2135313</v>
      </c>
      <c r="E16" s="18"/>
      <c r="F16" s="44">
        <v>426</v>
      </c>
      <c r="G16" s="44">
        <v>948</v>
      </c>
      <c r="H16" s="45">
        <v>2130407</v>
      </c>
      <c r="I16" s="18"/>
      <c r="J16" s="30">
        <v>-0.0352</v>
      </c>
      <c r="K16" s="30">
        <v>-0.0422</v>
      </c>
      <c r="L16" s="30">
        <v>0.0023</v>
      </c>
    </row>
    <row r="17" spans="1:12" ht="15.75">
      <c r="A17" s="1" t="s">
        <v>8</v>
      </c>
      <c r="B17" s="34">
        <v>2054</v>
      </c>
      <c r="C17" s="34">
        <v>4394</v>
      </c>
      <c r="D17" s="35">
        <v>10713160</v>
      </c>
      <c r="E17" s="18"/>
      <c r="F17" s="44">
        <v>2074</v>
      </c>
      <c r="G17" s="44">
        <v>4508</v>
      </c>
      <c r="H17" s="45">
        <v>10220036</v>
      </c>
      <c r="I17" s="18"/>
      <c r="J17" s="30">
        <v>-0.0096</v>
      </c>
      <c r="K17" s="30">
        <v>-0.0253</v>
      </c>
      <c r="L17" s="30">
        <v>0.0483</v>
      </c>
    </row>
    <row r="18" spans="1:12" ht="15.75">
      <c r="A18" s="1" t="s">
        <v>9</v>
      </c>
      <c r="B18" s="34">
        <v>850</v>
      </c>
      <c r="C18" s="34">
        <v>1906</v>
      </c>
      <c r="D18" s="35">
        <v>4202999</v>
      </c>
      <c r="E18" s="18"/>
      <c r="F18" s="44">
        <v>902</v>
      </c>
      <c r="G18" s="44">
        <v>2082</v>
      </c>
      <c r="H18" s="45">
        <v>4217195</v>
      </c>
      <c r="I18" s="18"/>
      <c r="J18" s="30">
        <v>-0.0576</v>
      </c>
      <c r="K18" s="30">
        <v>-0.08449999999999999</v>
      </c>
      <c r="L18" s="30">
        <v>-0.0034000000000000002</v>
      </c>
    </row>
    <row r="19" spans="1:12" ht="15.75">
      <c r="A19" s="1" t="s">
        <v>10</v>
      </c>
      <c r="B19" s="34">
        <v>233</v>
      </c>
      <c r="C19" s="34">
        <v>504</v>
      </c>
      <c r="D19" s="35">
        <v>1221882</v>
      </c>
      <c r="E19" s="18"/>
      <c r="F19" s="44">
        <v>252</v>
      </c>
      <c r="G19" s="44">
        <v>549</v>
      </c>
      <c r="H19" s="45">
        <v>1209137</v>
      </c>
      <c r="I19" s="18"/>
      <c r="J19" s="30">
        <v>-0.07540000000000001</v>
      </c>
      <c r="K19" s="30">
        <v>-0.08199999999999999</v>
      </c>
      <c r="L19" s="30">
        <v>0.0105</v>
      </c>
    </row>
    <row r="20" spans="1:12" ht="15.75">
      <c r="A20" s="1" t="s">
        <v>11</v>
      </c>
      <c r="B20" s="34">
        <v>585</v>
      </c>
      <c r="C20" s="34">
        <v>1090</v>
      </c>
      <c r="D20" s="35">
        <v>3000485</v>
      </c>
      <c r="E20" s="18"/>
      <c r="F20" s="44">
        <v>572</v>
      </c>
      <c r="G20" s="44">
        <v>1118</v>
      </c>
      <c r="H20" s="45">
        <v>2869930</v>
      </c>
      <c r="I20" s="18"/>
      <c r="J20" s="30">
        <v>0.0227</v>
      </c>
      <c r="K20" s="30">
        <v>-0.025</v>
      </c>
      <c r="L20" s="30">
        <v>0.0455</v>
      </c>
    </row>
    <row r="21" spans="1:12" ht="15.75">
      <c r="A21" s="1" t="s">
        <v>12</v>
      </c>
      <c r="B21" s="34">
        <v>376</v>
      </c>
      <c r="C21" s="34">
        <v>707</v>
      </c>
      <c r="D21" s="35">
        <v>1907161</v>
      </c>
      <c r="E21" s="18"/>
      <c r="F21" s="44">
        <v>392</v>
      </c>
      <c r="G21" s="44">
        <v>785</v>
      </c>
      <c r="H21" s="45">
        <v>1953511</v>
      </c>
      <c r="I21" s="18"/>
      <c r="J21" s="30">
        <v>-0.0408</v>
      </c>
      <c r="K21" s="30">
        <v>-0.0994</v>
      </c>
      <c r="L21" s="30">
        <v>-0.023700000000000002</v>
      </c>
    </row>
    <row r="22" spans="1:12" ht="15.75">
      <c r="A22" s="1" t="s">
        <v>13</v>
      </c>
      <c r="B22" s="34">
        <v>395</v>
      </c>
      <c r="C22" s="34">
        <v>859</v>
      </c>
      <c r="D22" s="35">
        <v>2241762</v>
      </c>
      <c r="E22" s="18"/>
      <c r="F22" s="44">
        <v>412</v>
      </c>
      <c r="G22" s="44">
        <v>947</v>
      </c>
      <c r="H22" s="45">
        <v>2359974</v>
      </c>
      <c r="I22" s="18"/>
      <c r="J22" s="30">
        <v>-0.041299999999999996</v>
      </c>
      <c r="K22" s="30">
        <v>-0.0929</v>
      </c>
      <c r="L22" s="30">
        <v>-0.0501</v>
      </c>
    </row>
    <row r="23" spans="1:12" ht="15.75">
      <c r="A23" s="1" t="s">
        <v>14</v>
      </c>
      <c r="B23" s="34">
        <v>183</v>
      </c>
      <c r="C23" s="34">
        <v>346</v>
      </c>
      <c r="D23" s="35">
        <v>895784</v>
      </c>
      <c r="E23" s="18"/>
      <c r="F23" s="44">
        <v>200</v>
      </c>
      <c r="G23" s="44">
        <v>382</v>
      </c>
      <c r="H23" s="45">
        <v>1004484</v>
      </c>
      <c r="I23" s="18"/>
      <c r="J23" s="30">
        <v>-0.085</v>
      </c>
      <c r="K23" s="30">
        <v>-0.0942</v>
      </c>
      <c r="L23" s="30">
        <v>-0.1082</v>
      </c>
    </row>
    <row r="24" spans="1:12" ht="15.75">
      <c r="A24" s="1" t="s">
        <v>15</v>
      </c>
      <c r="B24" s="34">
        <v>1288</v>
      </c>
      <c r="C24" s="34">
        <v>2476</v>
      </c>
      <c r="D24" s="35">
        <v>8316111</v>
      </c>
      <c r="E24" s="18"/>
      <c r="F24" s="44">
        <v>1445</v>
      </c>
      <c r="G24" s="44">
        <v>2915</v>
      </c>
      <c r="H24" s="45">
        <v>8448844</v>
      </c>
      <c r="I24" s="18"/>
      <c r="J24" s="30">
        <v>-0.10869999999999999</v>
      </c>
      <c r="K24" s="30">
        <v>-0.1506</v>
      </c>
      <c r="L24" s="30">
        <v>-0.015700000000000002</v>
      </c>
    </row>
    <row r="25" spans="1:12" ht="15.75">
      <c r="A25" s="1" t="s">
        <v>16</v>
      </c>
      <c r="B25" s="34">
        <v>13710</v>
      </c>
      <c r="C25" s="34">
        <v>30478</v>
      </c>
      <c r="D25" s="35">
        <v>69683390</v>
      </c>
      <c r="E25" s="18"/>
      <c r="F25" s="44">
        <v>16456</v>
      </c>
      <c r="G25" s="44">
        <v>36839</v>
      </c>
      <c r="H25" s="45">
        <v>79430199</v>
      </c>
      <c r="I25" s="18"/>
      <c r="J25" s="30">
        <v>-0.16690000000000002</v>
      </c>
      <c r="K25" s="30">
        <v>-0.1727</v>
      </c>
      <c r="L25" s="30">
        <v>-0.1227</v>
      </c>
    </row>
    <row r="26" spans="1:12" ht="15.75">
      <c r="A26" s="1" t="s">
        <v>17</v>
      </c>
      <c r="B26" s="34">
        <v>195</v>
      </c>
      <c r="C26" s="34">
        <v>396</v>
      </c>
      <c r="D26" s="35">
        <v>970348</v>
      </c>
      <c r="E26" s="18"/>
      <c r="F26" s="44">
        <v>229</v>
      </c>
      <c r="G26" s="44">
        <v>452</v>
      </c>
      <c r="H26" s="45">
        <v>1062441</v>
      </c>
      <c r="I26" s="18"/>
      <c r="J26" s="30">
        <v>-0.1485</v>
      </c>
      <c r="K26" s="30">
        <v>-0.12390000000000001</v>
      </c>
      <c r="L26" s="30">
        <v>-0.0867</v>
      </c>
    </row>
    <row r="27" spans="1:12" ht="15.75">
      <c r="A27" s="1" t="s">
        <v>18</v>
      </c>
      <c r="B27" s="34">
        <v>286</v>
      </c>
      <c r="C27" s="34">
        <v>556</v>
      </c>
      <c r="D27" s="35">
        <v>1336329</v>
      </c>
      <c r="E27" s="18"/>
      <c r="F27" s="44">
        <v>330</v>
      </c>
      <c r="G27" s="44">
        <v>649</v>
      </c>
      <c r="H27" s="45">
        <v>1464626</v>
      </c>
      <c r="I27" s="18"/>
      <c r="J27" s="30">
        <v>-0.1333</v>
      </c>
      <c r="K27" s="30">
        <v>-0.1433</v>
      </c>
      <c r="L27" s="30">
        <v>-0.0876</v>
      </c>
    </row>
    <row r="28" spans="1:12" ht="15.75">
      <c r="A28" s="1" t="s">
        <v>19</v>
      </c>
      <c r="B28" s="34">
        <v>367</v>
      </c>
      <c r="C28" s="34">
        <v>678</v>
      </c>
      <c r="D28" s="35">
        <v>1880421</v>
      </c>
      <c r="E28" s="18"/>
      <c r="F28" s="44">
        <v>413</v>
      </c>
      <c r="G28" s="44">
        <v>845</v>
      </c>
      <c r="H28" s="45">
        <v>2033948</v>
      </c>
      <c r="I28" s="18"/>
      <c r="J28" s="30">
        <v>-0.11140000000000001</v>
      </c>
      <c r="K28" s="30">
        <v>-0.19760000000000003</v>
      </c>
      <c r="L28" s="30">
        <v>-0.0755</v>
      </c>
    </row>
    <row r="29" spans="1:12" ht="15.75">
      <c r="A29" s="1" t="s">
        <v>20</v>
      </c>
      <c r="B29" s="34">
        <v>281</v>
      </c>
      <c r="C29" s="34">
        <v>590</v>
      </c>
      <c r="D29" s="35">
        <v>1476158</v>
      </c>
      <c r="E29" s="18"/>
      <c r="F29" s="44">
        <v>282</v>
      </c>
      <c r="G29" s="44">
        <v>607</v>
      </c>
      <c r="H29" s="45">
        <v>1482938</v>
      </c>
      <c r="I29" s="18"/>
      <c r="J29" s="30">
        <v>-0.0034999999999999996</v>
      </c>
      <c r="K29" s="30">
        <v>-0.027999999999999997</v>
      </c>
      <c r="L29" s="30">
        <v>-0.0046</v>
      </c>
    </row>
    <row r="30" spans="1:12" ht="15.75">
      <c r="A30" s="1" t="s">
        <v>21</v>
      </c>
      <c r="B30" s="34">
        <v>407</v>
      </c>
      <c r="C30" s="34">
        <v>811</v>
      </c>
      <c r="D30" s="35">
        <v>2169492</v>
      </c>
      <c r="E30" s="18"/>
      <c r="F30" s="44">
        <v>409</v>
      </c>
      <c r="G30" s="44">
        <v>821</v>
      </c>
      <c r="H30" s="45">
        <v>2123654</v>
      </c>
      <c r="I30" s="18"/>
      <c r="J30" s="30">
        <v>-0.0049</v>
      </c>
      <c r="K30" s="30">
        <v>-0.0122</v>
      </c>
      <c r="L30" s="30">
        <v>0.0216</v>
      </c>
    </row>
    <row r="31" spans="1:12" ht="15.75">
      <c r="A31" s="1" t="s">
        <v>22</v>
      </c>
      <c r="B31" s="34">
        <v>13</v>
      </c>
      <c r="C31" s="34">
        <v>20</v>
      </c>
      <c r="D31" s="35">
        <v>59184</v>
      </c>
      <c r="E31" s="18"/>
      <c r="F31" s="44">
        <v>12</v>
      </c>
      <c r="G31" s="44">
        <v>19</v>
      </c>
      <c r="H31" s="45">
        <v>49051</v>
      </c>
      <c r="I31" s="18"/>
      <c r="J31" s="30">
        <v>0.0833</v>
      </c>
      <c r="K31" s="30">
        <v>0.0526</v>
      </c>
      <c r="L31" s="30">
        <v>0.2066</v>
      </c>
    </row>
    <row r="32" spans="1:12" ht="15.75">
      <c r="A32" s="1" t="s">
        <v>23</v>
      </c>
      <c r="B32" s="34">
        <v>307</v>
      </c>
      <c r="C32" s="34">
        <v>620</v>
      </c>
      <c r="D32" s="35">
        <v>1558468</v>
      </c>
      <c r="E32" s="18"/>
      <c r="F32" s="44">
        <v>349</v>
      </c>
      <c r="G32" s="44">
        <v>752</v>
      </c>
      <c r="H32" s="45">
        <v>1620194</v>
      </c>
      <c r="I32" s="18"/>
      <c r="J32" s="30">
        <v>-0.12029999999999999</v>
      </c>
      <c r="K32" s="30">
        <v>-0.17550000000000002</v>
      </c>
      <c r="L32" s="30">
        <v>-0.0381</v>
      </c>
    </row>
    <row r="33" spans="1:12" ht="15.75">
      <c r="A33" s="1" t="s">
        <v>24</v>
      </c>
      <c r="B33" s="34">
        <v>1011</v>
      </c>
      <c r="C33" s="34">
        <v>2074</v>
      </c>
      <c r="D33" s="35">
        <v>5363406</v>
      </c>
      <c r="E33" s="18"/>
      <c r="F33" s="44">
        <v>1157</v>
      </c>
      <c r="G33" s="44">
        <v>2418</v>
      </c>
      <c r="H33" s="45">
        <v>5894198</v>
      </c>
      <c r="I33" s="18"/>
      <c r="J33" s="30">
        <v>-0.1262</v>
      </c>
      <c r="K33" s="30">
        <v>-0.1423</v>
      </c>
      <c r="L33" s="30">
        <v>-0.0901</v>
      </c>
    </row>
    <row r="34" spans="1:12" ht="15.75">
      <c r="A34" s="1" t="s">
        <v>25</v>
      </c>
      <c r="B34" s="34">
        <v>113</v>
      </c>
      <c r="C34" s="34">
        <v>221</v>
      </c>
      <c r="D34" s="35">
        <v>510728</v>
      </c>
      <c r="E34" s="18"/>
      <c r="F34" s="44">
        <v>138</v>
      </c>
      <c r="G34" s="44">
        <v>277</v>
      </c>
      <c r="H34" s="45">
        <v>584137</v>
      </c>
      <c r="I34" s="18"/>
      <c r="J34" s="30">
        <v>-0.1812</v>
      </c>
      <c r="K34" s="30">
        <v>-0.2022</v>
      </c>
      <c r="L34" s="30">
        <v>-0.1257</v>
      </c>
    </row>
    <row r="35" spans="1:12" ht="15.75">
      <c r="A35" s="1" t="s">
        <v>26</v>
      </c>
      <c r="B35" s="34">
        <v>538</v>
      </c>
      <c r="C35" s="34">
        <v>1038</v>
      </c>
      <c r="D35" s="35">
        <v>3019599</v>
      </c>
      <c r="E35" s="18"/>
      <c r="F35" s="44">
        <v>482</v>
      </c>
      <c r="G35" s="44">
        <v>980</v>
      </c>
      <c r="H35" s="45">
        <v>2617402</v>
      </c>
      <c r="I35" s="18"/>
      <c r="J35" s="30">
        <v>0.1162</v>
      </c>
      <c r="K35" s="30">
        <v>0.0592</v>
      </c>
      <c r="L35" s="30">
        <v>0.1537</v>
      </c>
    </row>
    <row r="36" spans="1:12" ht="15.75">
      <c r="A36" s="1" t="s">
        <v>27</v>
      </c>
      <c r="B36" s="34">
        <v>164</v>
      </c>
      <c r="C36" s="34">
        <v>296</v>
      </c>
      <c r="D36" s="35">
        <v>857331</v>
      </c>
      <c r="E36" s="18"/>
      <c r="F36" s="44">
        <v>178</v>
      </c>
      <c r="G36" s="44">
        <v>327</v>
      </c>
      <c r="H36" s="45">
        <v>889854</v>
      </c>
      <c r="I36" s="18"/>
      <c r="J36" s="30">
        <v>-0.0787</v>
      </c>
      <c r="K36" s="30">
        <v>-0.09480000000000001</v>
      </c>
      <c r="L36" s="30">
        <v>-0.0365</v>
      </c>
    </row>
    <row r="37" spans="1:12" ht="15.75">
      <c r="A37" s="1" t="s">
        <v>28</v>
      </c>
      <c r="B37" s="34">
        <v>14170</v>
      </c>
      <c r="C37" s="34">
        <v>31894</v>
      </c>
      <c r="D37" s="35">
        <v>90406566</v>
      </c>
      <c r="E37" s="18"/>
      <c r="F37" s="44">
        <v>16119</v>
      </c>
      <c r="G37" s="44">
        <v>37313</v>
      </c>
      <c r="H37" s="45">
        <v>100700894</v>
      </c>
      <c r="I37" s="18"/>
      <c r="J37" s="30">
        <v>-0.12090000000000001</v>
      </c>
      <c r="K37" s="30">
        <v>-0.1452</v>
      </c>
      <c r="L37" s="30">
        <v>-0.10220000000000001</v>
      </c>
    </row>
    <row r="38" spans="1:12" ht="15.75">
      <c r="A38" s="1" t="s">
        <v>29</v>
      </c>
      <c r="B38" s="34">
        <v>287</v>
      </c>
      <c r="C38" s="34">
        <v>593</v>
      </c>
      <c r="D38" s="35">
        <v>1613288</v>
      </c>
      <c r="E38" s="18"/>
      <c r="F38" s="44">
        <v>295</v>
      </c>
      <c r="G38" s="44">
        <v>616</v>
      </c>
      <c r="H38" s="45">
        <v>1581296</v>
      </c>
      <c r="I38" s="18"/>
      <c r="J38" s="30">
        <v>-0.0271</v>
      </c>
      <c r="K38" s="30">
        <v>-0.0373</v>
      </c>
      <c r="L38" s="30">
        <v>0.0202</v>
      </c>
    </row>
    <row r="39" spans="1:12" ht="15.75">
      <c r="A39" s="1" t="s">
        <v>30</v>
      </c>
      <c r="B39" s="34">
        <v>4358</v>
      </c>
      <c r="C39" s="34">
        <v>8766</v>
      </c>
      <c r="D39" s="35">
        <v>30035149</v>
      </c>
      <c r="E39" s="18"/>
      <c r="F39" s="44">
        <v>4902</v>
      </c>
      <c r="G39" s="44">
        <v>10026</v>
      </c>
      <c r="H39" s="45">
        <v>31977833</v>
      </c>
      <c r="I39" s="18"/>
      <c r="J39" s="30">
        <v>-0.111</v>
      </c>
      <c r="K39" s="30">
        <v>-0.1257</v>
      </c>
      <c r="L39" s="30">
        <v>-0.0608</v>
      </c>
    </row>
    <row r="40" spans="1:12" ht="15.75">
      <c r="A40" s="1" t="s">
        <v>31</v>
      </c>
      <c r="B40" s="34">
        <v>2452</v>
      </c>
      <c r="C40" s="34">
        <v>5168</v>
      </c>
      <c r="D40" s="35">
        <v>12165797</v>
      </c>
      <c r="E40" s="18"/>
      <c r="F40" s="44">
        <v>2687</v>
      </c>
      <c r="G40" s="44">
        <v>5579</v>
      </c>
      <c r="H40" s="45">
        <v>12618761</v>
      </c>
      <c r="I40" s="18"/>
      <c r="J40" s="30">
        <v>-0.08750000000000001</v>
      </c>
      <c r="K40" s="30">
        <v>-0.0737</v>
      </c>
      <c r="L40" s="30">
        <v>-0.0359</v>
      </c>
    </row>
    <row r="41" spans="1:12" ht="15.75">
      <c r="A41" s="1" t="s">
        <v>32</v>
      </c>
      <c r="B41" s="34">
        <v>2277</v>
      </c>
      <c r="C41" s="34">
        <v>5606</v>
      </c>
      <c r="D41" s="35">
        <v>12215002</v>
      </c>
      <c r="E41" s="18"/>
      <c r="F41" s="44">
        <v>2558</v>
      </c>
      <c r="G41" s="44">
        <v>6430</v>
      </c>
      <c r="H41" s="45">
        <v>13391846</v>
      </c>
      <c r="I41" s="18"/>
      <c r="J41" s="30">
        <v>-0.1099</v>
      </c>
      <c r="K41" s="30">
        <v>-0.12810000000000002</v>
      </c>
      <c r="L41" s="30">
        <v>-0.08789999999999999</v>
      </c>
    </row>
    <row r="42" spans="1:12" ht="15.75">
      <c r="A42" s="1" t="s">
        <v>33</v>
      </c>
      <c r="B42" s="34">
        <v>5956</v>
      </c>
      <c r="C42" s="34">
        <v>13183</v>
      </c>
      <c r="D42" s="35">
        <v>32029704</v>
      </c>
      <c r="E42" s="18"/>
      <c r="F42" s="44">
        <v>5876</v>
      </c>
      <c r="G42" s="44">
        <v>13526</v>
      </c>
      <c r="H42" s="45">
        <v>30869290</v>
      </c>
      <c r="I42" s="18"/>
      <c r="J42" s="30">
        <v>0.013600000000000001</v>
      </c>
      <c r="K42" s="30">
        <v>-0.025400000000000002</v>
      </c>
      <c r="L42" s="30">
        <v>0.0376</v>
      </c>
    </row>
    <row r="43" spans="1:12" ht="15.75">
      <c r="A43" s="1" t="s">
        <v>34</v>
      </c>
      <c r="B43" s="34">
        <v>573</v>
      </c>
      <c r="C43" s="34">
        <v>1075</v>
      </c>
      <c r="D43" s="35">
        <v>3122908</v>
      </c>
      <c r="E43" s="18"/>
      <c r="F43" s="44">
        <v>534</v>
      </c>
      <c r="G43" s="44">
        <v>1019</v>
      </c>
      <c r="H43" s="45">
        <v>2803627</v>
      </c>
      <c r="I43" s="18"/>
      <c r="J43" s="30">
        <v>0.073</v>
      </c>
      <c r="K43" s="30">
        <v>0.055</v>
      </c>
      <c r="L43" s="30">
        <v>0.1139</v>
      </c>
    </row>
    <row r="44" spans="1:12" ht="15.75">
      <c r="A44" s="1" t="s">
        <v>35</v>
      </c>
      <c r="B44" s="34">
        <v>2859</v>
      </c>
      <c r="C44" s="34">
        <v>7433</v>
      </c>
      <c r="D44" s="35">
        <v>20567071</v>
      </c>
      <c r="E44" s="18"/>
      <c r="F44" s="44">
        <v>3046</v>
      </c>
      <c r="G44" s="44">
        <v>7925</v>
      </c>
      <c r="H44" s="45">
        <v>21517195</v>
      </c>
      <c r="I44" s="18"/>
      <c r="J44" s="30">
        <v>-0.061399999999999996</v>
      </c>
      <c r="K44" s="30">
        <v>-0.0621</v>
      </c>
      <c r="L44" s="30">
        <v>-0.0442</v>
      </c>
    </row>
    <row r="45" spans="1:12" ht="15.75">
      <c r="A45" s="1" t="s">
        <v>36</v>
      </c>
      <c r="B45" s="34">
        <v>470</v>
      </c>
      <c r="C45" s="34">
        <v>1054</v>
      </c>
      <c r="D45" s="35">
        <v>2541121</v>
      </c>
      <c r="E45" s="18"/>
      <c r="F45" s="44">
        <v>464</v>
      </c>
      <c r="G45" s="44">
        <v>1069</v>
      </c>
      <c r="H45" s="45">
        <v>2508149</v>
      </c>
      <c r="I45" s="18"/>
      <c r="J45" s="30">
        <v>0.0129</v>
      </c>
      <c r="K45" s="30">
        <v>-0.013999999999999999</v>
      </c>
      <c r="L45" s="30">
        <v>0.0131</v>
      </c>
    </row>
    <row r="46" spans="1:12" ht="15.75">
      <c r="A46" s="1" t="s">
        <v>37</v>
      </c>
      <c r="B46" s="34">
        <v>766</v>
      </c>
      <c r="C46" s="34">
        <v>1666</v>
      </c>
      <c r="D46" s="35">
        <v>4258323</v>
      </c>
      <c r="E46" s="18"/>
      <c r="F46" s="44">
        <v>832</v>
      </c>
      <c r="G46" s="44">
        <v>1936</v>
      </c>
      <c r="H46" s="45">
        <v>4536487</v>
      </c>
      <c r="I46" s="18"/>
      <c r="J46" s="30">
        <v>-0.0793</v>
      </c>
      <c r="K46" s="30">
        <v>-0.13949999999999999</v>
      </c>
      <c r="L46" s="30">
        <v>-0.0613</v>
      </c>
    </row>
    <row r="47" spans="1:12" ht="15.75">
      <c r="A47" s="1" t="s">
        <v>38</v>
      </c>
      <c r="B47" s="34">
        <v>111</v>
      </c>
      <c r="C47" s="34">
        <v>183</v>
      </c>
      <c r="D47" s="35">
        <v>656133</v>
      </c>
      <c r="E47" s="18"/>
      <c r="F47" s="44">
        <v>119</v>
      </c>
      <c r="G47" s="44">
        <v>200</v>
      </c>
      <c r="H47" s="45">
        <v>652963</v>
      </c>
      <c r="I47" s="18"/>
      <c r="J47" s="30">
        <v>-0.0672</v>
      </c>
      <c r="K47" s="30">
        <v>-0.085</v>
      </c>
      <c r="L47" s="30">
        <v>0.0049</v>
      </c>
    </row>
    <row r="48" spans="1:12" ht="15.75">
      <c r="A48" s="1" t="s">
        <v>39</v>
      </c>
      <c r="B48" s="34">
        <v>113</v>
      </c>
      <c r="C48" s="34">
        <v>188</v>
      </c>
      <c r="D48" s="35">
        <v>1011335</v>
      </c>
      <c r="E48" s="18"/>
      <c r="F48" s="44">
        <v>120</v>
      </c>
      <c r="G48" s="44">
        <v>201</v>
      </c>
      <c r="H48" s="45">
        <v>920896</v>
      </c>
      <c r="I48" s="18"/>
      <c r="J48" s="30">
        <v>-0.058300000000000005</v>
      </c>
      <c r="K48" s="30">
        <v>-0.0647</v>
      </c>
      <c r="L48" s="30">
        <v>0.09820000000000001</v>
      </c>
    </row>
    <row r="49" spans="1:12" ht="15.75">
      <c r="A49" s="1" t="s">
        <v>40</v>
      </c>
      <c r="B49" s="34">
        <v>1192</v>
      </c>
      <c r="C49" s="34">
        <v>2628</v>
      </c>
      <c r="D49" s="35">
        <v>6824728</v>
      </c>
      <c r="E49" s="18"/>
      <c r="F49" s="44">
        <v>1197</v>
      </c>
      <c r="G49" s="44">
        <v>2663</v>
      </c>
      <c r="H49" s="45">
        <v>6464705</v>
      </c>
      <c r="I49" s="18"/>
      <c r="J49" s="30">
        <v>-0.0042</v>
      </c>
      <c r="K49" s="30">
        <v>-0.0131</v>
      </c>
      <c r="L49" s="30">
        <v>0.055700000000000006</v>
      </c>
    </row>
    <row r="50" spans="1:12" ht="15.75">
      <c r="A50" s="1" t="s">
        <v>41</v>
      </c>
      <c r="B50" s="34">
        <v>1142</v>
      </c>
      <c r="C50" s="34">
        <v>3297</v>
      </c>
      <c r="D50" s="35">
        <v>7941254</v>
      </c>
      <c r="E50" s="18"/>
      <c r="F50" s="44">
        <v>1250</v>
      </c>
      <c r="G50" s="44">
        <v>3628</v>
      </c>
      <c r="H50" s="45">
        <v>9036397</v>
      </c>
      <c r="I50" s="18"/>
      <c r="J50" s="30">
        <v>-0.0864</v>
      </c>
      <c r="K50" s="30">
        <v>-0.09119999999999999</v>
      </c>
      <c r="L50" s="30">
        <v>-0.12119999999999999</v>
      </c>
    </row>
    <row r="51" spans="1:12" ht="15.75">
      <c r="A51" s="1" t="s">
        <v>42</v>
      </c>
      <c r="B51" s="34">
        <v>1018</v>
      </c>
      <c r="C51" s="34">
        <v>2050</v>
      </c>
      <c r="D51" s="35">
        <v>4686212</v>
      </c>
      <c r="E51" s="18"/>
      <c r="F51" s="44">
        <v>1154</v>
      </c>
      <c r="G51" s="44">
        <v>2406</v>
      </c>
      <c r="H51" s="45">
        <v>5093273</v>
      </c>
      <c r="I51" s="18"/>
      <c r="J51" s="30">
        <v>-0.11789999999999999</v>
      </c>
      <c r="K51" s="30">
        <v>-0.14800000000000002</v>
      </c>
      <c r="L51" s="30">
        <v>-0.0799</v>
      </c>
    </row>
    <row r="52" spans="1:12" ht="15.75">
      <c r="A52" s="1" t="s">
        <v>43</v>
      </c>
      <c r="B52" s="34">
        <v>245</v>
      </c>
      <c r="C52" s="34">
        <v>381</v>
      </c>
      <c r="D52" s="35">
        <v>1374293</v>
      </c>
      <c r="E52" s="18"/>
      <c r="F52" s="44">
        <v>245</v>
      </c>
      <c r="G52" s="44">
        <v>400</v>
      </c>
      <c r="H52" s="45">
        <v>1372460</v>
      </c>
      <c r="I52" s="18"/>
      <c r="J52" s="30">
        <v>0</v>
      </c>
      <c r="K52" s="30">
        <v>-0.0475</v>
      </c>
      <c r="L52" s="30">
        <v>0.0013000000000000002</v>
      </c>
    </row>
    <row r="53" spans="1:12" ht="15.75">
      <c r="A53" s="1" t="s">
        <v>44</v>
      </c>
      <c r="B53" s="34">
        <v>1034</v>
      </c>
      <c r="C53" s="34">
        <v>2215</v>
      </c>
      <c r="D53" s="35">
        <v>5989595</v>
      </c>
      <c r="E53" s="18"/>
      <c r="F53" s="44">
        <v>1040</v>
      </c>
      <c r="G53" s="44">
        <v>2386</v>
      </c>
      <c r="H53" s="45">
        <v>5614448</v>
      </c>
      <c r="I53" s="18"/>
      <c r="J53" s="30">
        <v>-0.0058</v>
      </c>
      <c r="K53" s="30">
        <v>-0.0717</v>
      </c>
      <c r="L53" s="30">
        <v>0.0668</v>
      </c>
    </row>
    <row r="54" spans="1:12" ht="15.75">
      <c r="A54" s="1" t="s">
        <v>45</v>
      </c>
      <c r="B54" s="34">
        <v>96</v>
      </c>
      <c r="C54" s="34">
        <v>163</v>
      </c>
      <c r="D54" s="35">
        <v>644086</v>
      </c>
      <c r="E54" s="18"/>
      <c r="F54" s="44">
        <v>94</v>
      </c>
      <c r="G54" s="44">
        <v>166</v>
      </c>
      <c r="H54" s="45">
        <v>572908</v>
      </c>
      <c r="I54" s="18"/>
      <c r="J54" s="30">
        <v>0.0213</v>
      </c>
      <c r="K54" s="30">
        <v>-0.0181</v>
      </c>
      <c r="L54" s="30">
        <v>0.1242</v>
      </c>
    </row>
    <row r="55" spans="1:12" ht="15.75">
      <c r="A55" s="1" t="s">
        <v>46</v>
      </c>
      <c r="B55" s="34">
        <v>120</v>
      </c>
      <c r="C55" s="34">
        <v>245</v>
      </c>
      <c r="D55" s="35">
        <v>609275</v>
      </c>
      <c r="E55" s="18"/>
      <c r="F55" s="44">
        <v>115</v>
      </c>
      <c r="G55" s="44">
        <v>236</v>
      </c>
      <c r="H55" s="45">
        <v>559650</v>
      </c>
      <c r="I55" s="18"/>
      <c r="J55" s="30">
        <v>0.0435</v>
      </c>
      <c r="K55" s="30">
        <v>0.0381</v>
      </c>
      <c r="L55" s="30">
        <v>0.08869999999999999</v>
      </c>
    </row>
    <row r="56" spans="1:12" ht="15.75">
      <c r="A56" s="1" t="s">
        <v>47</v>
      </c>
      <c r="B56" s="34">
        <v>172</v>
      </c>
      <c r="C56" s="34">
        <v>331</v>
      </c>
      <c r="D56" s="35">
        <v>852302</v>
      </c>
      <c r="E56" s="18"/>
      <c r="F56" s="44">
        <v>185</v>
      </c>
      <c r="G56" s="44">
        <v>377</v>
      </c>
      <c r="H56" s="45">
        <v>872004</v>
      </c>
      <c r="I56" s="18"/>
      <c r="J56" s="30">
        <v>-0.0703</v>
      </c>
      <c r="K56" s="30">
        <v>-0.122</v>
      </c>
      <c r="L56" s="30">
        <v>-0.0226</v>
      </c>
    </row>
    <row r="57" spans="1:12" ht="15.75">
      <c r="A57" s="1" t="s">
        <v>48</v>
      </c>
      <c r="B57" s="34">
        <v>770</v>
      </c>
      <c r="C57" s="34">
        <v>1557</v>
      </c>
      <c r="D57" s="35">
        <v>3773100</v>
      </c>
      <c r="E57" s="18"/>
      <c r="F57" s="44">
        <v>925</v>
      </c>
      <c r="G57" s="44">
        <v>1932</v>
      </c>
      <c r="H57" s="45">
        <v>4365779</v>
      </c>
      <c r="I57" s="18"/>
      <c r="J57" s="30">
        <v>-0.16760000000000003</v>
      </c>
      <c r="K57" s="30">
        <v>-0.1941</v>
      </c>
      <c r="L57" s="30">
        <v>-0.1358</v>
      </c>
    </row>
    <row r="58" spans="1:12" ht="15.75">
      <c r="A58" s="1" t="s">
        <v>49</v>
      </c>
      <c r="B58" s="34">
        <v>6882</v>
      </c>
      <c r="C58" s="34">
        <v>14021</v>
      </c>
      <c r="D58" s="35">
        <v>58597943</v>
      </c>
      <c r="E58" s="18"/>
      <c r="F58" s="44">
        <v>7400</v>
      </c>
      <c r="G58" s="44">
        <v>15630</v>
      </c>
      <c r="H58" s="45">
        <v>60246205</v>
      </c>
      <c r="I58" s="18"/>
      <c r="J58" s="30">
        <v>-0.07</v>
      </c>
      <c r="K58" s="30">
        <v>-0.10289999999999999</v>
      </c>
      <c r="L58" s="30">
        <v>-0.027400000000000004</v>
      </c>
    </row>
    <row r="59" spans="1:12" ht="15.75">
      <c r="A59" s="1" t="s">
        <v>50</v>
      </c>
      <c r="B59" s="34">
        <v>554</v>
      </c>
      <c r="C59" s="34">
        <v>1131</v>
      </c>
      <c r="D59" s="35">
        <v>3121791</v>
      </c>
      <c r="E59" s="18"/>
      <c r="F59" s="44">
        <v>556</v>
      </c>
      <c r="G59" s="44">
        <v>1169</v>
      </c>
      <c r="H59" s="45">
        <v>3037465</v>
      </c>
      <c r="I59" s="18"/>
      <c r="J59" s="30">
        <v>-0.0036</v>
      </c>
      <c r="K59" s="30">
        <v>-0.0325</v>
      </c>
      <c r="L59" s="30">
        <v>0.0278</v>
      </c>
    </row>
    <row r="60" spans="1:12" ht="15.75">
      <c r="A60" s="1" t="s">
        <v>51</v>
      </c>
      <c r="B60" s="34">
        <v>282</v>
      </c>
      <c r="C60" s="34">
        <v>591</v>
      </c>
      <c r="D60" s="35">
        <v>1451437</v>
      </c>
      <c r="E60" s="18"/>
      <c r="F60" s="44">
        <v>318</v>
      </c>
      <c r="G60" s="44">
        <v>682</v>
      </c>
      <c r="H60" s="45">
        <v>1533282</v>
      </c>
      <c r="I60" s="18"/>
      <c r="J60" s="30">
        <v>-0.11320000000000001</v>
      </c>
      <c r="K60" s="30">
        <v>-0.1334</v>
      </c>
      <c r="L60" s="30">
        <v>-0.0534</v>
      </c>
    </row>
    <row r="61" spans="1:12" ht="15.75">
      <c r="A61" s="1" t="s">
        <v>52</v>
      </c>
      <c r="B61" s="34">
        <v>648</v>
      </c>
      <c r="C61" s="34">
        <v>1248</v>
      </c>
      <c r="D61" s="35">
        <v>3855146</v>
      </c>
      <c r="E61" s="18"/>
      <c r="F61" s="44">
        <v>676</v>
      </c>
      <c r="G61" s="44">
        <v>1334</v>
      </c>
      <c r="H61" s="45">
        <v>3963644</v>
      </c>
      <c r="I61" s="18"/>
      <c r="J61" s="30">
        <v>-0.0414</v>
      </c>
      <c r="K61" s="30">
        <v>-0.0645</v>
      </c>
      <c r="L61" s="30">
        <v>-0.027400000000000004</v>
      </c>
    </row>
    <row r="62" spans="1:12" ht="15.75">
      <c r="A62" s="1" t="s">
        <v>53</v>
      </c>
      <c r="B62" s="34">
        <v>1208</v>
      </c>
      <c r="C62" s="34">
        <v>2423</v>
      </c>
      <c r="D62" s="35">
        <v>7504983</v>
      </c>
      <c r="E62" s="18"/>
      <c r="F62" s="44">
        <v>1269</v>
      </c>
      <c r="G62" s="44">
        <v>2539</v>
      </c>
      <c r="H62" s="45">
        <v>7461307</v>
      </c>
      <c r="I62" s="18"/>
      <c r="J62" s="30">
        <v>-0.0481</v>
      </c>
      <c r="K62" s="30">
        <v>-0.045700000000000005</v>
      </c>
      <c r="L62" s="30">
        <v>0.0059</v>
      </c>
    </row>
    <row r="63" spans="1:12" ht="15.75">
      <c r="A63" s="1" t="s">
        <v>54</v>
      </c>
      <c r="B63" s="34">
        <v>257</v>
      </c>
      <c r="C63" s="34">
        <v>488</v>
      </c>
      <c r="D63" s="35">
        <v>1433867</v>
      </c>
      <c r="E63" s="18"/>
      <c r="F63" s="44">
        <v>243</v>
      </c>
      <c r="G63" s="44">
        <v>470</v>
      </c>
      <c r="H63" s="45">
        <v>1318692</v>
      </c>
      <c r="I63" s="18"/>
      <c r="J63" s="30">
        <v>0.0576</v>
      </c>
      <c r="K63" s="30">
        <v>0.0383</v>
      </c>
      <c r="L63" s="30">
        <v>0.0873</v>
      </c>
    </row>
    <row r="64" spans="1:12" ht="15.75">
      <c r="A64" s="1" t="s">
        <v>55</v>
      </c>
      <c r="B64" s="34">
        <v>318</v>
      </c>
      <c r="C64" s="34">
        <v>561</v>
      </c>
      <c r="D64" s="35">
        <v>1867463</v>
      </c>
      <c r="E64" s="18"/>
      <c r="F64" s="44">
        <v>323</v>
      </c>
      <c r="G64" s="44">
        <v>626</v>
      </c>
      <c r="H64" s="45">
        <v>1778981</v>
      </c>
      <c r="I64" s="18"/>
      <c r="J64" s="30">
        <v>-0.015500000000000002</v>
      </c>
      <c r="K64" s="30">
        <v>-0.1038</v>
      </c>
      <c r="L64" s="30">
        <v>0.0497</v>
      </c>
    </row>
    <row r="65" spans="1:12" ht="15.75">
      <c r="A65" s="1" t="s">
        <v>56</v>
      </c>
      <c r="B65" s="34">
        <v>463</v>
      </c>
      <c r="C65" s="34">
        <v>844</v>
      </c>
      <c r="D65" s="35">
        <v>2461426</v>
      </c>
      <c r="E65" s="18"/>
      <c r="F65" s="44">
        <v>522</v>
      </c>
      <c r="G65" s="44">
        <v>1074</v>
      </c>
      <c r="H65" s="45">
        <v>2683389</v>
      </c>
      <c r="I65" s="18"/>
      <c r="J65" s="30">
        <v>-0.113</v>
      </c>
      <c r="K65" s="30">
        <v>-0.21420000000000003</v>
      </c>
      <c r="L65" s="30">
        <v>-0.0827</v>
      </c>
    </row>
    <row r="66" spans="1:12" ht="15.75">
      <c r="A66" s="1" t="s">
        <v>57</v>
      </c>
      <c r="B66" s="34">
        <v>9281</v>
      </c>
      <c r="C66" s="34">
        <v>19850</v>
      </c>
      <c r="D66" s="35">
        <v>90782954</v>
      </c>
      <c r="E66" s="18"/>
      <c r="F66" s="44">
        <v>10713</v>
      </c>
      <c r="G66" s="44">
        <v>23370</v>
      </c>
      <c r="H66" s="45">
        <v>96155688</v>
      </c>
      <c r="I66" s="18"/>
      <c r="J66" s="30">
        <v>-0.13369999999999999</v>
      </c>
      <c r="K66" s="30">
        <v>-0.1506</v>
      </c>
      <c r="L66" s="30">
        <v>-0.0559</v>
      </c>
    </row>
    <row r="67" spans="1:12" ht="15.75">
      <c r="A67" s="1" t="s">
        <v>58</v>
      </c>
      <c r="B67" s="34">
        <v>193</v>
      </c>
      <c r="C67" s="34">
        <v>359</v>
      </c>
      <c r="D67" s="35">
        <v>910233</v>
      </c>
      <c r="E67" s="18"/>
      <c r="F67" s="44">
        <v>182</v>
      </c>
      <c r="G67" s="44">
        <v>354</v>
      </c>
      <c r="H67" s="45">
        <v>879344</v>
      </c>
      <c r="I67" s="18"/>
      <c r="J67" s="30">
        <v>0.0604</v>
      </c>
      <c r="K67" s="30">
        <v>0.0141</v>
      </c>
      <c r="L67" s="30">
        <v>0.0351</v>
      </c>
    </row>
    <row r="68" spans="1:12" ht="15.75">
      <c r="A68" s="1" t="s">
        <v>59</v>
      </c>
      <c r="B68" s="34">
        <v>83</v>
      </c>
      <c r="C68" s="34">
        <v>147</v>
      </c>
      <c r="D68" s="35">
        <v>380255</v>
      </c>
      <c r="E68" s="18"/>
      <c r="F68" s="44">
        <v>93</v>
      </c>
      <c r="G68" s="44">
        <v>187</v>
      </c>
      <c r="H68" s="45">
        <v>459471</v>
      </c>
      <c r="I68" s="18"/>
      <c r="J68" s="30">
        <v>-0.1075</v>
      </c>
      <c r="K68" s="30">
        <v>-0.2139</v>
      </c>
      <c r="L68" s="30">
        <v>-0.1724</v>
      </c>
    </row>
    <row r="69" spans="1:12" ht="15.75">
      <c r="A69" s="4"/>
      <c r="B69" s="4"/>
      <c r="C69" s="4"/>
      <c r="D69" s="27"/>
      <c r="E69" s="4"/>
      <c r="F69" s="36"/>
      <c r="G69" s="36"/>
      <c r="H69" s="27"/>
      <c r="I69" s="37"/>
      <c r="J69" s="37"/>
      <c r="K69" s="37"/>
      <c r="L69" s="37"/>
    </row>
    <row r="70" spans="1:12" ht="15.75">
      <c r="A70" s="17" t="s">
        <v>74</v>
      </c>
      <c r="B70" s="10"/>
      <c r="C70" s="10"/>
      <c r="D70" s="24"/>
      <c r="E70" s="1"/>
      <c r="F70" s="10"/>
      <c r="G70" s="10"/>
      <c r="H70" s="24"/>
      <c r="I70" s="1"/>
      <c r="J70" s="1"/>
      <c r="K70" s="1"/>
      <c r="L70" s="1"/>
    </row>
    <row r="71" spans="1:12" ht="15.75">
      <c r="A71" s="1" t="s">
        <v>0</v>
      </c>
      <c r="B71" s="10"/>
      <c r="C71" s="10"/>
      <c r="D71" s="24"/>
      <c r="E71" s="1"/>
      <c r="F71" s="10"/>
      <c r="G71" s="10"/>
      <c r="H71" s="24"/>
      <c r="I71" s="1"/>
      <c r="J71" s="1"/>
      <c r="K71" s="1"/>
      <c r="L71" s="1"/>
    </row>
    <row r="72" spans="1:12" ht="15.75">
      <c r="A72" s="1" t="s">
        <v>60</v>
      </c>
      <c r="B72" s="10"/>
      <c r="C72" s="10"/>
      <c r="D72" s="24"/>
      <c r="E72" s="1"/>
      <c r="F72" s="10"/>
      <c r="G72" s="10"/>
      <c r="H72" s="24"/>
      <c r="I72" s="1"/>
      <c r="J72" s="1"/>
      <c r="K72" s="1"/>
      <c r="L72" s="1"/>
    </row>
    <row r="73" spans="1:12" ht="15.75">
      <c r="A73" s="1"/>
      <c r="B73" s="10"/>
      <c r="C73" s="10"/>
      <c r="D73" s="10"/>
      <c r="E73" s="1"/>
      <c r="F73" s="10"/>
      <c r="G73" s="10"/>
      <c r="H73" s="20"/>
      <c r="I73" s="1"/>
      <c r="J73" s="1"/>
      <c r="K73" s="1"/>
      <c r="L73" s="1"/>
    </row>
    <row r="74" spans="1:12" ht="15.75">
      <c r="A74" s="1"/>
      <c r="B74" s="10"/>
      <c r="C74" s="10"/>
      <c r="D74" s="10"/>
      <c r="E74" s="1"/>
      <c r="F74" s="10"/>
      <c r="G74" s="10"/>
      <c r="H74" s="20"/>
      <c r="I74" s="1"/>
      <c r="J74" s="1"/>
      <c r="K74" s="1"/>
      <c r="L74" s="1"/>
    </row>
    <row r="75" spans="1:12" ht="15.75">
      <c r="A75" s="1"/>
      <c r="B75" s="10"/>
      <c r="C75" s="10"/>
      <c r="D75" s="10"/>
      <c r="E75" s="1"/>
      <c r="F75" s="10"/>
      <c r="G75" s="10"/>
      <c r="H75" s="20"/>
      <c r="I75" s="1"/>
      <c r="J75" s="1"/>
      <c r="K75" s="1"/>
      <c r="L75" s="1"/>
    </row>
    <row r="76" spans="1:12" ht="15.75">
      <c r="A76" s="1"/>
      <c r="B76" s="10"/>
      <c r="C76" s="10"/>
      <c r="D76" s="10"/>
      <c r="E76" s="1"/>
      <c r="F76" s="10"/>
      <c r="G76" s="10"/>
      <c r="H76" s="20"/>
      <c r="I76" s="1"/>
      <c r="J76" s="1"/>
      <c r="K76" s="1"/>
      <c r="L76" s="1"/>
    </row>
    <row r="77" spans="1:12" ht="15.75">
      <c r="A77" s="1"/>
      <c r="B77" s="10"/>
      <c r="C77" s="10"/>
      <c r="D77" s="10"/>
      <c r="E77" s="1"/>
      <c r="F77" s="10"/>
      <c r="G77" s="10"/>
      <c r="H77" s="20"/>
      <c r="I77" s="1"/>
      <c r="J77" s="1"/>
      <c r="K77" s="1"/>
      <c r="L77" s="1"/>
    </row>
    <row r="78" spans="1:12" ht="15.75">
      <c r="A78" s="1"/>
      <c r="B78" s="10"/>
      <c r="C78" s="10"/>
      <c r="D78" s="10"/>
      <c r="E78" s="1"/>
      <c r="F78" s="10"/>
      <c r="G78" s="10"/>
      <c r="H78" s="20"/>
      <c r="I78" s="1"/>
      <c r="J78" s="1"/>
      <c r="K78" s="1"/>
      <c r="L78" s="1"/>
    </row>
    <row r="79" spans="1:12" ht="15.75">
      <c r="A79" s="1"/>
      <c r="B79" s="10"/>
      <c r="C79" s="10"/>
      <c r="D79" s="10"/>
      <c r="E79" s="1"/>
      <c r="F79" s="10"/>
      <c r="G79" s="10"/>
      <c r="H79" s="20"/>
      <c r="I79" s="1"/>
      <c r="J79" s="1"/>
      <c r="K79" s="1"/>
      <c r="L79" s="1"/>
    </row>
    <row r="80" spans="1:12" ht="15.75">
      <c r="A80" s="1"/>
      <c r="B80" s="10"/>
      <c r="C80" s="10"/>
      <c r="D80" s="10"/>
      <c r="E80" s="1"/>
      <c r="F80" s="10"/>
      <c r="G80" s="10"/>
      <c r="H80" s="20"/>
      <c r="I80" s="1"/>
      <c r="J80" s="1"/>
      <c r="K80" s="1"/>
      <c r="L80" s="1"/>
    </row>
    <row r="81" spans="1:12" ht="15.75">
      <c r="A81" s="1"/>
      <c r="B81" s="10"/>
      <c r="C81" s="10"/>
      <c r="D81" s="10"/>
      <c r="E81" s="1"/>
      <c r="F81" s="10"/>
      <c r="G81" s="10"/>
      <c r="H81" s="20"/>
      <c r="I81" s="1"/>
      <c r="J81" s="1"/>
      <c r="K81" s="1"/>
      <c r="L81" s="1"/>
    </row>
    <row r="82" spans="1:12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</sheetData>
  <sheetProtection/>
  <mergeCells count="3">
    <mergeCell ref="B4:D4"/>
    <mergeCell ref="F4:H4"/>
    <mergeCell ref="J4:L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86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4" width="17.77734375" style="0" customWidth="1"/>
    <col min="5" max="5" width="2.77734375" style="0" customWidth="1"/>
    <col min="6" max="8" width="17.77734375" style="0" customWidth="1"/>
    <col min="9" max="9" width="2.77734375" style="0" customWidth="1"/>
    <col min="10" max="16384" width="17.77734375" style="0" customWidth="1"/>
  </cols>
  <sheetData>
    <row r="1" spans="1:12" ht="20.25">
      <c r="A1" s="21" t="s">
        <v>68</v>
      </c>
      <c r="B1" s="1"/>
      <c r="C1" s="1"/>
      <c r="D1" s="1"/>
      <c r="E1" s="1"/>
      <c r="F1" s="1"/>
      <c r="G1" s="2"/>
      <c r="H1" s="1"/>
      <c r="I1" s="1"/>
      <c r="J1" s="3"/>
      <c r="K1" s="1"/>
      <c r="L1" s="30"/>
    </row>
    <row r="2" spans="1:12" ht="20.25">
      <c r="A2" s="22" t="s">
        <v>84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>
      <c r="A4" s="4"/>
      <c r="B4" s="5">
        <v>2000</v>
      </c>
      <c r="C4" s="5"/>
      <c r="D4" s="5"/>
      <c r="E4" s="4"/>
      <c r="F4" s="6">
        <v>1999</v>
      </c>
      <c r="G4" s="5"/>
      <c r="H4" s="5"/>
      <c r="I4" s="4"/>
      <c r="J4" s="5" t="s">
        <v>64</v>
      </c>
      <c r="K4" s="5"/>
      <c r="L4" s="5"/>
    </row>
    <row r="5" spans="1:12" ht="15.75">
      <c r="A5" s="7" t="s">
        <v>66</v>
      </c>
      <c r="B5" s="8" t="s">
        <v>61</v>
      </c>
      <c r="C5" s="8" t="s">
        <v>62</v>
      </c>
      <c r="D5" s="8" t="s">
        <v>63</v>
      </c>
      <c r="E5" s="8"/>
      <c r="F5" s="8" t="s">
        <v>61</v>
      </c>
      <c r="G5" s="8" t="s">
        <v>62</v>
      </c>
      <c r="H5" s="8" t="s">
        <v>63</v>
      </c>
      <c r="I5" s="8"/>
      <c r="J5" s="8" t="s">
        <v>61</v>
      </c>
      <c r="K5" s="8" t="s">
        <v>62</v>
      </c>
      <c r="L5" s="8" t="s">
        <v>63</v>
      </c>
    </row>
    <row r="6" spans="1:12" ht="15.75">
      <c r="A6" s="1"/>
      <c r="B6" s="9"/>
      <c r="C6" s="9"/>
      <c r="D6" s="10"/>
      <c r="E6" s="1"/>
      <c r="F6" s="1"/>
      <c r="G6" s="1" t="s">
        <v>0</v>
      </c>
      <c r="H6" s="10"/>
      <c r="I6" s="1"/>
      <c r="J6" s="11"/>
      <c r="K6" s="1"/>
      <c r="L6" s="11"/>
    </row>
    <row r="7" spans="1:12" ht="15.75">
      <c r="A7" s="1" t="s">
        <v>1</v>
      </c>
      <c r="B7" s="39">
        <f>+B9+B11</f>
        <v>366498</v>
      </c>
      <c r="C7" s="39">
        <f>+C9+C11</f>
        <v>794503</v>
      </c>
      <c r="D7" s="23">
        <v>1954774625</v>
      </c>
      <c r="E7" s="1"/>
      <c r="F7" s="39">
        <f>+F9+F11</f>
        <v>421351</v>
      </c>
      <c r="G7" s="39">
        <f>+G9+G11</f>
        <v>934461</v>
      </c>
      <c r="H7" s="23">
        <v>2195545518</v>
      </c>
      <c r="I7" s="12"/>
      <c r="J7" s="30">
        <v>-0.1302</v>
      </c>
      <c r="K7" s="30">
        <v>-0.14980000000000002</v>
      </c>
      <c r="L7" s="30">
        <v>-0.1097</v>
      </c>
    </row>
    <row r="8" spans="1:12" ht="15.75">
      <c r="A8" s="1"/>
      <c r="B8" s="1"/>
      <c r="C8" s="1"/>
      <c r="D8" s="24"/>
      <c r="E8" s="1"/>
      <c r="F8" s="10"/>
      <c r="G8" s="10"/>
      <c r="H8" s="24"/>
      <c r="I8" s="1"/>
      <c r="J8" s="30"/>
      <c r="K8" s="30"/>
      <c r="L8" s="30"/>
    </row>
    <row r="9" spans="1:12" ht="17.25">
      <c r="A9" s="1" t="s">
        <v>75</v>
      </c>
      <c r="B9" s="44">
        <v>266596</v>
      </c>
      <c r="C9" s="44">
        <v>572580</v>
      </c>
      <c r="D9" s="45">
        <v>1345372000</v>
      </c>
      <c r="E9" s="18"/>
      <c r="F9" s="46">
        <v>304435</v>
      </c>
      <c r="G9" s="18">
        <v>668231</v>
      </c>
      <c r="H9" s="28">
        <v>1501336000</v>
      </c>
      <c r="I9" s="18"/>
      <c r="J9" s="30">
        <v>-0.1243</v>
      </c>
      <c r="K9" s="30">
        <v>-0.1431</v>
      </c>
      <c r="L9" s="30">
        <v>-0.1039</v>
      </c>
    </row>
    <row r="10" spans="1:12" ht="15.75">
      <c r="A10" s="1"/>
      <c r="B10" s="1"/>
      <c r="C10" s="1"/>
      <c r="D10" s="24"/>
      <c r="E10" s="1"/>
      <c r="F10" s="10"/>
      <c r="G10" s="10"/>
      <c r="H10" s="24"/>
      <c r="I10" s="1"/>
      <c r="J10" s="30"/>
      <c r="K10" s="30"/>
      <c r="L10" s="30"/>
    </row>
    <row r="11" spans="1:12" ht="15.75">
      <c r="A11" s="1" t="s">
        <v>2</v>
      </c>
      <c r="B11" s="10">
        <f>SUM(B12:B68)</f>
        <v>99902</v>
      </c>
      <c r="C11" s="10">
        <f>SUM(C12:C68)</f>
        <v>221923</v>
      </c>
      <c r="D11" s="24">
        <f>SUM(D12:D68)</f>
        <v>609402625</v>
      </c>
      <c r="E11" s="1"/>
      <c r="F11" s="10">
        <f>SUM(F12:F68)</f>
        <v>116916</v>
      </c>
      <c r="G11" s="10">
        <f>SUM(G12:G68)</f>
        <v>266230</v>
      </c>
      <c r="H11" s="24">
        <f>SUM(H12:H68)</f>
        <v>694209518</v>
      </c>
      <c r="I11" s="41"/>
      <c r="J11" s="30">
        <v>-0.14550000000000002</v>
      </c>
      <c r="K11" s="30">
        <v>-0.16640000000000002</v>
      </c>
      <c r="L11" s="30">
        <v>-0.1222</v>
      </c>
    </row>
    <row r="12" spans="1:12" ht="15.75">
      <c r="A12" s="1" t="s">
        <v>3</v>
      </c>
      <c r="B12" s="44">
        <v>3325</v>
      </c>
      <c r="C12" s="44">
        <v>7562</v>
      </c>
      <c r="D12" s="45">
        <v>21034247</v>
      </c>
      <c r="E12" s="18"/>
      <c r="F12" s="46">
        <v>3643</v>
      </c>
      <c r="G12" s="18">
        <v>8536</v>
      </c>
      <c r="H12" s="28">
        <v>23253838</v>
      </c>
      <c r="I12" s="18"/>
      <c r="J12" s="30">
        <v>-0.0873</v>
      </c>
      <c r="K12" s="30">
        <v>-0.11410000000000001</v>
      </c>
      <c r="L12" s="30">
        <v>-0.09550000000000002</v>
      </c>
    </row>
    <row r="13" spans="1:12" ht="15.75">
      <c r="A13" s="1" t="s">
        <v>4</v>
      </c>
      <c r="B13" s="44">
        <v>558</v>
      </c>
      <c r="C13" s="44">
        <v>1282</v>
      </c>
      <c r="D13" s="45">
        <v>2467697</v>
      </c>
      <c r="E13" s="18"/>
      <c r="F13" s="46">
        <v>727</v>
      </c>
      <c r="G13" s="18">
        <v>1764</v>
      </c>
      <c r="H13" s="28">
        <v>3339784</v>
      </c>
      <c r="I13" s="18"/>
      <c r="J13" s="30">
        <v>-0.2325</v>
      </c>
      <c r="K13" s="30">
        <v>-0.2732</v>
      </c>
      <c r="L13" s="30">
        <v>-0.2611</v>
      </c>
    </row>
    <row r="14" spans="1:12" ht="15.75">
      <c r="A14" s="1" t="s">
        <v>5</v>
      </c>
      <c r="B14" s="44">
        <v>2191</v>
      </c>
      <c r="C14" s="44">
        <v>4971</v>
      </c>
      <c r="D14" s="45">
        <v>11525862</v>
      </c>
      <c r="E14" s="18"/>
      <c r="F14" s="46">
        <v>2675</v>
      </c>
      <c r="G14" s="18">
        <v>6294</v>
      </c>
      <c r="H14" s="28">
        <v>14459104</v>
      </c>
      <c r="I14" s="18"/>
      <c r="J14" s="30">
        <v>-0.1809</v>
      </c>
      <c r="K14" s="30">
        <v>-0.2102</v>
      </c>
      <c r="L14" s="30">
        <v>-0.2029</v>
      </c>
    </row>
    <row r="15" spans="1:12" ht="15.75">
      <c r="A15" s="1" t="s">
        <v>6</v>
      </c>
      <c r="B15" s="44">
        <v>666</v>
      </c>
      <c r="C15" s="44">
        <v>1419</v>
      </c>
      <c r="D15" s="45">
        <v>3160330</v>
      </c>
      <c r="E15" s="18"/>
      <c r="F15" s="46">
        <v>808</v>
      </c>
      <c r="G15" s="18">
        <v>1802</v>
      </c>
      <c r="H15" s="28">
        <v>3687818</v>
      </c>
      <c r="I15" s="18"/>
      <c r="J15" s="30">
        <v>-0.1757</v>
      </c>
      <c r="K15" s="30">
        <v>-0.2125</v>
      </c>
      <c r="L15" s="30">
        <v>-0.14300000000000002</v>
      </c>
    </row>
    <row r="16" spans="1:12" ht="15.75">
      <c r="A16" s="1" t="s">
        <v>7</v>
      </c>
      <c r="B16" s="44">
        <v>426</v>
      </c>
      <c r="C16" s="44">
        <v>948</v>
      </c>
      <c r="D16" s="45">
        <v>2130407</v>
      </c>
      <c r="E16" s="18"/>
      <c r="F16" s="46">
        <v>490</v>
      </c>
      <c r="G16" s="18">
        <v>1082</v>
      </c>
      <c r="H16" s="28">
        <v>2388850</v>
      </c>
      <c r="I16" s="18"/>
      <c r="J16" s="30">
        <v>-0.1306</v>
      </c>
      <c r="K16" s="30">
        <v>-0.12380000000000001</v>
      </c>
      <c r="L16" s="30">
        <v>-0.1082</v>
      </c>
    </row>
    <row r="17" spans="1:12" ht="15.75">
      <c r="A17" s="1" t="s">
        <v>8</v>
      </c>
      <c r="B17" s="44">
        <v>2074</v>
      </c>
      <c r="C17" s="44">
        <v>4508</v>
      </c>
      <c r="D17" s="45">
        <v>10220036</v>
      </c>
      <c r="E17" s="18"/>
      <c r="F17" s="46">
        <v>2297</v>
      </c>
      <c r="G17" s="18">
        <v>5313</v>
      </c>
      <c r="H17" s="28">
        <v>11134451</v>
      </c>
      <c r="I17" s="18"/>
      <c r="J17" s="30">
        <v>-0.0971</v>
      </c>
      <c r="K17" s="30">
        <v>-0.1515</v>
      </c>
      <c r="L17" s="30">
        <v>-0.0821</v>
      </c>
    </row>
    <row r="18" spans="1:12" ht="15.75">
      <c r="A18" s="1" t="s">
        <v>9</v>
      </c>
      <c r="B18" s="44">
        <v>902</v>
      </c>
      <c r="C18" s="44">
        <v>2082</v>
      </c>
      <c r="D18" s="45">
        <v>4217195</v>
      </c>
      <c r="E18" s="18"/>
      <c r="F18" s="46">
        <v>1017</v>
      </c>
      <c r="G18" s="18">
        <v>2398</v>
      </c>
      <c r="H18" s="28">
        <v>4583449</v>
      </c>
      <c r="I18" s="18"/>
      <c r="J18" s="30">
        <v>-0.1131</v>
      </c>
      <c r="K18" s="30">
        <v>-0.1318</v>
      </c>
      <c r="L18" s="30">
        <v>-0.0799</v>
      </c>
    </row>
    <row r="19" spans="1:12" ht="15.75">
      <c r="A19" s="1" t="s">
        <v>10</v>
      </c>
      <c r="B19" s="44">
        <v>252</v>
      </c>
      <c r="C19" s="44">
        <v>549</v>
      </c>
      <c r="D19" s="45">
        <v>1209137</v>
      </c>
      <c r="E19" s="18"/>
      <c r="F19" s="46">
        <v>308</v>
      </c>
      <c r="G19" s="18">
        <v>748</v>
      </c>
      <c r="H19" s="28">
        <v>1496276</v>
      </c>
      <c r="I19" s="18"/>
      <c r="J19" s="30">
        <v>-0.1818</v>
      </c>
      <c r="K19" s="30">
        <v>-0.266</v>
      </c>
      <c r="L19" s="30">
        <v>-0.19190000000000002</v>
      </c>
    </row>
    <row r="20" spans="1:12" ht="15.75">
      <c r="A20" s="1" t="s">
        <v>11</v>
      </c>
      <c r="B20" s="44">
        <v>572</v>
      </c>
      <c r="C20" s="44">
        <v>1118</v>
      </c>
      <c r="D20" s="45">
        <v>2869930</v>
      </c>
      <c r="E20" s="18"/>
      <c r="F20" s="46">
        <v>619</v>
      </c>
      <c r="G20" s="18">
        <v>1253</v>
      </c>
      <c r="H20" s="28">
        <v>2836804</v>
      </c>
      <c r="I20" s="18"/>
      <c r="J20" s="30">
        <v>-0.0759</v>
      </c>
      <c r="K20" s="30">
        <v>-0.1077</v>
      </c>
      <c r="L20" s="30">
        <v>0.0117</v>
      </c>
    </row>
    <row r="21" spans="1:12" ht="15.75">
      <c r="A21" s="1" t="s">
        <v>12</v>
      </c>
      <c r="B21" s="44">
        <v>392</v>
      </c>
      <c r="C21" s="44">
        <v>785</v>
      </c>
      <c r="D21" s="45">
        <v>1953511</v>
      </c>
      <c r="E21" s="18"/>
      <c r="F21" s="46">
        <v>482</v>
      </c>
      <c r="G21" s="18">
        <v>1025</v>
      </c>
      <c r="H21" s="28">
        <v>2273679</v>
      </c>
      <c r="I21" s="18"/>
      <c r="J21" s="30">
        <v>-0.18670000000000003</v>
      </c>
      <c r="K21" s="30">
        <v>-0.2341</v>
      </c>
      <c r="L21" s="30">
        <v>-0.1408</v>
      </c>
    </row>
    <row r="22" spans="1:12" ht="15.75">
      <c r="A22" s="1" t="s">
        <v>13</v>
      </c>
      <c r="B22" s="44">
        <v>412</v>
      </c>
      <c r="C22" s="44">
        <v>947</v>
      </c>
      <c r="D22" s="45">
        <v>2359974</v>
      </c>
      <c r="E22" s="18"/>
      <c r="F22" s="46">
        <v>473</v>
      </c>
      <c r="G22" s="18">
        <v>1149</v>
      </c>
      <c r="H22" s="28">
        <v>2670412</v>
      </c>
      <c r="I22" s="18"/>
      <c r="J22" s="30">
        <v>-0.129</v>
      </c>
      <c r="K22" s="30">
        <v>-0.17579999999999998</v>
      </c>
      <c r="L22" s="30">
        <v>-0.11630000000000001</v>
      </c>
    </row>
    <row r="23" spans="1:12" ht="15.75">
      <c r="A23" s="1" t="s">
        <v>14</v>
      </c>
      <c r="B23" s="44">
        <v>200</v>
      </c>
      <c r="C23" s="44">
        <v>382</v>
      </c>
      <c r="D23" s="45">
        <v>1004484</v>
      </c>
      <c r="E23" s="18"/>
      <c r="F23" s="46">
        <v>218</v>
      </c>
      <c r="G23" s="18">
        <v>426</v>
      </c>
      <c r="H23" s="28">
        <v>1056193</v>
      </c>
      <c r="I23" s="18"/>
      <c r="J23" s="30">
        <v>-0.08259999999999999</v>
      </c>
      <c r="K23" s="30">
        <v>-0.1033</v>
      </c>
      <c r="L23" s="30">
        <v>-0.049</v>
      </c>
    </row>
    <row r="24" spans="1:12" ht="15.75">
      <c r="A24" s="1" t="s">
        <v>15</v>
      </c>
      <c r="B24" s="44">
        <v>1445</v>
      </c>
      <c r="C24" s="44">
        <v>2915</v>
      </c>
      <c r="D24" s="45">
        <v>8448844</v>
      </c>
      <c r="E24" s="18"/>
      <c r="F24" s="46">
        <v>1729</v>
      </c>
      <c r="G24" s="18">
        <v>3651</v>
      </c>
      <c r="H24" s="28">
        <v>9557053</v>
      </c>
      <c r="I24" s="18"/>
      <c r="J24" s="30">
        <v>-0.1643</v>
      </c>
      <c r="K24" s="30">
        <v>-0.2016</v>
      </c>
      <c r="L24" s="30">
        <v>-0.11599999999999999</v>
      </c>
    </row>
    <row r="25" spans="1:12" ht="15.75">
      <c r="A25" s="1" t="s">
        <v>16</v>
      </c>
      <c r="B25" s="44">
        <v>16456</v>
      </c>
      <c r="C25" s="44">
        <v>36839</v>
      </c>
      <c r="D25" s="45">
        <v>79430199</v>
      </c>
      <c r="E25" s="18"/>
      <c r="F25" s="46">
        <v>20068</v>
      </c>
      <c r="G25" s="18">
        <v>45623</v>
      </c>
      <c r="H25" s="28">
        <v>98142754</v>
      </c>
      <c r="I25" s="18"/>
      <c r="J25" s="30">
        <v>-0.18</v>
      </c>
      <c r="K25" s="30">
        <v>-0.1925</v>
      </c>
      <c r="L25" s="30">
        <v>-0.1907</v>
      </c>
    </row>
    <row r="26" spans="1:12" ht="15.75">
      <c r="A26" s="1" t="s">
        <v>17</v>
      </c>
      <c r="B26" s="44">
        <v>229</v>
      </c>
      <c r="C26" s="44">
        <v>452</v>
      </c>
      <c r="D26" s="45">
        <v>1062441</v>
      </c>
      <c r="E26" s="18"/>
      <c r="F26" s="46">
        <v>273</v>
      </c>
      <c r="G26" s="18">
        <v>585</v>
      </c>
      <c r="H26" s="28">
        <v>1247157</v>
      </c>
      <c r="I26" s="18"/>
      <c r="J26" s="30">
        <v>-0.1612</v>
      </c>
      <c r="K26" s="30">
        <v>-0.2274</v>
      </c>
      <c r="L26" s="30">
        <v>-0.1481</v>
      </c>
    </row>
    <row r="27" spans="1:12" ht="15.75">
      <c r="A27" s="1" t="s">
        <v>18</v>
      </c>
      <c r="B27" s="44">
        <v>330</v>
      </c>
      <c r="C27" s="44">
        <v>649</v>
      </c>
      <c r="D27" s="45">
        <v>1464626</v>
      </c>
      <c r="E27" s="18"/>
      <c r="F27" s="46">
        <v>432</v>
      </c>
      <c r="G27" s="18">
        <v>873</v>
      </c>
      <c r="H27" s="28">
        <v>1782005</v>
      </c>
      <c r="I27" s="18"/>
      <c r="J27" s="30">
        <v>-0.2361</v>
      </c>
      <c r="K27" s="30">
        <v>-0.2566</v>
      </c>
      <c r="L27" s="30">
        <v>-0.17809999999999998</v>
      </c>
    </row>
    <row r="28" spans="1:12" ht="15.75">
      <c r="A28" s="1" t="s">
        <v>19</v>
      </c>
      <c r="B28" s="44">
        <v>413</v>
      </c>
      <c r="C28" s="44">
        <v>845</v>
      </c>
      <c r="D28" s="45">
        <v>2033948</v>
      </c>
      <c r="E28" s="18"/>
      <c r="F28" s="46">
        <v>454</v>
      </c>
      <c r="G28" s="18">
        <v>980</v>
      </c>
      <c r="H28" s="28">
        <v>2025724</v>
      </c>
      <c r="I28" s="18"/>
      <c r="J28" s="30">
        <v>-0.09029999999999999</v>
      </c>
      <c r="K28" s="30">
        <v>-0.1378</v>
      </c>
      <c r="L28" s="30">
        <v>0.0040999999999999995</v>
      </c>
    </row>
    <row r="29" spans="1:12" ht="15.75">
      <c r="A29" s="1" t="s">
        <v>20</v>
      </c>
      <c r="B29" s="44">
        <v>282</v>
      </c>
      <c r="C29" s="44">
        <v>607</v>
      </c>
      <c r="D29" s="45">
        <v>1482938</v>
      </c>
      <c r="E29" s="18"/>
      <c r="F29" s="46">
        <v>297</v>
      </c>
      <c r="G29" s="18">
        <v>703</v>
      </c>
      <c r="H29" s="28">
        <v>1600540</v>
      </c>
      <c r="I29" s="18"/>
      <c r="J29" s="30">
        <v>-0.050499999999999996</v>
      </c>
      <c r="K29" s="30">
        <v>-0.1366</v>
      </c>
      <c r="L29" s="30">
        <v>-0.0735</v>
      </c>
    </row>
    <row r="30" spans="1:12" ht="15.75">
      <c r="A30" s="1" t="s">
        <v>21</v>
      </c>
      <c r="B30" s="44">
        <v>409</v>
      </c>
      <c r="C30" s="44">
        <v>821</v>
      </c>
      <c r="D30" s="45">
        <v>2123654</v>
      </c>
      <c r="E30" s="18"/>
      <c r="F30" s="46">
        <v>442</v>
      </c>
      <c r="G30" s="18">
        <v>940</v>
      </c>
      <c r="H30" s="28">
        <v>2146135</v>
      </c>
      <c r="I30" s="18"/>
      <c r="J30" s="30">
        <v>-0.0747</v>
      </c>
      <c r="K30" s="30">
        <v>-0.1266</v>
      </c>
      <c r="L30" s="30">
        <v>-0.0105</v>
      </c>
    </row>
    <row r="31" spans="1:12" ht="15.75">
      <c r="A31" s="1" t="s">
        <v>22</v>
      </c>
      <c r="B31" s="44">
        <v>12</v>
      </c>
      <c r="C31" s="44">
        <v>19</v>
      </c>
      <c r="D31" s="45">
        <v>49051</v>
      </c>
      <c r="E31" s="18"/>
      <c r="F31" s="46">
        <v>19</v>
      </c>
      <c r="G31" s="18">
        <v>34</v>
      </c>
      <c r="H31" s="28">
        <v>77833</v>
      </c>
      <c r="I31" s="18"/>
      <c r="J31" s="30">
        <v>-0.36840000000000006</v>
      </c>
      <c r="K31" s="30">
        <v>-0.4412</v>
      </c>
      <c r="L31" s="30">
        <v>-0.36979999999999996</v>
      </c>
    </row>
    <row r="32" spans="1:12" ht="15.75">
      <c r="A32" s="1" t="s">
        <v>23</v>
      </c>
      <c r="B32" s="44">
        <v>349</v>
      </c>
      <c r="C32" s="44">
        <v>752</v>
      </c>
      <c r="D32" s="45">
        <v>1620194</v>
      </c>
      <c r="E32" s="18"/>
      <c r="F32" s="46">
        <v>411</v>
      </c>
      <c r="G32" s="18">
        <v>931</v>
      </c>
      <c r="H32" s="28">
        <v>1897903</v>
      </c>
      <c r="I32" s="18"/>
      <c r="J32" s="30">
        <v>-0.1509</v>
      </c>
      <c r="K32" s="30">
        <v>-0.1923</v>
      </c>
      <c r="L32" s="30">
        <v>-0.1463</v>
      </c>
    </row>
    <row r="33" spans="1:12" ht="15.75">
      <c r="A33" s="1" t="s">
        <v>24</v>
      </c>
      <c r="B33" s="44">
        <v>1157</v>
      </c>
      <c r="C33" s="44">
        <v>2418</v>
      </c>
      <c r="D33" s="45">
        <v>5894198</v>
      </c>
      <c r="E33" s="18"/>
      <c r="F33" s="46">
        <v>1398</v>
      </c>
      <c r="G33" s="18">
        <v>3035</v>
      </c>
      <c r="H33" s="28">
        <v>7084613</v>
      </c>
      <c r="I33" s="18"/>
      <c r="J33" s="30">
        <v>-0.1724</v>
      </c>
      <c r="K33" s="30">
        <v>-0.20329999999999998</v>
      </c>
      <c r="L33" s="30">
        <v>-0.168</v>
      </c>
    </row>
    <row r="34" spans="1:12" ht="15.75">
      <c r="A34" s="1" t="s">
        <v>25</v>
      </c>
      <c r="B34" s="44">
        <v>138</v>
      </c>
      <c r="C34" s="44">
        <v>277</v>
      </c>
      <c r="D34" s="45">
        <v>584137</v>
      </c>
      <c r="E34" s="18"/>
      <c r="F34" s="46">
        <v>182</v>
      </c>
      <c r="G34" s="18">
        <v>392</v>
      </c>
      <c r="H34" s="28">
        <v>732343</v>
      </c>
      <c r="I34" s="18"/>
      <c r="J34" s="30">
        <v>-0.24180000000000001</v>
      </c>
      <c r="K34" s="30">
        <v>-0.2934</v>
      </c>
      <c r="L34" s="30">
        <v>-0.2024</v>
      </c>
    </row>
    <row r="35" spans="1:12" ht="15.75">
      <c r="A35" s="1" t="s">
        <v>26</v>
      </c>
      <c r="B35" s="44">
        <v>482</v>
      </c>
      <c r="C35" s="44">
        <v>980</v>
      </c>
      <c r="D35" s="45">
        <v>2617402</v>
      </c>
      <c r="E35" s="18"/>
      <c r="F35" s="46">
        <v>555</v>
      </c>
      <c r="G35" s="18">
        <v>1147</v>
      </c>
      <c r="H35" s="28">
        <v>2798729</v>
      </c>
      <c r="I35" s="18"/>
      <c r="J35" s="30">
        <v>-0.1315</v>
      </c>
      <c r="K35" s="30">
        <v>-0.1456</v>
      </c>
      <c r="L35" s="30">
        <v>-0.06480000000000001</v>
      </c>
    </row>
    <row r="36" spans="1:12" ht="15.75">
      <c r="A36" s="1" t="s">
        <v>27</v>
      </c>
      <c r="B36" s="44">
        <v>178</v>
      </c>
      <c r="C36" s="44">
        <v>327</v>
      </c>
      <c r="D36" s="45">
        <v>889854</v>
      </c>
      <c r="E36" s="18"/>
      <c r="F36" s="46">
        <v>195</v>
      </c>
      <c r="G36" s="18">
        <v>386</v>
      </c>
      <c r="H36" s="28">
        <v>948543</v>
      </c>
      <c r="I36" s="18"/>
      <c r="J36" s="30">
        <v>-0.08720000000000001</v>
      </c>
      <c r="K36" s="30">
        <v>-0.1528</v>
      </c>
      <c r="L36" s="30">
        <v>-0.061900000000000004</v>
      </c>
    </row>
    <row r="37" spans="1:12" ht="15.75">
      <c r="A37" s="1" t="s">
        <v>28</v>
      </c>
      <c r="B37" s="44">
        <v>16119</v>
      </c>
      <c r="C37" s="44">
        <v>37313</v>
      </c>
      <c r="D37" s="45">
        <v>100700894</v>
      </c>
      <c r="E37" s="18"/>
      <c r="F37" s="46">
        <v>18218</v>
      </c>
      <c r="G37" s="18">
        <v>42708</v>
      </c>
      <c r="H37" s="28">
        <v>114533964</v>
      </c>
      <c r="I37" s="18"/>
      <c r="J37" s="30">
        <v>-0.1152</v>
      </c>
      <c r="K37" s="30">
        <v>-0.12630000000000002</v>
      </c>
      <c r="L37" s="30">
        <v>-0.1208</v>
      </c>
    </row>
    <row r="38" spans="1:12" ht="15.75">
      <c r="A38" s="1" t="s">
        <v>29</v>
      </c>
      <c r="B38" s="44">
        <v>295</v>
      </c>
      <c r="C38" s="44">
        <v>616</v>
      </c>
      <c r="D38" s="45">
        <v>1581296</v>
      </c>
      <c r="E38" s="18"/>
      <c r="F38" s="46">
        <v>329</v>
      </c>
      <c r="G38" s="18">
        <v>713</v>
      </c>
      <c r="H38" s="28">
        <v>1642582</v>
      </c>
      <c r="I38" s="18"/>
      <c r="J38" s="30">
        <v>-0.1033</v>
      </c>
      <c r="K38" s="30">
        <v>-0.136</v>
      </c>
      <c r="L38" s="30">
        <v>-0.0373</v>
      </c>
    </row>
    <row r="39" spans="1:12" ht="15.75">
      <c r="A39" s="1" t="s">
        <v>30</v>
      </c>
      <c r="B39" s="44">
        <v>4902</v>
      </c>
      <c r="C39" s="44">
        <v>10026</v>
      </c>
      <c r="D39" s="45">
        <v>31977833</v>
      </c>
      <c r="E39" s="18"/>
      <c r="F39" s="46">
        <v>5914</v>
      </c>
      <c r="G39" s="18">
        <v>12290</v>
      </c>
      <c r="H39" s="28">
        <v>37481260</v>
      </c>
      <c r="I39" s="18"/>
      <c r="J39" s="30">
        <v>-0.1711</v>
      </c>
      <c r="K39" s="30">
        <v>-0.18420000000000003</v>
      </c>
      <c r="L39" s="30">
        <v>-0.1468</v>
      </c>
    </row>
    <row r="40" spans="1:12" ht="15.75">
      <c r="A40" s="1" t="s">
        <v>31</v>
      </c>
      <c r="B40" s="44">
        <v>2687</v>
      </c>
      <c r="C40" s="44">
        <v>5579</v>
      </c>
      <c r="D40" s="45">
        <v>12618761</v>
      </c>
      <c r="E40" s="18"/>
      <c r="F40" s="46">
        <v>3149</v>
      </c>
      <c r="G40" s="18">
        <v>6853</v>
      </c>
      <c r="H40" s="28">
        <v>15047176</v>
      </c>
      <c r="I40" s="18"/>
      <c r="J40" s="30">
        <v>-0.1467</v>
      </c>
      <c r="K40" s="30">
        <v>-0.1859</v>
      </c>
      <c r="L40" s="30">
        <v>-0.16140000000000002</v>
      </c>
    </row>
    <row r="41" spans="1:12" ht="15.75">
      <c r="A41" s="1" t="s">
        <v>32</v>
      </c>
      <c r="B41" s="44">
        <v>2558</v>
      </c>
      <c r="C41" s="44">
        <v>6430</v>
      </c>
      <c r="D41" s="45">
        <v>13391846</v>
      </c>
      <c r="E41" s="18"/>
      <c r="F41" s="46">
        <v>3148</v>
      </c>
      <c r="G41" s="18">
        <v>7962</v>
      </c>
      <c r="H41" s="28">
        <v>16252732</v>
      </c>
      <c r="I41" s="18"/>
      <c r="J41" s="30">
        <v>-0.18739999999999998</v>
      </c>
      <c r="K41" s="30">
        <v>-0.1924</v>
      </c>
      <c r="L41" s="30">
        <v>-0.17600000000000002</v>
      </c>
    </row>
    <row r="42" spans="1:12" ht="15.75">
      <c r="A42" s="1" t="s">
        <v>33</v>
      </c>
      <c r="B42" s="44">
        <v>5876</v>
      </c>
      <c r="C42" s="44">
        <v>13526</v>
      </c>
      <c r="D42" s="45">
        <v>30869290</v>
      </c>
      <c r="E42" s="18"/>
      <c r="F42" s="46">
        <v>6618</v>
      </c>
      <c r="G42" s="18">
        <v>15848</v>
      </c>
      <c r="H42" s="28">
        <v>35547520</v>
      </c>
      <c r="I42" s="18"/>
      <c r="J42" s="30">
        <v>-0.1121</v>
      </c>
      <c r="K42" s="30">
        <v>-0.14650000000000002</v>
      </c>
      <c r="L42" s="30">
        <v>-0.1316</v>
      </c>
    </row>
    <row r="43" spans="1:12" ht="15.75">
      <c r="A43" s="1" t="s">
        <v>34</v>
      </c>
      <c r="B43" s="44">
        <v>534</v>
      </c>
      <c r="C43" s="44">
        <v>1019</v>
      </c>
      <c r="D43" s="45">
        <v>2803627</v>
      </c>
      <c r="E43" s="18"/>
      <c r="F43" s="46">
        <v>616</v>
      </c>
      <c r="G43" s="18">
        <v>1299</v>
      </c>
      <c r="H43" s="28">
        <v>3149734</v>
      </c>
      <c r="I43" s="18"/>
      <c r="J43" s="30">
        <v>-0.1331</v>
      </c>
      <c r="K43" s="30">
        <v>-0.21559999999999999</v>
      </c>
      <c r="L43" s="30">
        <v>-0.1099</v>
      </c>
    </row>
    <row r="44" spans="1:12" ht="15.75">
      <c r="A44" s="1" t="s">
        <v>35</v>
      </c>
      <c r="B44" s="44">
        <v>3046</v>
      </c>
      <c r="C44" s="44">
        <v>7925</v>
      </c>
      <c r="D44" s="45">
        <v>21517195</v>
      </c>
      <c r="E44" s="18"/>
      <c r="F44" s="46">
        <v>3212</v>
      </c>
      <c r="G44" s="18">
        <v>8520</v>
      </c>
      <c r="H44" s="28">
        <v>21220331</v>
      </c>
      <c r="I44" s="18"/>
      <c r="J44" s="30">
        <v>-0.0517</v>
      </c>
      <c r="K44" s="30">
        <v>-0.0698</v>
      </c>
      <c r="L44" s="30">
        <v>0.013999999999999999</v>
      </c>
    </row>
    <row r="45" spans="1:12" ht="15.75">
      <c r="A45" s="1" t="s">
        <v>36</v>
      </c>
      <c r="B45" s="44">
        <v>464</v>
      </c>
      <c r="C45" s="44">
        <v>1069</v>
      </c>
      <c r="D45" s="45">
        <v>2508149</v>
      </c>
      <c r="E45" s="18"/>
      <c r="F45" s="46">
        <v>463</v>
      </c>
      <c r="G45" s="18">
        <v>1062</v>
      </c>
      <c r="H45" s="28">
        <v>2468325</v>
      </c>
      <c r="I45" s="18"/>
      <c r="J45" s="30">
        <v>0.0022</v>
      </c>
      <c r="K45" s="30">
        <v>0.006600000000000001</v>
      </c>
      <c r="L45" s="30">
        <v>0.0161</v>
      </c>
    </row>
    <row r="46" spans="1:12" ht="15.75">
      <c r="A46" s="1" t="s">
        <v>37</v>
      </c>
      <c r="B46" s="44">
        <v>832</v>
      </c>
      <c r="C46" s="44">
        <v>1936</v>
      </c>
      <c r="D46" s="45">
        <v>4536487</v>
      </c>
      <c r="E46" s="18"/>
      <c r="F46" s="46">
        <v>1044</v>
      </c>
      <c r="G46" s="18">
        <v>2494</v>
      </c>
      <c r="H46" s="28">
        <v>5245397</v>
      </c>
      <c r="I46" s="18"/>
      <c r="J46" s="30">
        <v>-0.2031</v>
      </c>
      <c r="K46" s="30">
        <v>-0.2237</v>
      </c>
      <c r="L46" s="30">
        <v>-0.1351</v>
      </c>
    </row>
    <row r="47" spans="1:12" ht="15.75">
      <c r="A47" s="1" t="s">
        <v>38</v>
      </c>
      <c r="B47" s="44">
        <v>119</v>
      </c>
      <c r="C47" s="44">
        <v>200</v>
      </c>
      <c r="D47" s="45">
        <v>652963</v>
      </c>
      <c r="E47" s="18"/>
      <c r="F47" s="46">
        <v>139</v>
      </c>
      <c r="G47" s="18">
        <v>258</v>
      </c>
      <c r="H47" s="28">
        <v>704721</v>
      </c>
      <c r="I47" s="18"/>
      <c r="J47" s="30">
        <v>-0.1439</v>
      </c>
      <c r="K47" s="30">
        <v>-0.2248</v>
      </c>
      <c r="L47" s="30">
        <v>-0.0734</v>
      </c>
    </row>
    <row r="48" spans="1:12" ht="15.75">
      <c r="A48" s="1" t="s">
        <v>39</v>
      </c>
      <c r="B48" s="44">
        <v>120</v>
      </c>
      <c r="C48" s="44">
        <v>201</v>
      </c>
      <c r="D48" s="45">
        <v>920896</v>
      </c>
      <c r="E48" s="18"/>
      <c r="F48" s="46">
        <v>130</v>
      </c>
      <c r="G48" s="18">
        <v>228</v>
      </c>
      <c r="H48" s="28">
        <v>1042372</v>
      </c>
      <c r="I48" s="18"/>
      <c r="J48" s="30">
        <v>-0.07690000000000001</v>
      </c>
      <c r="K48" s="30">
        <v>-0.1184</v>
      </c>
      <c r="L48" s="30">
        <v>-0.1165</v>
      </c>
    </row>
    <row r="49" spans="1:12" ht="15.75">
      <c r="A49" s="1" t="s">
        <v>40</v>
      </c>
      <c r="B49" s="44">
        <v>1197</v>
      </c>
      <c r="C49" s="44">
        <v>2663</v>
      </c>
      <c r="D49" s="45">
        <v>6464705</v>
      </c>
      <c r="E49" s="18"/>
      <c r="F49" s="46">
        <v>1354</v>
      </c>
      <c r="G49" s="18">
        <v>3096</v>
      </c>
      <c r="H49" s="28">
        <v>7113736</v>
      </c>
      <c r="I49" s="18"/>
      <c r="J49" s="30">
        <v>-0.11599999999999999</v>
      </c>
      <c r="K49" s="30">
        <v>-0.1399</v>
      </c>
      <c r="L49" s="30">
        <v>-0.09119999999999999</v>
      </c>
    </row>
    <row r="50" spans="1:12" ht="15.75">
      <c r="A50" s="1" t="s">
        <v>41</v>
      </c>
      <c r="B50" s="44">
        <v>1250</v>
      </c>
      <c r="C50" s="44">
        <v>3628</v>
      </c>
      <c r="D50" s="45">
        <v>9036397</v>
      </c>
      <c r="E50" s="18"/>
      <c r="F50" s="46">
        <v>1486</v>
      </c>
      <c r="G50" s="18">
        <v>4162</v>
      </c>
      <c r="H50" s="28">
        <v>10153582</v>
      </c>
      <c r="I50" s="18"/>
      <c r="J50" s="30">
        <v>-0.15880000000000002</v>
      </c>
      <c r="K50" s="30">
        <v>-0.1283</v>
      </c>
      <c r="L50" s="30">
        <v>-0.11</v>
      </c>
    </row>
    <row r="51" spans="1:12" ht="15.75">
      <c r="A51" s="1" t="s">
        <v>42</v>
      </c>
      <c r="B51" s="44">
        <v>1154</v>
      </c>
      <c r="C51" s="44">
        <v>2406</v>
      </c>
      <c r="D51" s="45">
        <v>5093273</v>
      </c>
      <c r="E51" s="18"/>
      <c r="F51" s="46">
        <v>1426</v>
      </c>
      <c r="G51" s="18">
        <v>3065</v>
      </c>
      <c r="H51" s="28">
        <v>6319716</v>
      </c>
      <c r="I51" s="18"/>
      <c r="J51" s="30">
        <v>-0.1907</v>
      </c>
      <c r="K51" s="30">
        <v>-0.215</v>
      </c>
      <c r="L51" s="30">
        <v>-0.1941</v>
      </c>
    </row>
    <row r="52" spans="1:12" ht="15.75">
      <c r="A52" s="1" t="s">
        <v>43</v>
      </c>
      <c r="B52" s="44">
        <v>245</v>
      </c>
      <c r="C52" s="44">
        <v>400</v>
      </c>
      <c r="D52" s="45">
        <v>1372460</v>
      </c>
      <c r="E52" s="18"/>
      <c r="F52" s="46">
        <v>278</v>
      </c>
      <c r="G52" s="18">
        <v>475</v>
      </c>
      <c r="H52" s="28">
        <v>1445724</v>
      </c>
      <c r="I52" s="18"/>
      <c r="J52" s="30">
        <v>-0.1187</v>
      </c>
      <c r="K52" s="30">
        <v>-0.15789999999999998</v>
      </c>
      <c r="L52" s="30">
        <v>-0.0507</v>
      </c>
    </row>
    <row r="53" spans="1:12" ht="15.75">
      <c r="A53" s="1" t="s">
        <v>44</v>
      </c>
      <c r="B53" s="44">
        <v>1040</v>
      </c>
      <c r="C53" s="44">
        <v>2386</v>
      </c>
      <c r="D53" s="45">
        <v>5614448</v>
      </c>
      <c r="E53" s="18"/>
      <c r="F53" s="46">
        <v>1261</v>
      </c>
      <c r="G53" s="18">
        <v>3072</v>
      </c>
      <c r="H53" s="28">
        <v>6959899</v>
      </c>
      <c r="I53" s="18"/>
      <c r="J53" s="30">
        <v>-0.1753</v>
      </c>
      <c r="K53" s="30">
        <v>-0.2233</v>
      </c>
      <c r="L53" s="30">
        <v>-0.1933</v>
      </c>
    </row>
    <row r="54" spans="1:12" ht="15.75">
      <c r="A54" s="1" t="s">
        <v>45</v>
      </c>
      <c r="B54" s="44">
        <v>94</v>
      </c>
      <c r="C54" s="44">
        <v>166</v>
      </c>
      <c r="D54" s="45">
        <v>572908</v>
      </c>
      <c r="E54" s="18"/>
      <c r="F54" s="46">
        <v>114</v>
      </c>
      <c r="G54" s="18">
        <v>229</v>
      </c>
      <c r="H54" s="28">
        <v>655426</v>
      </c>
      <c r="I54" s="18"/>
      <c r="J54" s="30">
        <v>-0.1754</v>
      </c>
      <c r="K54" s="30">
        <v>-0.2751</v>
      </c>
      <c r="L54" s="30">
        <v>-0.1259</v>
      </c>
    </row>
    <row r="55" spans="1:12" ht="15.75">
      <c r="A55" s="1" t="s">
        <v>46</v>
      </c>
      <c r="B55" s="44">
        <v>115</v>
      </c>
      <c r="C55" s="44">
        <v>236</v>
      </c>
      <c r="D55" s="45">
        <v>559650</v>
      </c>
      <c r="E55" s="18"/>
      <c r="F55" s="46">
        <v>133</v>
      </c>
      <c r="G55" s="18">
        <v>278</v>
      </c>
      <c r="H55" s="28">
        <v>643003</v>
      </c>
      <c r="I55" s="18"/>
      <c r="J55" s="30">
        <v>-0.1353</v>
      </c>
      <c r="K55" s="30">
        <v>-0.15109999999999998</v>
      </c>
      <c r="L55" s="30">
        <v>-0.12960000000000002</v>
      </c>
    </row>
    <row r="56" spans="1:12" ht="15.75">
      <c r="A56" s="1" t="s">
        <v>47</v>
      </c>
      <c r="B56" s="44">
        <v>185</v>
      </c>
      <c r="C56" s="44">
        <v>377</v>
      </c>
      <c r="D56" s="45">
        <v>872004</v>
      </c>
      <c r="E56" s="18"/>
      <c r="F56" s="46">
        <v>177</v>
      </c>
      <c r="G56" s="18">
        <v>387</v>
      </c>
      <c r="H56" s="28">
        <v>848746</v>
      </c>
      <c r="I56" s="18"/>
      <c r="J56" s="30">
        <v>0.0452</v>
      </c>
      <c r="K56" s="30">
        <v>-0.0258</v>
      </c>
      <c r="L56" s="30">
        <v>0.027400000000000004</v>
      </c>
    </row>
    <row r="57" spans="1:12" ht="15.75">
      <c r="A57" s="1" t="s">
        <v>48</v>
      </c>
      <c r="B57" s="44">
        <v>925</v>
      </c>
      <c r="C57" s="44">
        <v>1932</v>
      </c>
      <c r="D57" s="45">
        <v>4365779</v>
      </c>
      <c r="E57" s="18"/>
      <c r="F57" s="46">
        <v>1232</v>
      </c>
      <c r="G57" s="18">
        <v>2735</v>
      </c>
      <c r="H57" s="28">
        <v>5574312</v>
      </c>
      <c r="I57" s="18"/>
      <c r="J57" s="30">
        <v>-0.24920000000000003</v>
      </c>
      <c r="K57" s="30">
        <v>-0.2936</v>
      </c>
      <c r="L57" s="30">
        <v>-0.2168</v>
      </c>
    </row>
    <row r="58" spans="1:12" ht="15.75">
      <c r="A58" s="1" t="s">
        <v>49</v>
      </c>
      <c r="B58" s="44">
        <v>7400</v>
      </c>
      <c r="C58" s="44">
        <v>15630</v>
      </c>
      <c r="D58" s="45">
        <v>60246205</v>
      </c>
      <c r="E58" s="18"/>
      <c r="F58" s="46">
        <v>8760</v>
      </c>
      <c r="G58" s="18">
        <v>19017</v>
      </c>
      <c r="H58" s="28">
        <v>65526082</v>
      </c>
      <c r="I58" s="18"/>
      <c r="J58" s="30">
        <v>-0.1553</v>
      </c>
      <c r="K58" s="30">
        <v>-0.17809999999999998</v>
      </c>
      <c r="L58" s="30">
        <v>-0.0806</v>
      </c>
    </row>
    <row r="59" spans="1:12" ht="15.75">
      <c r="A59" s="1" t="s">
        <v>50</v>
      </c>
      <c r="B59" s="44">
        <v>556</v>
      </c>
      <c r="C59" s="44">
        <v>1169</v>
      </c>
      <c r="D59" s="45">
        <v>3037465</v>
      </c>
      <c r="E59" s="18"/>
      <c r="F59" s="46">
        <v>628</v>
      </c>
      <c r="G59" s="18">
        <v>1467</v>
      </c>
      <c r="H59" s="28">
        <v>3260066</v>
      </c>
      <c r="I59" s="18"/>
      <c r="J59" s="30">
        <v>-0.1143</v>
      </c>
      <c r="K59" s="30">
        <v>-0.2031</v>
      </c>
      <c r="L59" s="30">
        <v>-0.0683</v>
      </c>
    </row>
    <row r="60" spans="1:12" ht="15.75">
      <c r="A60" s="1" t="s">
        <v>51</v>
      </c>
      <c r="B60" s="44">
        <v>318</v>
      </c>
      <c r="C60" s="44">
        <v>682</v>
      </c>
      <c r="D60" s="45">
        <v>1533282</v>
      </c>
      <c r="E60" s="18"/>
      <c r="F60" s="46">
        <v>377</v>
      </c>
      <c r="G60" s="18">
        <v>867</v>
      </c>
      <c r="H60" s="28">
        <v>1793360</v>
      </c>
      <c r="I60" s="18"/>
      <c r="J60" s="30">
        <v>-0.1565</v>
      </c>
      <c r="K60" s="30">
        <v>-0.2134</v>
      </c>
      <c r="L60" s="30">
        <v>-0.145</v>
      </c>
    </row>
    <row r="61" spans="1:12" ht="15.75">
      <c r="A61" s="1" t="s">
        <v>52</v>
      </c>
      <c r="B61" s="44">
        <v>676</v>
      </c>
      <c r="C61" s="44">
        <v>1334</v>
      </c>
      <c r="D61" s="45">
        <v>3963644</v>
      </c>
      <c r="E61" s="18"/>
      <c r="F61" s="46">
        <v>747</v>
      </c>
      <c r="G61" s="18">
        <v>1491</v>
      </c>
      <c r="H61" s="28">
        <v>4207110</v>
      </c>
      <c r="I61" s="18"/>
      <c r="J61" s="30">
        <v>-0.095</v>
      </c>
      <c r="K61" s="30">
        <v>-0.10529999999999999</v>
      </c>
      <c r="L61" s="30">
        <v>-0.0579</v>
      </c>
    </row>
    <row r="62" spans="1:12" ht="15.75">
      <c r="A62" s="1" t="s">
        <v>53</v>
      </c>
      <c r="B62" s="44">
        <v>1269</v>
      </c>
      <c r="C62" s="44">
        <v>2539</v>
      </c>
      <c r="D62" s="45">
        <v>7461307</v>
      </c>
      <c r="E62" s="18"/>
      <c r="F62" s="46">
        <v>1563</v>
      </c>
      <c r="G62" s="18">
        <v>3247</v>
      </c>
      <c r="H62" s="28">
        <v>8756579</v>
      </c>
      <c r="I62" s="18"/>
      <c r="J62" s="30">
        <v>-0.1881</v>
      </c>
      <c r="K62" s="30">
        <v>-0.218</v>
      </c>
      <c r="L62" s="30">
        <v>-0.1479</v>
      </c>
    </row>
    <row r="63" spans="1:12" ht="15.75">
      <c r="A63" s="1" t="s">
        <v>54</v>
      </c>
      <c r="B63" s="44">
        <v>243</v>
      </c>
      <c r="C63" s="44">
        <v>470</v>
      </c>
      <c r="D63" s="45">
        <v>1318692</v>
      </c>
      <c r="E63" s="18"/>
      <c r="F63" s="46">
        <v>239</v>
      </c>
      <c r="G63" s="18">
        <v>505</v>
      </c>
      <c r="H63" s="28">
        <v>1255216</v>
      </c>
      <c r="I63" s="18"/>
      <c r="J63" s="30">
        <v>0.0167</v>
      </c>
      <c r="K63" s="30">
        <v>-0.0693</v>
      </c>
      <c r="L63" s="30">
        <v>0.0506</v>
      </c>
    </row>
    <row r="64" spans="1:12" ht="15.75">
      <c r="A64" s="1" t="s">
        <v>55</v>
      </c>
      <c r="B64" s="44">
        <v>323</v>
      </c>
      <c r="C64" s="44">
        <v>626</v>
      </c>
      <c r="D64" s="45">
        <v>1778981</v>
      </c>
      <c r="E64" s="18"/>
      <c r="F64" s="46">
        <v>443</v>
      </c>
      <c r="G64" s="18">
        <v>884</v>
      </c>
      <c r="H64" s="28">
        <v>2267408</v>
      </c>
      <c r="I64" s="18"/>
      <c r="J64" s="30">
        <v>-0.27090000000000003</v>
      </c>
      <c r="K64" s="30">
        <v>-0.2919</v>
      </c>
      <c r="L64" s="30">
        <v>-0.2154</v>
      </c>
    </row>
    <row r="65" spans="1:12" ht="15.75">
      <c r="A65" s="1" t="s">
        <v>56</v>
      </c>
      <c r="B65" s="44">
        <v>522</v>
      </c>
      <c r="C65" s="44">
        <v>1074</v>
      </c>
      <c r="D65" s="45">
        <v>2683389</v>
      </c>
      <c r="E65" s="18"/>
      <c r="F65" s="46">
        <v>655</v>
      </c>
      <c r="G65" s="18">
        <v>1459</v>
      </c>
      <c r="H65" s="28">
        <v>3333416</v>
      </c>
      <c r="I65" s="18"/>
      <c r="J65" s="30">
        <v>-0.2031</v>
      </c>
      <c r="K65" s="30">
        <v>-0.2639</v>
      </c>
      <c r="L65" s="30">
        <v>-0.195</v>
      </c>
    </row>
    <row r="66" spans="1:12" ht="15.75">
      <c r="A66" s="1" t="s">
        <v>57</v>
      </c>
      <c r="B66" s="44">
        <v>10713</v>
      </c>
      <c r="C66" s="44">
        <v>23370</v>
      </c>
      <c r="D66" s="45">
        <v>96155688</v>
      </c>
      <c r="E66" s="18"/>
      <c r="F66" s="46">
        <v>12556</v>
      </c>
      <c r="G66" s="18">
        <v>27924</v>
      </c>
      <c r="H66" s="28">
        <v>105119375</v>
      </c>
      <c r="I66" s="18"/>
      <c r="J66" s="30">
        <v>-0.1468</v>
      </c>
      <c r="K66" s="30">
        <v>-0.1631</v>
      </c>
      <c r="L66" s="30">
        <v>-0.0853</v>
      </c>
    </row>
    <row r="67" spans="1:12" ht="15.75">
      <c r="A67" s="1" t="s">
        <v>58</v>
      </c>
      <c r="B67" s="44">
        <v>182</v>
      </c>
      <c r="C67" s="44">
        <v>354</v>
      </c>
      <c r="D67" s="45">
        <v>879344</v>
      </c>
      <c r="E67" s="18"/>
      <c r="F67" s="46">
        <v>192</v>
      </c>
      <c r="G67" s="18">
        <v>363</v>
      </c>
      <c r="H67" s="28">
        <v>937308</v>
      </c>
      <c r="I67" s="18"/>
      <c r="J67" s="30">
        <v>-0.0521</v>
      </c>
      <c r="K67" s="30">
        <v>-0.0248</v>
      </c>
      <c r="L67" s="30">
        <v>-0.0618</v>
      </c>
    </row>
    <row r="68" spans="1:12" ht="15.75">
      <c r="A68" s="1" t="s">
        <v>59</v>
      </c>
      <c r="B68" s="44">
        <v>93</v>
      </c>
      <c r="C68" s="44">
        <v>187</v>
      </c>
      <c r="D68" s="45">
        <v>459471</v>
      </c>
      <c r="E68" s="18"/>
      <c r="F68" s="18">
        <v>103</v>
      </c>
      <c r="G68" s="18">
        <v>202</v>
      </c>
      <c r="H68" s="28">
        <v>481350</v>
      </c>
      <c r="I68" s="18"/>
      <c r="J68" s="30">
        <v>-0.0971</v>
      </c>
      <c r="K68" s="30">
        <v>-0.0743</v>
      </c>
      <c r="L68" s="30">
        <v>-0.0455</v>
      </c>
    </row>
    <row r="69" spans="1:12" ht="15.75">
      <c r="A69" s="4"/>
      <c r="B69" s="4"/>
      <c r="C69" s="4"/>
      <c r="D69" s="27"/>
      <c r="E69" s="4"/>
      <c r="F69" s="36"/>
      <c r="G69" s="36"/>
      <c r="H69" s="27"/>
      <c r="I69" s="37"/>
      <c r="J69" s="37"/>
      <c r="K69" s="37"/>
      <c r="L69" s="37"/>
    </row>
    <row r="70" spans="1:12" ht="15.75">
      <c r="A70" s="17" t="s">
        <v>74</v>
      </c>
      <c r="B70" s="10"/>
      <c r="C70" s="10"/>
      <c r="D70" s="24"/>
      <c r="E70" s="1"/>
      <c r="F70" s="10"/>
      <c r="G70" s="10"/>
      <c r="H70" s="24"/>
      <c r="I70" s="1"/>
      <c r="J70" s="1"/>
      <c r="K70" s="1"/>
      <c r="L70" s="1"/>
    </row>
    <row r="71" spans="1:12" ht="15.75">
      <c r="A71" s="1" t="s">
        <v>0</v>
      </c>
      <c r="B71" s="10"/>
      <c r="C71" s="10"/>
      <c r="D71" s="24"/>
      <c r="E71" s="1"/>
      <c r="F71" s="10"/>
      <c r="G71" s="10"/>
      <c r="H71" s="24"/>
      <c r="I71" s="1"/>
      <c r="J71" s="1"/>
      <c r="K71" s="1"/>
      <c r="L71" s="1"/>
    </row>
    <row r="72" spans="1:12" ht="15.75">
      <c r="A72" s="1" t="s">
        <v>60</v>
      </c>
      <c r="B72" s="10"/>
      <c r="C72" s="10"/>
      <c r="D72" s="24"/>
      <c r="E72" s="1"/>
      <c r="F72" s="10"/>
      <c r="G72" s="10"/>
      <c r="H72" s="24"/>
      <c r="I72" s="1"/>
      <c r="J72" s="1"/>
      <c r="K72" s="1"/>
      <c r="L72" s="1"/>
    </row>
    <row r="73" spans="1:12" ht="15.75">
      <c r="A73" s="1"/>
      <c r="B73" s="10"/>
      <c r="C73" s="10"/>
      <c r="D73" s="24"/>
      <c r="E73" s="1"/>
      <c r="F73" s="10"/>
      <c r="G73" s="10"/>
      <c r="H73" s="24"/>
      <c r="I73" s="1"/>
      <c r="J73" s="1"/>
      <c r="K73" s="1"/>
      <c r="L73" s="1"/>
    </row>
    <row r="74" spans="1:12" ht="15.75">
      <c r="A74" s="1"/>
      <c r="B74" s="10"/>
      <c r="C74" s="10"/>
      <c r="D74" s="24"/>
      <c r="E74" s="1"/>
      <c r="F74" s="10"/>
      <c r="G74" s="10"/>
      <c r="H74" s="24"/>
      <c r="I74" s="1"/>
      <c r="J74" s="1"/>
      <c r="K74" s="1"/>
      <c r="L74" s="1"/>
    </row>
    <row r="75" spans="1:12" ht="15.75">
      <c r="A75" s="1"/>
      <c r="B75" s="10"/>
      <c r="C75" s="10"/>
      <c r="D75" s="10"/>
      <c r="E75" s="1"/>
      <c r="F75" s="10"/>
      <c r="G75" s="10"/>
      <c r="H75" s="20"/>
      <c r="I75" s="1"/>
      <c r="J75" s="1"/>
      <c r="K75" s="1"/>
      <c r="L75" s="1"/>
    </row>
    <row r="76" spans="1:12" ht="15.75">
      <c r="A76" s="1"/>
      <c r="B76" s="10"/>
      <c r="C76" s="10"/>
      <c r="D76" s="10"/>
      <c r="E76" s="1"/>
      <c r="F76" s="10"/>
      <c r="G76" s="10"/>
      <c r="H76" s="20"/>
      <c r="I76" s="1"/>
      <c r="J76" s="1"/>
      <c r="K76" s="1"/>
      <c r="L76" s="1"/>
    </row>
    <row r="77" spans="1:12" ht="15.75">
      <c r="A77" s="1"/>
      <c r="B77" s="10"/>
      <c r="C77" s="10"/>
      <c r="D77" s="10"/>
      <c r="E77" s="1"/>
      <c r="F77" s="10"/>
      <c r="G77" s="10"/>
      <c r="H77" s="20"/>
      <c r="I77" s="1"/>
      <c r="J77" s="1"/>
      <c r="K77" s="1"/>
      <c r="L77" s="1"/>
    </row>
    <row r="78" spans="1:12" ht="15.75">
      <c r="A78" s="1"/>
      <c r="B78" s="10"/>
      <c r="C78" s="10"/>
      <c r="D78" s="10"/>
      <c r="E78" s="1"/>
      <c r="F78" s="10"/>
      <c r="G78" s="10"/>
      <c r="H78" s="20"/>
      <c r="I78" s="1"/>
      <c r="J78" s="1"/>
      <c r="K78" s="1"/>
      <c r="L78" s="1"/>
    </row>
    <row r="79" spans="1:12" ht="15.75">
      <c r="A79" s="1"/>
      <c r="B79" s="10"/>
      <c r="C79" s="10"/>
      <c r="D79" s="10"/>
      <c r="E79" s="1"/>
      <c r="F79" s="10"/>
      <c r="G79" s="10"/>
      <c r="H79" s="20"/>
      <c r="I79" s="1"/>
      <c r="J79" s="1"/>
      <c r="K79" s="1"/>
      <c r="L79" s="1"/>
    </row>
    <row r="80" spans="1:12" ht="15.75">
      <c r="A80" s="1"/>
      <c r="B80" s="10"/>
      <c r="C80" s="10"/>
      <c r="D80" s="10"/>
      <c r="E80" s="1"/>
      <c r="F80" s="10"/>
      <c r="G80" s="10"/>
      <c r="H80" s="20"/>
      <c r="I80" s="1"/>
      <c r="J80" s="1"/>
      <c r="K80" s="1"/>
      <c r="L80" s="1"/>
    </row>
    <row r="81" spans="1:12" ht="15.75">
      <c r="A81" s="1"/>
      <c r="B81" s="10"/>
      <c r="C81" s="10"/>
      <c r="D81" s="10"/>
      <c r="E81" s="1"/>
      <c r="F81" s="10"/>
      <c r="G81" s="10"/>
      <c r="H81" s="20"/>
      <c r="I81" s="1"/>
      <c r="J81" s="1"/>
      <c r="K81" s="1"/>
      <c r="L81" s="1"/>
    </row>
    <row r="82" spans="1:12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</sheetData>
  <sheetProtection/>
  <mergeCells count="3">
    <mergeCell ref="B4:D4"/>
    <mergeCell ref="F4:H4"/>
    <mergeCell ref="J4:L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99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4" width="17.77734375" style="0" customWidth="1"/>
    <col min="5" max="5" width="2.77734375" style="0" customWidth="1"/>
    <col min="6" max="8" width="17.77734375" style="0" customWidth="1"/>
    <col min="9" max="9" width="2.77734375" style="0" customWidth="1"/>
    <col min="10" max="16384" width="17.77734375" style="0" customWidth="1"/>
  </cols>
  <sheetData>
    <row r="1" spans="1:12" ht="20.25">
      <c r="A1" s="21" t="s">
        <v>68</v>
      </c>
      <c r="B1" s="1"/>
      <c r="C1" s="1"/>
      <c r="D1" s="1"/>
      <c r="E1" s="1"/>
      <c r="F1" s="1"/>
      <c r="G1" s="2"/>
      <c r="H1" s="1"/>
      <c r="I1" s="1"/>
      <c r="J1" s="3"/>
      <c r="K1" s="1"/>
      <c r="L1" s="30"/>
    </row>
    <row r="2" spans="1:12" ht="20.25">
      <c r="A2" s="22" t="s">
        <v>85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>
      <c r="A4" s="4"/>
      <c r="B4" s="5">
        <v>1999</v>
      </c>
      <c r="C4" s="5"/>
      <c r="D4" s="5"/>
      <c r="E4" s="4"/>
      <c r="F4" s="6">
        <v>1998</v>
      </c>
      <c r="G4" s="5"/>
      <c r="H4" s="5"/>
      <c r="I4" s="4"/>
      <c r="J4" s="5" t="s">
        <v>64</v>
      </c>
      <c r="K4" s="5"/>
      <c r="L4" s="5"/>
    </row>
    <row r="5" spans="1:12" ht="15.75">
      <c r="A5" s="7" t="s">
        <v>66</v>
      </c>
      <c r="B5" s="8" t="s">
        <v>61</v>
      </c>
      <c r="C5" s="8" t="s">
        <v>62</v>
      </c>
      <c r="D5" s="8" t="s">
        <v>63</v>
      </c>
      <c r="E5" s="8"/>
      <c r="F5" s="8" t="s">
        <v>61</v>
      </c>
      <c r="G5" s="8" t="s">
        <v>62</v>
      </c>
      <c r="H5" s="8" t="s">
        <v>63</v>
      </c>
      <c r="I5" s="8"/>
      <c r="J5" s="8" t="s">
        <v>61</v>
      </c>
      <c r="K5" s="8" t="s">
        <v>62</v>
      </c>
      <c r="L5" s="8" t="s">
        <v>63</v>
      </c>
    </row>
    <row r="6" spans="1:12" ht="15.75">
      <c r="A6" s="1"/>
      <c r="B6" s="9"/>
      <c r="C6" s="9"/>
      <c r="D6" s="10"/>
      <c r="E6" s="1"/>
      <c r="F6" s="1"/>
      <c r="G6" s="1" t="s">
        <v>0</v>
      </c>
      <c r="H6" s="10"/>
      <c r="I6" s="1"/>
      <c r="J6" s="11"/>
      <c r="K6" s="1"/>
      <c r="L6" s="11"/>
    </row>
    <row r="7" spans="1:12" ht="15.75">
      <c r="A7" s="1" t="s">
        <v>1</v>
      </c>
      <c r="B7" s="39">
        <f>+B9+B11</f>
        <v>421351</v>
      </c>
      <c r="C7" s="39">
        <f>+C9+C11</f>
        <v>934461</v>
      </c>
      <c r="D7" s="23">
        <v>2195545518</v>
      </c>
      <c r="E7" s="1"/>
      <c r="F7" s="39">
        <f>+F9+F11</f>
        <v>487951</v>
      </c>
      <c r="G7" s="39">
        <f>+G9+G11</f>
        <v>1076135</v>
      </c>
      <c r="H7" s="47">
        <v>2651154279</v>
      </c>
      <c r="I7" s="12"/>
      <c r="J7" s="30">
        <v>-0.1365</v>
      </c>
      <c r="K7" s="30">
        <v>-0.1317</v>
      </c>
      <c r="L7" s="30">
        <v>-0.17190000000000003</v>
      </c>
    </row>
    <row r="8" spans="1:12" ht="15.75">
      <c r="A8" s="1"/>
      <c r="B8" s="10"/>
      <c r="C8" s="10"/>
      <c r="D8" s="24"/>
      <c r="E8" s="1"/>
      <c r="F8" s="10"/>
      <c r="G8" s="10"/>
      <c r="H8" s="47"/>
      <c r="I8" s="1"/>
      <c r="J8" s="30"/>
      <c r="K8" s="30"/>
      <c r="L8" s="30"/>
    </row>
    <row r="9" spans="1:12" ht="17.25">
      <c r="A9" s="1" t="s">
        <v>75</v>
      </c>
      <c r="B9" s="46">
        <v>304435</v>
      </c>
      <c r="C9" s="18">
        <v>668231</v>
      </c>
      <c r="D9" s="28">
        <v>1501336000</v>
      </c>
      <c r="E9" s="18"/>
      <c r="F9" s="46">
        <v>351252</v>
      </c>
      <c r="G9" s="18">
        <v>759662</v>
      </c>
      <c r="H9" s="28">
        <v>1796498000</v>
      </c>
      <c r="I9" s="18"/>
      <c r="J9" s="30">
        <f>(((B9-F9)/F9)*100)*0.01</f>
        <v>-0.1332860738159498</v>
      </c>
      <c r="K9" s="30">
        <f>(((C9-G9)/G9)*100)*0.01</f>
        <v>-0.12035747477167479</v>
      </c>
      <c r="L9" s="30">
        <f>(((D9-H9)/H9)*100)*0.01</f>
        <v>-0.16429854082776602</v>
      </c>
    </row>
    <row r="10" spans="1:12" ht="15.75">
      <c r="A10" s="1"/>
      <c r="B10" s="10"/>
      <c r="C10" s="10"/>
      <c r="D10" s="24"/>
      <c r="E10" s="1"/>
      <c r="F10" s="10"/>
      <c r="G10" s="10"/>
      <c r="H10" s="48"/>
      <c r="I10" s="1"/>
      <c r="J10" s="30"/>
      <c r="K10" s="30"/>
      <c r="L10" s="30"/>
    </row>
    <row r="11" spans="1:12" ht="15.75">
      <c r="A11" s="1" t="s">
        <v>2</v>
      </c>
      <c r="B11" s="10">
        <f>SUM(B12:B68)</f>
        <v>116916</v>
      </c>
      <c r="C11" s="10">
        <f>SUM(C12:C68)</f>
        <v>266230</v>
      </c>
      <c r="D11" s="24">
        <f>SUM(D12:D68)</f>
        <v>694209518</v>
      </c>
      <c r="E11" s="1"/>
      <c r="F11" s="10">
        <f>SUM(F12:F68)</f>
        <v>136699</v>
      </c>
      <c r="G11" s="10">
        <f>SUM(G12:G68)</f>
        <v>316473</v>
      </c>
      <c r="H11" s="24">
        <f>SUM(H12:H68)</f>
        <v>854656279</v>
      </c>
      <c r="I11" s="41"/>
      <c r="J11" s="30">
        <f>(((B11-F11)/F11)*100)*0.01</f>
        <v>-0.14471942003964916</v>
      </c>
      <c r="K11" s="30">
        <f>(((C11-G11)/G11)*100)*0.01</f>
        <v>-0.15875919904699612</v>
      </c>
      <c r="L11" s="30">
        <f>(((D11-H11)/H11)*100)*0.01</f>
        <v>-0.18773250129014732</v>
      </c>
    </row>
    <row r="12" spans="1:12" ht="15.75">
      <c r="A12" s="1" t="s">
        <v>3</v>
      </c>
      <c r="B12" s="46">
        <v>3643</v>
      </c>
      <c r="C12" s="18">
        <v>8536</v>
      </c>
      <c r="D12" s="28">
        <v>23253838</v>
      </c>
      <c r="E12" s="18"/>
      <c r="F12" s="46">
        <v>4110</v>
      </c>
      <c r="G12" s="18">
        <v>9824</v>
      </c>
      <c r="H12" s="28">
        <v>30449216</v>
      </c>
      <c r="I12" s="18"/>
      <c r="J12" s="30">
        <f>(((B12-F12)/F12)*100)*0.01</f>
        <v>-0.11362530413625305</v>
      </c>
      <c r="K12" s="30">
        <f>(((C12-G12)/G12)*100)*0.01</f>
        <v>-0.13110749185667753</v>
      </c>
      <c r="L12" s="30">
        <f>(((D12-H12)/H12)*100)*0.01</f>
        <v>-0.23630749639005483</v>
      </c>
    </row>
    <row r="13" spans="1:12" ht="15.75">
      <c r="A13" s="1" t="s">
        <v>4</v>
      </c>
      <c r="B13" s="46">
        <v>727</v>
      </c>
      <c r="C13" s="18">
        <v>1764</v>
      </c>
      <c r="D13" s="28">
        <v>3339784</v>
      </c>
      <c r="E13" s="18"/>
      <c r="F13" s="46">
        <v>921</v>
      </c>
      <c r="G13" s="18">
        <v>2215</v>
      </c>
      <c r="H13" s="28">
        <v>4443399</v>
      </c>
      <c r="I13" s="18"/>
      <c r="J13" s="30">
        <f>(((B13-F13)/F13)*100)*0.01</f>
        <v>-0.21064060803474488</v>
      </c>
      <c r="K13" s="30">
        <f>(((C13-G13)/G13)*100)*0.01</f>
        <v>-0.20361173814898423</v>
      </c>
      <c r="L13" s="30">
        <f>(((D13-H13)/H13)*100)*0.01</f>
        <v>-0.24837179825624486</v>
      </c>
    </row>
    <row r="14" spans="1:12" ht="15.75">
      <c r="A14" s="1" t="s">
        <v>5</v>
      </c>
      <c r="B14" s="46">
        <v>2675</v>
      </c>
      <c r="C14" s="18">
        <v>6294</v>
      </c>
      <c r="D14" s="28">
        <v>14459104</v>
      </c>
      <c r="E14" s="18"/>
      <c r="F14" s="46">
        <v>3151</v>
      </c>
      <c r="G14" s="18">
        <v>7425</v>
      </c>
      <c r="H14" s="28">
        <v>17777797</v>
      </c>
      <c r="I14" s="18"/>
      <c r="J14" s="30">
        <f>(((B14-F14)/F14)*100)*0.01</f>
        <v>-0.15106315455410982</v>
      </c>
      <c r="K14" s="30">
        <f>(((C14-G14)/G14)*100)*0.01</f>
        <v>-0.15232323232323233</v>
      </c>
      <c r="L14" s="30">
        <f>(((D14-H14)/H14)*100)*0.01</f>
        <v>-0.1866762794062729</v>
      </c>
    </row>
    <row r="15" spans="1:12" ht="15.75">
      <c r="A15" s="1" t="s">
        <v>6</v>
      </c>
      <c r="B15" s="46">
        <v>808</v>
      </c>
      <c r="C15" s="18">
        <v>1802</v>
      </c>
      <c r="D15" s="28">
        <v>3687818</v>
      </c>
      <c r="E15" s="18"/>
      <c r="F15" s="46">
        <v>975</v>
      </c>
      <c r="G15" s="18">
        <v>2225</v>
      </c>
      <c r="H15" s="28">
        <v>4562964</v>
      </c>
      <c r="I15" s="18"/>
      <c r="J15" s="30">
        <f>(((B15-F15)/F15)*100)*0.01</f>
        <v>-0.1712820512820513</v>
      </c>
      <c r="K15" s="30">
        <f>(((C15-G15)/G15)*100)*0.01</f>
        <v>-0.1901123595505618</v>
      </c>
      <c r="L15" s="30">
        <f>(((D15-H15)/H15)*100)*0.01</f>
        <v>-0.19179331680022021</v>
      </c>
    </row>
    <row r="16" spans="1:12" ht="15.75">
      <c r="A16" s="1" t="s">
        <v>7</v>
      </c>
      <c r="B16" s="46">
        <v>490</v>
      </c>
      <c r="C16" s="18">
        <v>1082</v>
      </c>
      <c r="D16" s="28">
        <v>2388850</v>
      </c>
      <c r="E16" s="18"/>
      <c r="F16" s="46">
        <v>581</v>
      </c>
      <c r="G16" s="18">
        <v>1337</v>
      </c>
      <c r="H16" s="28">
        <v>2875449</v>
      </c>
      <c r="I16" s="18"/>
      <c r="J16" s="30">
        <f>(((B16-F16)/F16)*100)*0.01</f>
        <v>-0.1566265060240964</v>
      </c>
      <c r="K16" s="30">
        <f>(((C16-G16)/G16)*100)*0.01</f>
        <v>-0.1907255048616305</v>
      </c>
      <c r="L16" s="30">
        <f>(((D16-H16)/H16)*100)*0.01</f>
        <v>-0.16922539749444349</v>
      </c>
    </row>
    <row r="17" spans="1:12" ht="15.75">
      <c r="A17" s="1" t="s">
        <v>8</v>
      </c>
      <c r="B17" s="46">
        <v>2297</v>
      </c>
      <c r="C17" s="18">
        <v>5313</v>
      </c>
      <c r="D17" s="28">
        <v>11134451</v>
      </c>
      <c r="E17" s="18"/>
      <c r="F17" s="46">
        <v>2574</v>
      </c>
      <c r="G17" s="18">
        <v>6092</v>
      </c>
      <c r="H17" s="28">
        <v>13657441</v>
      </c>
      <c r="I17" s="18"/>
      <c r="J17" s="30">
        <f>(((B17-F17)/F17)*100)*0.01</f>
        <v>-0.10761460761460762</v>
      </c>
      <c r="K17" s="30">
        <f>(((C17-G17)/G17)*100)*0.01</f>
        <v>-0.1278726198292843</v>
      </c>
      <c r="L17" s="30">
        <f>(((D17-H17)/H17)*100)*0.01</f>
        <v>-0.18473372866849655</v>
      </c>
    </row>
    <row r="18" spans="1:12" ht="15.75">
      <c r="A18" s="1" t="s">
        <v>9</v>
      </c>
      <c r="B18" s="46">
        <v>1017</v>
      </c>
      <c r="C18" s="18">
        <v>2398</v>
      </c>
      <c r="D18" s="28">
        <v>4583449</v>
      </c>
      <c r="E18" s="18"/>
      <c r="F18" s="46">
        <v>1359</v>
      </c>
      <c r="G18" s="18">
        <v>3175</v>
      </c>
      <c r="H18" s="28">
        <v>6513880</v>
      </c>
      <c r="I18" s="18"/>
      <c r="J18" s="30">
        <f>(((B18-F18)/F18)*100)*0.01</f>
        <v>-0.25165562913907286</v>
      </c>
      <c r="K18" s="30">
        <f>(((C18-G18)/G18)*100)*0.01</f>
        <v>-0.2447244094488189</v>
      </c>
      <c r="L18" s="30">
        <f>(((D18-H18)/H18)*100)*0.01</f>
        <v>-0.29635654939912925</v>
      </c>
    </row>
    <row r="19" spans="1:12" ht="15.75">
      <c r="A19" s="1" t="s">
        <v>10</v>
      </c>
      <c r="B19" s="46">
        <v>308</v>
      </c>
      <c r="C19" s="18">
        <v>748</v>
      </c>
      <c r="D19" s="28">
        <v>1496276</v>
      </c>
      <c r="E19" s="18"/>
      <c r="F19" s="46">
        <v>414</v>
      </c>
      <c r="G19" s="18">
        <v>1034</v>
      </c>
      <c r="H19" s="28">
        <v>1959323</v>
      </c>
      <c r="I19" s="18"/>
      <c r="J19" s="30">
        <f>(((B19-F19)/F19)*100)*0.01</f>
        <v>-0.2560386473429952</v>
      </c>
      <c r="K19" s="30">
        <f>(((C19-G19)/G19)*100)*0.01</f>
        <v>-0.2765957446808511</v>
      </c>
      <c r="L19" s="30">
        <f>(((D19-H19)/H19)*100)*0.01</f>
        <v>-0.23633009973342833</v>
      </c>
    </row>
    <row r="20" spans="1:12" ht="15.75">
      <c r="A20" s="1" t="s">
        <v>11</v>
      </c>
      <c r="B20" s="46">
        <v>619</v>
      </c>
      <c r="C20" s="18">
        <v>1253</v>
      </c>
      <c r="D20" s="28">
        <v>2836804</v>
      </c>
      <c r="E20" s="18"/>
      <c r="F20" s="46">
        <v>855</v>
      </c>
      <c r="G20" s="18">
        <v>1788</v>
      </c>
      <c r="H20" s="28">
        <v>3812933</v>
      </c>
      <c r="I20" s="18"/>
      <c r="J20" s="30">
        <f>(((B20-F20)/F20)*100)*0.01</f>
        <v>-0.2760233918128655</v>
      </c>
      <c r="K20" s="30">
        <f>(((C20-G20)/G20)*100)*0.01</f>
        <v>-0.2992170022371365</v>
      </c>
      <c r="L20" s="30">
        <f>(((D20-H20)/H20)*100)*0.01</f>
        <v>-0.25600476063964406</v>
      </c>
    </row>
    <row r="21" spans="1:12" ht="15.75">
      <c r="A21" s="1" t="s">
        <v>12</v>
      </c>
      <c r="B21" s="46">
        <v>482</v>
      </c>
      <c r="C21" s="18">
        <v>1025</v>
      </c>
      <c r="D21" s="28">
        <v>2273679</v>
      </c>
      <c r="E21" s="18"/>
      <c r="F21" s="46">
        <v>649</v>
      </c>
      <c r="G21" s="18">
        <v>1429</v>
      </c>
      <c r="H21" s="28">
        <v>3137519</v>
      </c>
      <c r="I21" s="18"/>
      <c r="J21" s="30">
        <f>(((B21-F21)/F21)*100)*0.01</f>
        <v>-0.2573189522342065</v>
      </c>
      <c r="K21" s="30">
        <f>(((C21-G21)/G21)*100)*0.01</f>
        <v>-0.2827151854443667</v>
      </c>
      <c r="L21" s="30">
        <f>(((D21-H21)/H21)*100)*0.01</f>
        <v>-0.2753258227280855</v>
      </c>
    </row>
    <row r="22" spans="1:12" ht="15.75">
      <c r="A22" s="1" t="s">
        <v>13</v>
      </c>
      <c r="B22" s="46">
        <v>473</v>
      </c>
      <c r="C22" s="18">
        <v>1149</v>
      </c>
      <c r="D22" s="28">
        <v>2670412</v>
      </c>
      <c r="E22" s="18"/>
      <c r="F22" s="46">
        <v>544</v>
      </c>
      <c r="G22" s="18">
        <v>1346</v>
      </c>
      <c r="H22" s="28">
        <v>3162355</v>
      </c>
      <c r="I22" s="18"/>
      <c r="J22" s="30">
        <f>(((B22-F22)/F22)*100)*0.01</f>
        <v>-0.13051470588235295</v>
      </c>
      <c r="K22" s="30">
        <f>(((C22-G22)/G22)*100)*0.01</f>
        <v>-0.14635958395245172</v>
      </c>
      <c r="L22" s="30">
        <f>(((D22-H22)/H22)*100)*0.01</f>
        <v>-0.15556223131179137</v>
      </c>
    </row>
    <row r="23" spans="1:12" ht="15.75">
      <c r="A23" s="1" t="s">
        <v>14</v>
      </c>
      <c r="B23" s="46">
        <v>218</v>
      </c>
      <c r="C23" s="18">
        <v>426</v>
      </c>
      <c r="D23" s="28">
        <v>1056193</v>
      </c>
      <c r="E23" s="18"/>
      <c r="F23" s="46">
        <v>252</v>
      </c>
      <c r="G23" s="18">
        <v>536</v>
      </c>
      <c r="H23" s="28">
        <v>1252182</v>
      </c>
      <c r="I23" s="18"/>
      <c r="J23" s="30">
        <f>(((B23-F23)/F23)*100)*0.01</f>
        <v>-0.1349206349206349</v>
      </c>
      <c r="K23" s="30">
        <f>(((C23-G23)/G23)*100)*0.01</f>
        <v>-0.20522388059701496</v>
      </c>
      <c r="L23" s="30">
        <f>(((D23-H23)/H23)*100)*0.01</f>
        <v>-0.1565179822102538</v>
      </c>
    </row>
    <row r="24" spans="1:12" ht="15.75">
      <c r="A24" s="1" t="s">
        <v>15</v>
      </c>
      <c r="B24" s="46">
        <v>1729</v>
      </c>
      <c r="C24" s="18">
        <v>3651</v>
      </c>
      <c r="D24" s="28">
        <v>9557053</v>
      </c>
      <c r="E24" s="18"/>
      <c r="F24" s="46">
        <v>2116</v>
      </c>
      <c r="G24" s="18">
        <v>4629</v>
      </c>
      <c r="H24" s="28">
        <v>12448137</v>
      </c>
      <c r="I24" s="18"/>
      <c r="J24" s="30">
        <f>(((B24-F24)/F24)*100)*0.01</f>
        <v>-0.1828922495274102</v>
      </c>
      <c r="K24" s="30">
        <f>(((C24-G24)/G24)*100)*0.01</f>
        <v>-0.21127673363577448</v>
      </c>
      <c r="L24" s="30">
        <f>(((D24-H24)/H24)*100)*0.01</f>
        <v>-0.2322503359338028</v>
      </c>
    </row>
    <row r="25" spans="1:12" ht="15.75">
      <c r="A25" s="1" t="s">
        <v>16</v>
      </c>
      <c r="B25" s="46">
        <v>20068</v>
      </c>
      <c r="C25" s="18">
        <v>45623</v>
      </c>
      <c r="D25" s="28">
        <v>98142754</v>
      </c>
      <c r="E25" s="18"/>
      <c r="F25" s="46">
        <v>23063</v>
      </c>
      <c r="G25" s="18">
        <v>52316</v>
      </c>
      <c r="H25" s="28">
        <v>118183201</v>
      </c>
      <c r="I25" s="18"/>
      <c r="J25" s="30">
        <f>(((B25-F25)/F25)*100)*0.01</f>
        <v>-0.12986168321554004</v>
      </c>
      <c r="K25" s="30">
        <f>(((C25-G25)/G25)*100)*0.01</f>
        <v>-0.12793409282055204</v>
      </c>
      <c r="L25" s="30">
        <f>(((D25-H25)/H25)*100)*0.01</f>
        <v>-0.16957102896544496</v>
      </c>
    </row>
    <row r="26" spans="1:12" ht="15.75">
      <c r="A26" s="1" t="s">
        <v>17</v>
      </c>
      <c r="B26" s="46">
        <v>273</v>
      </c>
      <c r="C26" s="18">
        <v>585</v>
      </c>
      <c r="D26" s="28">
        <v>1247157</v>
      </c>
      <c r="E26" s="18"/>
      <c r="F26" s="46">
        <v>394</v>
      </c>
      <c r="G26" s="18">
        <v>845</v>
      </c>
      <c r="H26" s="28">
        <v>1737883</v>
      </c>
      <c r="I26" s="18"/>
      <c r="J26" s="30">
        <f>(((B26-F26)/F26)*100)*0.01</f>
        <v>-0.30710659898477155</v>
      </c>
      <c r="K26" s="30">
        <f>(((C26-G26)/G26)*100)*0.01</f>
        <v>-0.3076923076923077</v>
      </c>
      <c r="L26" s="30">
        <f>(((D26-H26)/H26)*100)*0.01</f>
        <v>-0.2823699869323769</v>
      </c>
    </row>
    <row r="27" spans="1:12" ht="15.75">
      <c r="A27" s="1" t="s">
        <v>18</v>
      </c>
      <c r="B27" s="46">
        <v>432</v>
      </c>
      <c r="C27" s="18">
        <v>873</v>
      </c>
      <c r="D27" s="28">
        <v>1782005</v>
      </c>
      <c r="E27" s="18"/>
      <c r="F27" s="46">
        <v>668</v>
      </c>
      <c r="G27" s="18">
        <v>1403</v>
      </c>
      <c r="H27" s="28">
        <v>2817696</v>
      </c>
      <c r="I27" s="18"/>
      <c r="J27" s="30">
        <f>(((B27-F27)/F27)*100)*0.01</f>
        <v>-0.3532934131736527</v>
      </c>
      <c r="K27" s="30">
        <f>(((C27-G27)/G27)*100)*0.01</f>
        <v>-0.37776193870277974</v>
      </c>
      <c r="L27" s="30">
        <f>(((D27-H27)/H27)*100)*0.01</f>
        <v>-0.3675666218073206</v>
      </c>
    </row>
    <row r="28" spans="1:12" ht="15.75">
      <c r="A28" s="1" t="s">
        <v>19</v>
      </c>
      <c r="B28" s="46">
        <v>454</v>
      </c>
      <c r="C28" s="18">
        <v>980</v>
      </c>
      <c r="D28" s="28">
        <v>2025724</v>
      </c>
      <c r="E28" s="18"/>
      <c r="F28" s="46">
        <v>621</v>
      </c>
      <c r="G28" s="18">
        <v>1395</v>
      </c>
      <c r="H28" s="28">
        <v>2883608</v>
      </c>
      <c r="I28" s="18"/>
      <c r="J28" s="30">
        <f>(((B28-F28)/F28)*100)*0.01</f>
        <v>-0.2689210950080515</v>
      </c>
      <c r="K28" s="30">
        <f>(((C28-G28)/G28)*100)*0.01</f>
        <v>-0.2974910394265233</v>
      </c>
      <c r="L28" s="30">
        <f>(((D28-H28)/H28)*100)*0.01</f>
        <v>-0.2975036828861621</v>
      </c>
    </row>
    <row r="29" spans="1:12" ht="15.75">
      <c r="A29" s="1" t="s">
        <v>20</v>
      </c>
      <c r="B29" s="46">
        <v>297</v>
      </c>
      <c r="C29" s="18">
        <v>703</v>
      </c>
      <c r="D29" s="28">
        <v>1600540</v>
      </c>
      <c r="E29" s="18"/>
      <c r="F29" s="46">
        <v>327</v>
      </c>
      <c r="G29" s="18">
        <v>769</v>
      </c>
      <c r="H29" s="28">
        <v>1794162</v>
      </c>
      <c r="I29" s="18"/>
      <c r="J29" s="30">
        <f>(((B29-F29)/F29)*100)*0.01</f>
        <v>-0.09174311926605505</v>
      </c>
      <c r="K29" s="30">
        <f>(((C29-G29)/G29)*100)*0.01</f>
        <v>-0.08582574772431731</v>
      </c>
      <c r="L29" s="30">
        <f>(((D29-H29)/H29)*100)*0.01</f>
        <v>-0.10791779114706476</v>
      </c>
    </row>
    <row r="30" spans="1:12" ht="15.75">
      <c r="A30" s="1" t="s">
        <v>21</v>
      </c>
      <c r="B30" s="46">
        <v>442</v>
      </c>
      <c r="C30" s="18">
        <v>940</v>
      </c>
      <c r="D30" s="28">
        <v>2146135</v>
      </c>
      <c r="E30" s="18"/>
      <c r="F30" s="46">
        <v>558</v>
      </c>
      <c r="G30" s="18">
        <v>1260</v>
      </c>
      <c r="H30" s="28">
        <v>2846903</v>
      </c>
      <c r="I30" s="18"/>
      <c r="J30" s="30">
        <f>(((B30-F30)/F30)*100)*0.01</f>
        <v>-0.2078853046594982</v>
      </c>
      <c r="K30" s="30">
        <f>(((C30-G30)/G30)*100)*0.01</f>
        <v>-0.25396825396825395</v>
      </c>
      <c r="L30" s="30">
        <f>(((D30-H30)/H30)*100)*0.01</f>
        <v>-0.24615099285082775</v>
      </c>
    </row>
    <row r="31" spans="1:12" ht="15.75">
      <c r="A31" s="1" t="s">
        <v>22</v>
      </c>
      <c r="B31" s="46">
        <v>19</v>
      </c>
      <c r="C31" s="18">
        <v>34</v>
      </c>
      <c r="D31" s="28">
        <v>77833</v>
      </c>
      <c r="E31" s="18"/>
      <c r="F31" s="46">
        <v>26</v>
      </c>
      <c r="G31" s="18">
        <v>44</v>
      </c>
      <c r="H31" s="28">
        <v>115127</v>
      </c>
      <c r="I31" s="18"/>
      <c r="J31" s="30">
        <f>(((B31-F31)/F31)*100)*0.01</f>
        <v>-0.2692307692307692</v>
      </c>
      <c r="K31" s="30">
        <f>(((C31-G31)/G31)*100)*0.01</f>
        <v>-0.22727272727272727</v>
      </c>
      <c r="L31" s="30">
        <f>(((D31-H31)/H31)*100)*0.01</f>
        <v>-0.32393791204495903</v>
      </c>
    </row>
    <row r="32" spans="1:12" ht="15.75">
      <c r="A32" s="1" t="s">
        <v>23</v>
      </c>
      <c r="B32" s="46">
        <v>411</v>
      </c>
      <c r="C32" s="18">
        <v>931</v>
      </c>
      <c r="D32" s="28">
        <v>1897903</v>
      </c>
      <c r="E32" s="18"/>
      <c r="F32" s="46">
        <v>444</v>
      </c>
      <c r="G32" s="18">
        <v>1043</v>
      </c>
      <c r="H32" s="28">
        <v>2076416</v>
      </c>
      <c r="I32" s="18"/>
      <c r="J32" s="30">
        <f>(((B32-F32)/F32)*100)*0.01</f>
        <v>-0.07432432432432433</v>
      </c>
      <c r="K32" s="30">
        <f>(((C32-G32)/G32)*100)*0.01</f>
        <v>-0.10738255033557048</v>
      </c>
      <c r="L32" s="30">
        <f>(((D32-H32)/H32)*100)*0.01</f>
        <v>-0.08597169353347306</v>
      </c>
    </row>
    <row r="33" spans="1:12" ht="15.75">
      <c r="A33" s="1" t="s">
        <v>24</v>
      </c>
      <c r="B33" s="46">
        <v>1398</v>
      </c>
      <c r="C33" s="18">
        <v>3035</v>
      </c>
      <c r="D33" s="28">
        <v>7084613</v>
      </c>
      <c r="E33" s="18"/>
      <c r="F33" s="46">
        <v>1735</v>
      </c>
      <c r="G33" s="18">
        <v>3895</v>
      </c>
      <c r="H33" s="28">
        <v>9190646</v>
      </c>
      <c r="I33" s="18"/>
      <c r="J33" s="30">
        <f>(((B33-F33)/F33)*100)*0.01</f>
        <v>-0.19423631123919308</v>
      </c>
      <c r="K33" s="30">
        <f>(((C33-G33)/G33)*100)*0.01</f>
        <v>-0.220795892169448</v>
      </c>
      <c r="L33" s="30">
        <f>(((D33-H33)/H33)*100)*0.01</f>
        <v>-0.22914961581590676</v>
      </c>
    </row>
    <row r="34" spans="1:12" ht="15.75">
      <c r="A34" s="1" t="s">
        <v>25</v>
      </c>
      <c r="B34" s="46">
        <v>182</v>
      </c>
      <c r="C34" s="18">
        <v>392</v>
      </c>
      <c r="D34" s="28">
        <v>732343</v>
      </c>
      <c r="E34" s="18"/>
      <c r="F34" s="46">
        <v>200</v>
      </c>
      <c r="G34" s="18">
        <v>454</v>
      </c>
      <c r="H34" s="28">
        <v>868468</v>
      </c>
      <c r="I34" s="18"/>
      <c r="J34" s="30">
        <f>(((B34-F34)/F34)*100)*0.01</f>
        <v>-0.09</v>
      </c>
      <c r="K34" s="30">
        <f>(((C34-G34)/G34)*100)*0.01</f>
        <v>-0.13656387665198239</v>
      </c>
      <c r="L34" s="30">
        <f>(((D34-H34)/H34)*100)*0.01</f>
        <v>-0.1567415264580848</v>
      </c>
    </row>
    <row r="35" spans="1:12" ht="15.75">
      <c r="A35" s="1" t="s">
        <v>26</v>
      </c>
      <c r="B35" s="46">
        <v>555</v>
      </c>
      <c r="C35" s="18">
        <v>1147</v>
      </c>
      <c r="D35" s="28">
        <v>2798729</v>
      </c>
      <c r="E35" s="18"/>
      <c r="F35" s="46">
        <v>637</v>
      </c>
      <c r="G35" s="18">
        <v>1292</v>
      </c>
      <c r="H35" s="28">
        <v>3256602</v>
      </c>
      <c r="I35" s="18"/>
      <c r="J35" s="30">
        <f>(((B35-F35)/F35)*100)*0.01</f>
        <v>-0.12872841444270017</v>
      </c>
      <c r="K35" s="30">
        <f>(((C35-G35)/G35)*100)*0.01</f>
        <v>-0.11222910216718267</v>
      </c>
      <c r="L35" s="30">
        <f>(((D35-H35)/H35)*100)*0.01</f>
        <v>-0.14059839059240276</v>
      </c>
    </row>
    <row r="36" spans="1:12" ht="15.75">
      <c r="A36" s="1" t="s">
        <v>27</v>
      </c>
      <c r="B36" s="46">
        <v>195</v>
      </c>
      <c r="C36" s="18">
        <v>386</v>
      </c>
      <c r="D36" s="28">
        <v>948543</v>
      </c>
      <c r="E36" s="18"/>
      <c r="F36" s="46">
        <v>236</v>
      </c>
      <c r="G36" s="18">
        <v>488</v>
      </c>
      <c r="H36" s="28">
        <v>1176471</v>
      </c>
      <c r="I36" s="18"/>
      <c r="J36" s="30">
        <f>(((B36-F36)/F36)*100)*0.01</f>
        <v>-0.17372881355932204</v>
      </c>
      <c r="K36" s="30">
        <f>(((C36-G36)/G36)*100)*0.01</f>
        <v>-0.20901639344262296</v>
      </c>
      <c r="L36" s="30">
        <f>(((D36-H36)/H36)*100)*0.01</f>
        <v>-0.19373873219144375</v>
      </c>
    </row>
    <row r="37" spans="1:12" ht="15.75">
      <c r="A37" s="1" t="s">
        <v>28</v>
      </c>
      <c r="B37" s="46">
        <v>18218</v>
      </c>
      <c r="C37" s="18">
        <v>42708</v>
      </c>
      <c r="D37" s="28">
        <v>114533964</v>
      </c>
      <c r="E37" s="18"/>
      <c r="F37" s="46">
        <v>19659</v>
      </c>
      <c r="G37" s="18">
        <v>46273</v>
      </c>
      <c r="H37" s="28">
        <v>138113172</v>
      </c>
      <c r="I37" s="18"/>
      <c r="J37" s="30">
        <f>(((B37-F37)/F37)*100)*0.01</f>
        <v>-0.07329976092374994</v>
      </c>
      <c r="K37" s="30">
        <f>(((C37-G37)/G37)*100)*0.01</f>
        <v>-0.07704276792081775</v>
      </c>
      <c r="L37" s="30">
        <f>(((D37-H37)/H37)*100)*0.01</f>
        <v>-0.17072381771088424</v>
      </c>
    </row>
    <row r="38" spans="1:12" ht="15.75">
      <c r="A38" s="1" t="s">
        <v>29</v>
      </c>
      <c r="B38" s="46">
        <v>329</v>
      </c>
      <c r="C38" s="18">
        <v>713</v>
      </c>
      <c r="D38" s="28">
        <v>1642582</v>
      </c>
      <c r="E38" s="18"/>
      <c r="F38" s="46">
        <v>405</v>
      </c>
      <c r="G38" s="18">
        <v>931</v>
      </c>
      <c r="H38" s="28">
        <v>2033895</v>
      </c>
      <c r="I38" s="18"/>
      <c r="J38" s="30">
        <f>(((B38-F38)/F38)*100)*0.01</f>
        <v>-0.18765432098765433</v>
      </c>
      <c r="K38" s="30">
        <f>(((C38-G38)/G38)*100)*0.01</f>
        <v>-0.23415682062298604</v>
      </c>
      <c r="L38" s="30">
        <f>(((D38-H38)/H38)*100)*0.01</f>
        <v>-0.19239587097662367</v>
      </c>
    </row>
    <row r="39" spans="1:12" ht="15.75">
      <c r="A39" s="1" t="s">
        <v>30</v>
      </c>
      <c r="B39" s="46">
        <v>5914</v>
      </c>
      <c r="C39" s="18">
        <v>12290</v>
      </c>
      <c r="D39" s="28">
        <v>37481260</v>
      </c>
      <c r="E39" s="18"/>
      <c r="F39" s="46">
        <v>7077</v>
      </c>
      <c r="G39" s="18">
        <v>15015</v>
      </c>
      <c r="H39" s="28">
        <v>47297234</v>
      </c>
      <c r="I39" s="18"/>
      <c r="J39" s="30">
        <f>(((B39-F39)/F39)*100)*0.01</f>
        <v>-0.1643351702698884</v>
      </c>
      <c r="K39" s="30">
        <f>(((C39-G39)/G39)*100)*0.01</f>
        <v>-0.18148518148518147</v>
      </c>
      <c r="L39" s="30">
        <f>(((D39-H39)/H39)*100)*0.01</f>
        <v>-0.20753801374515896</v>
      </c>
    </row>
    <row r="40" spans="1:12" ht="15.75">
      <c r="A40" s="1" t="s">
        <v>31</v>
      </c>
      <c r="B40" s="46">
        <v>3149</v>
      </c>
      <c r="C40" s="18">
        <v>6853</v>
      </c>
      <c r="D40" s="28">
        <v>15047176</v>
      </c>
      <c r="E40" s="18"/>
      <c r="F40" s="46">
        <v>3711</v>
      </c>
      <c r="G40" s="18">
        <v>8160</v>
      </c>
      <c r="H40" s="28">
        <v>18713564</v>
      </c>
      <c r="I40" s="18"/>
      <c r="J40" s="30">
        <f>(((B40-F40)/F40)*100)*0.01</f>
        <v>-0.15144165992993802</v>
      </c>
      <c r="K40" s="30">
        <f>(((C40-G40)/G40)*100)*0.01</f>
        <v>-0.160171568627451</v>
      </c>
      <c r="L40" s="30">
        <f>(((D40-H40)/H40)*100)*0.01</f>
        <v>-0.19592141828248216</v>
      </c>
    </row>
    <row r="41" spans="1:12" ht="15.75">
      <c r="A41" s="1" t="s">
        <v>32</v>
      </c>
      <c r="B41" s="46">
        <v>3148</v>
      </c>
      <c r="C41" s="18">
        <v>7962</v>
      </c>
      <c r="D41" s="28">
        <v>16252732</v>
      </c>
      <c r="E41" s="18"/>
      <c r="F41" s="46">
        <v>3590</v>
      </c>
      <c r="G41" s="18">
        <v>9122</v>
      </c>
      <c r="H41" s="28">
        <v>20041640</v>
      </c>
      <c r="I41" s="18"/>
      <c r="J41" s="30">
        <f>(((B41-F41)/F41)*100)*0.01</f>
        <v>-0.12311977715877437</v>
      </c>
      <c r="K41" s="30">
        <f>(((C41-G41)/G41)*100)*0.01</f>
        <v>-0.12716509537382154</v>
      </c>
      <c r="L41" s="30">
        <f>(((D41-H41)/H41)*100)*0.01</f>
        <v>-0.1890517941645494</v>
      </c>
    </row>
    <row r="42" spans="1:12" ht="15.75">
      <c r="A42" s="1" t="s">
        <v>33</v>
      </c>
      <c r="B42" s="46">
        <v>6618</v>
      </c>
      <c r="C42" s="18">
        <v>15848</v>
      </c>
      <c r="D42" s="28">
        <v>35547520</v>
      </c>
      <c r="E42" s="18"/>
      <c r="F42" s="46">
        <v>8365</v>
      </c>
      <c r="G42" s="18">
        <v>20577</v>
      </c>
      <c r="H42" s="28">
        <v>50926917</v>
      </c>
      <c r="I42" s="18"/>
      <c r="J42" s="30">
        <f>(((B42-F42)/F42)*100)*0.01</f>
        <v>-0.20884638374178124</v>
      </c>
      <c r="K42" s="30">
        <f>(((C42-G42)/G42)*100)*0.01</f>
        <v>-0.22981970160859214</v>
      </c>
      <c r="L42" s="30">
        <f>(((D42-H42)/H42)*100)*0.01</f>
        <v>-0.30198955495381746</v>
      </c>
    </row>
    <row r="43" spans="1:12" ht="15.75">
      <c r="A43" s="1" t="s">
        <v>34</v>
      </c>
      <c r="B43" s="46">
        <v>616</v>
      </c>
      <c r="C43" s="18">
        <v>1299</v>
      </c>
      <c r="D43" s="28">
        <v>3149734</v>
      </c>
      <c r="E43" s="18"/>
      <c r="F43" s="46">
        <v>772</v>
      </c>
      <c r="G43" s="18">
        <v>1699</v>
      </c>
      <c r="H43" s="28">
        <v>4045050</v>
      </c>
      <c r="I43" s="18"/>
      <c r="J43" s="30">
        <f>(((B43-F43)/F43)*100)*0.01</f>
        <v>-0.20207253886010365</v>
      </c>
      <c r="K43" s="30">
        <f>(((C43-G43)/G43)*100)*0.01</f>
        <v>-0.23543260741612712</v>
      </c>
      <c r="L43" s="30">
        <f>(((D43-H43)/H43)*100)*0.01</f>
        <v>-0.22133620103583393</v>
      </c>
    </row>
    <row r="44" spans="1:12" ht="15.75">
      <c r="A44" s="1" t="s">
        <v>35</v>
      </c>
      <c r="B44" s="46">
        <v>3212</v>
      </c>
      <c r="C44" s="18">
        <v>8520</v>
      </c>
      <c r="D44" s="28">
        <v>21220331</v>
      </c>
      <c r="E44" s="18"/>
      <c r="F44" s="46">
        <v>3595</v>
      </c>
      <c r="G44" s="18">
        <v>9702</v>
      </c>
      <c r="H44" s="28">
        <v>23259596</v>
      </c>
      <c r="I44" s="18"/>
      <c r="J44" s="30">
        <f>(((B44-F44)/F44)*100)*0.01</f>
        <v>-0.10653685674547983</v>
      </c>
      <c r="K44" s="30">
        <f>(((C44-G44)/G44)*100)*0.01</f>
        <v>-0.12183055040197899</v>
      </c>
      <c r="L44" s="30">
        <f>(((D44-H44)/H44)*100)*0.01</f>
        <v>-0.08767413673049179</v>
      </c>
    </row>
    <row r="45" spans="1:12" ht="15.75">
      <c r="A45" s="1" t="s">
        <v>36</v>
      </c>
      <c r="B45" s="46">
        <v>463</v>
      </c>
      <c r="C45" s="18">
        <v>1062</v>
      </c>
      <c r="D45" s="28">
        <v>2468325</v>
      </c>
      <c r="E45" s="18"/>
      <c r="F45" s="46">
        <v>522</v>
      </c>
      <c r="G45" s="18">
        <v>1149</v>
      </c>
      <c r="H45" s="28">
        <v>2758022</v>
      </c>
      <c r="I45" s="18"/>
      <c r="J45" s="30">
        <f>(((B45-F45)/F45)*100)*0.01</f>
        <v>-0.11302681992337166</v>
      </c>
      <c r="K45" s="30">
        <f>(((C45-G45)/G45)*100)*0.01</f>
        <v>-0.07571801566579635</v>
      </c>
      <c r="L45" s="30">
        <f>(((D45-H45)/H45)*100)*0.01</f>
        <v>-0.10503795836291371</v>
      </c>
    </row>
    <row r="46" spans="1:12" ht="15.75">
      <c r="A46" s="1" t="s">
        <v>37</v>
      </c>
      <c r="B46" s="46">
        <v>1044</v>
      </c>
      <c r="C46" s="18">
        <v>2494</v>
      </c>
      <c r="D46" s="28">
        <v>5245397</v>
      </c>
      <c r="E46" s="18"/>
      <c r="F46" s="46">
        <v>1370</v>
      </c>
      <c r="G46" s="18">
        <v>3283</v>
      </c>
      <c r="H46" s="28">
        <v>6742313</v>
      </c>
      <c r="I46" s="18"/>
      <c r="J46" s="30">
        <f>(((B46-F46)/F46)*100)*0.01</f>
        <v>-0.23795620437956205</v>
      </c>
      <c r="K46" s="30">
        <f>(((C46-G46)/G46)*100)*0.01</f>
        <v>-0.24032896740785867</v>
      </c>
      <c r="L46" s="30">
        <f>(((D46-H46)/H46)*100)*0.01</f>
        <v>-0.22201817091553003</v>
      </c>
    </row>
    <row r="47" spans="1:12" ht="15.75">
      <c r="A47" s="1" t="s">
        <v>38</v>
      </c>
      <c r="B47" s="46">
        <v>139</v>
      </c>
      <c r="C47" s="18">
        <v>258</v>
      </c>
      <c r="D47" s="28">
        <v>704721</v>
      </c>
      <c r="E47" s="18"/>
      <c r="F47" s="46">
        <v>221</v>
      </c>
      <c r="G47" s="18">
        <v>478</v>
      </c>
      <c r="H47" s="28">
        <v>1071467</v>
      </c>
      <c r="I47" s="18"/>
      <c r="J47" s="30">
        <f>(((B47-F47)/F47)*100)*0.01</f>
        <v>-0.37104072398190047</v>
      </c>
      <c r="K47" s="30">
        <f>(((C47-G47)/G47)*100)*0.01</f>
        <v>-0.4602510460251046</v>
      </c>
      <c r="L47" s="30">
        <f>(((D47-H47)/H47)*100)*0.01</f>
        <v>-0.34228399008088917</v>
      </c>
    </row>
    <row r="48" spans="1:12" ht="15.75">
      <c r="A48" s="1" t="s">
        <v>39</v>
      </c>
      <c r="B48" s="46">
        <v>130</v>
      </c>
      <c r="C48" s="18">
        <v>228</v>
      </c>
      <c r="D48" s="28">
        <v>1042372</v>
      </c>
      <c r="E48" s="18"/>
      <c r="F48" s="46">
        <v>161</v>
      </c>
      <c r="G48" s="18">
        <v>296</v>
      </c>
      <c r="H48" s="28">
        <v>1162439</v>
      </c>
      <c r="I48" s="18"/>
      <c r="J48" s="30">
        <f>(((B48-F48)/F48)*100)*0.01</f>
        <v>-0.1925465838509317</v>
      </c>
      <c r="K48" s="30">
        <f>(((C48-G48)/G48)*100)*0.01</f>
        <v>-0.22972972972972977</v>
      </c>
      <c r="L48" s="30">
        <f>(((D48-H48)/H48)*100)*0.01</f>
        <v>-0.10328886074882208</v>
      </c>
    </row>
    <row r="49" spans="1:12" ht="15.75">
      <c r="A49" s="1" t="s">
        <v>40</v>
      </c>
      <c r="B49" s="46">
        <v>1354</v>
      </c>
      <c r="C49" s="18">
        <v>3096</v>
      </c>
      <c r="D49" s="28">
        <v>7113736</v>
      </c>
      <c r="E49" s="18"/>
      <c r="F49" s="46">
        <v>1617</v>
      </c>
      <c r="G49" s="18">
        <v>3840</v>
      </c>
      <c r="H49" s="28">
        <v>8816835</v>
      </c>
      <c r="I49" s="18"/>
      <c r="J49" s="30">
        <f>(((B49-F49)/F49)*100)*0.01</f>
        <v>-0.16264687693259125</v>
      </c>
      <c r="K49" s="30">
        <f>(((C49-G49)/G49)*100)*0.01</f>
        <v>-0.19375</v>
      </c>
      <c r="L49" s="30">
        <f>(((D49-H49)/H49)*100)*0.01</f>
        <v>-0.19316444052769502</v>
      </c>
    </row>
    <row r="50" spans="1:12" ht="15.75">
      <c r="A50" s="1" t="s">
        <v>41</v>
      </c>
      <c r="B50" s="46">
        <v>1486</v>
      </c>
      <c r="C50" s="18">
        <v>4162</v>
      </c>
      <c r="D50" s="28">
        <v>10153582</v>
      </c>
      <c r="E50" s="18"/>
      <c r="F50" s="46">
        <v>1775</v>
      </c>
      <c r="G50" s="18">
        <v>4992</v>
      </c>
      <c r="H50" s="28">
        <v>12766164</v>
      </c>
      <c r="I50" s="18"/>
      <c r="J50" s="30">
        <f>(((B50-F50)/F50)*100)*0.01</f>
        <v>-0.16281690140845073</v>
      </c>
      <c r="K50" s="30">
        <f>(((C50-G50)/G50)*100)*0.01</f>
        <v>-0.16626602564102563</v>
      </c>
      <c r="L50" s="30">
        <f>(((D50-H50)/H50)*100)*0.01</f>
        <v>-0.20464894544672935</v>
      </c>
    </row>
    <row r="51" spans="1:12" ht="15.75">
      <c r="A51" s="1" t="s">
        <v>42</v>
      </c>
      <c r="B51" s="46">
        <v>1426</v>
      </c>
      <c r="C51" s="18">
        <v>3065</v>
      </c>
      <c r="D51" s="28">
        <v>6319716</v>
      </c>
      <c r="E51" s="18"/>
      <c r="F51" s="46">
        <v>1858</v>
      </c>
      <c r="G51" s="18">
        <v>4100</v>
      </c>
      <c r="H51" s="28">
        <v>8650245</v>
      </c>
      <c r="I51" s="18"/>
      <c r="J51" s="30">
        <f>(((B51-F51)/F51)*100)*0.01</f>
        <v>-0.232508073196986</v>
      </c>
      <c r="K51" s="30">
        <f>(((C51-G51)/G51)*100)*0.01</f>
        <v>-0.2524390243902439</v>
      </c>
      <c r="L51" s="30">
        <f>(((D51-H51)/H51)*100)*0.01</f>
        <v>-0.2694176870134892</v>
      </c>
    </row>
    <row r="52" spans="1:12" ht="15.75">
      <c r="A52" s="1" t="s">
        <v>43</v>
      </c>
      <c r="B52" s="46">
        <v>278</v>
      </c>
      <c r="C52" s="18">
        <v>475</v>
      </c>
      <c r="D52" s="28">
        <v>1445724</v>
      </c>
      <c r="E52" s="18"/>
      <c r="F52" s="46">
        <v>388</v>
      </c>
      <c r="G52" s="18">
        <v>748</v>
      </c>
      <c r="H52" s="28">
        <v>2014557</v>
      </c>
      <c r="I52" s="18"/>
      <c r="J52" s="30">
        <f>(((B52-F52)/F52)*100)*0.01</f>
        <v>-0.28350515463917525</v>
      </c>
      <c r="K52" s="30">
        <f>(((C52-G52)/G52)*100)*0.01</f>
        <v>-0.3649732620320856</v>
      </c>
      <c r="L52" s="30">
        <f>(((D52-H52)/H52)*100)*0.01</f>
        <v>-0.2823613330374867</v>
      </c>
    </row>
    <row r="53" spans="1:12" ht="15.75">
      <c r="A53" s="1" t="s">
        <v>44</v>
      </c>
      <c r="B53" s="46">
        <v>1261</v>
      </c>
      <c r="C53" s="18">
        <v>3072</v>
      </c>
      <c r="D53" s="28">
        <v>6959899</v>
      </c>
      <c r="E53" s="18"/>
      <c r="F53" s="46">
        <v>1511</v>
      </c>
      <c r="G53" s="18">
        <v>3812</v>
      </c>
      <c r="H53" s="28">
        <v>8958391</v>
      </c>
      <c r="I53" s="18"/>
      <c r="J53" s="30">
        <f>(((B53-F53)/F53)*100)*0.01</f>
        <v>-0.1654533421575116</v>
      </c>
      <c r="K53" s="30">
        <f>(((C53-G53)/G53)*100)*0.01</f>
        <v>-0.19412381951731378</v>
      </c>
      <c r="L53" s="30">
        <f>(((D53-H53)/H53)*100)*0.01</f>
        <v>-0.2230860430182161</v>
      </c>
    </row>
    <row r="54" spans="1:12" ht="15.75">
      <c r="A54" s="1" t="s">
        <v>45</v>
      </c>
      <c r="B54" s="46">
        <v>114</v>
      </c>
      <c r="C54" s="18">
        <v>229</v>
      </c>
      <c r="D54" s="28">
        <v>655426</v>
      </c>
      <c r="E54" s="18"/>
      <c r="F54" s="46">
        <v>171</v>
      </c>
      <c r="G54" s="18">
        <v>350</v>
      </c>
      <c r="H54" s="28">
        <v>886424</v>
      </c>
      <c r="I54" s="18"/>
      <c r="J54" s="30">
        <f>(((B54-F54)/F54)*100)*0.01</f>
        <v>-0.3333333333333333</v>
      </c>
      <c r="K54" s="30">
        <f>(((C54-G54)/G54)*100)*0.01</f>
        <v>-0.3457142857142857</v>
      </c>
      <c r="L54" s="30">
        <f>(((D54-H54)/H54)*100)*0.01</f>
        <v>-0.2605953809914894</v>
      </c>
    </row>
    <row r="55" spans="1:12" ht="15.75">
      <c r="A55" s="1" t="s">
        <v>46</v>
      </c>
      <c r="B55" s="46">
        <v>133</v>
      </c>
      <c r="C55" s="18">
        <v>278</v>
      </c>
      <c r="D55" s="28">
        <v>643003</v>
      </c>
      <c r="E55" s="18"/>
      <c r="F55" s="46">
        <v>151</v>
      </c>
      <c r="G55" s="18">
        <v>330</v>
      </c>
      <c r="H55" s="28">
        <v>703162</v>
      </c>
      <c r="I55" s="18"/>
      <c r="J55" s="30">
        <f>(((B55-F55)/F55)*100)*0.01</f>
        <v>-0.11920529801324505</v>
      </c>
      <c r="K55" s="30">
        <f>(((C55-G55)/G55)*100)*0.01</f>
        <v>-0.15757575757575756</v>
      </c>
      <c r="L55" s="30">
        <f>(((D55-H55)/H55)*100)*0.01</f>
        <v>-0.08555496457430863</v>
      </c>
    </row>
    <row r="56" spans="1:12" ht="15.75">
      <c r="A56" s="1" t="s">
        <v>47</v>
      </c>
      <c r="B56" s="46">
        <v>177</v>
      </c>
      <c r="C56" s="18">
        <v>387</v>
      </c>
      <c r="D56" s="28">
        <v>848746</v>
      </c>
      <c r="E56" s="18"/>
      <c r="F56" s="46">
        <v>203</v>
      </c>
      <c r="G56" s="18">
        <v>465</v>
      </c>
      <c r="H56" s="28">
        <v>993681</v>
      </c>
      <c r="I56" s="18"/>
      <c r="J56" s="30">
        <f>(((B56-F56)/F56)*100)*0.01</f>
        <v>-0.12807881773399016</v>
      </c>
      <c r="K56" s="30">
        <f>(((C56-G56)/G56)*100)*0.01</f>
        <v>-0.167741935483871</v>
      </c>
      <c r="L56" s="30">
        <f>(((D56-H56)/H56)*100)*0.01</f>
        <v>-0.14585666828690494</v>
      </c>
    </row>
    <row r="57" spans="1:12" ht="15.75">
      <c r="A57" s="1" t="s">
        <v>48</v>
      </c>
      <c r="B57" s="46">
        <v>1232</v>
      </c>
      <c r="C57" s="18">
        <v>2735</v>
      </c>
      <c r="D57" s="28">
        <v>5574312</v>
      </c>
      <c r="E57" s="18"/>
      <c r="F57" s="46">
        <v>1571</v>
      </c>
      <c r="G57" s="18">
        <v>3670</v>
      </c>
      <c r="H57" s="28">
        <v>7355551</v>
      </c>
      <c r="I57" s="18"/>
      <c r="J57" s="30">
        <f>(((B57-F57)/F57)*100)*0.01</f>
        <v>-0.21578612348822407</v>
      </c>
      <c r="K57" s="30">
        <f>(((C57-G57)/G57)*100)*0.01</f>
        <v>-0.2547683923705722</v>
      </c>
      <c r="L57" s="30">
        <f>(((D57-H57)/H57)*100)*0.01</f>
        <v>-0.24216255179251697</v>
      </c>
    </row>
    <row r="58" spans="1:12" ht="15.75">
      <c r="A58" s="1" t="s">
        <v>49</v>
      </c>
      <c r="B58" s="46">
        <v>8760</v>
      </c>
      <c r="C58" s="18">
        <v>19017</v>
      </c>
      <c r="D58" s="28">
        <v>65526082</v>
      </c>
      <c r="E58" s="18"/>
      <c r="F58" s="46">
        <v>10506</v>
      </c>
      <c r="G58" s="18">
        <v>24071</v>
      </c>
      <c r="H58" s="28">
        <v>83504732</v>
      </c>
      <c r="I58" s="18"/>
      <c r="J58" s="30">
        <f>(((B58-F58)/F58)*100)*0.01</f>
        <v>-0.16619074814391777</v>
      </c>
      <c r="K58" s="30">
        <f>(((C58-G58)/G58)*100)*0.01</f>
        <v>-0.20996219517261439</v>
      </c>
      <c r="L58" s="30">
        <f>(((D58-H58)/H58)*100)*0.01</f>
        <v>-0.21530097240477342</v>
      </c>
    </row>
    <row r="59" spans="1:12" ht="15.75">
      <c r="A59" s="1" t="s">
        <v>50</v>
      </c>
      <c r="B59" s="46">
        <v>628</v>
      </c>
      <c r="C59" s="18">
        <v>1467</v>
      </c>
      <c r="D59" s="28">
        <v>3260066</v>
      </c>
      <c r="E59" s="18"/>
      <c r="F59" s="46">
        <v>830</v>
      </c>
      <c r="G59" s="18">
        <v>1992</v>
      </c>
      <c r="H59" s="28">
        <v>4293791</v>
      </c>
      <c r="I59" s="18"/>
      <c r="J59" s="30">
        <f>(((B59-F59)/F59)*100)*0.01</f>
        <v>-0.24337349397590363</v>
      </c>
      <c r="K59" s="30">
        <f>(((C59-G59)/G59)*100)*0.01</f>
        <v>-0.2635542168674699</v>
      </c>
      <c r="L59" s="30">
        <f>(((D59-H59)/H59)*100)*0.01</f>
        <v>-0.24074879284995473</v>
      </c>
    </row>
    <row r="60" spans="1:12" ht="15.75">
      <c r="A60" s="1" t="s">
        <v>51</v>
      </c>
      <c r="B60" s="46">
        <v>377</v>
      </c>
      <c r="C60" s="18">
        <v>867</v>
      </c>
      <c r="D60" s="28">
        <v>1793360</v>
      </c>
      <c r="E60" s="18"/>
      <c r="F60" s="46">
        <v>472</v>
      </c>
      <c r="G60" s="18">
        <v>1088</v>
      </c>
      <c r="H60" s="28">
        <v>2247225</v>
      </c>
      <c r="I60" s="18"/>
      <c r="J60" s="30">
        <f>(((B60-F60)/F60)*100)*0.01</f>
        <v>-0.20127118644067796</v>
      </c>
      <c r="K60" s="30">
        <f>(((C60-G60)/G60)*100)*0.01</f>
        <v>-0.203125</v>
      </c>
      <c r="L60" s="30">
        <f>(((D60-H60)/H60)*100)*0.01</f>
        <v>-0.20196687025108745</v>
      </c>
    </row>
    <row r="61" spans="1:12" ht="15.75">
      <c r="A61" s="1" t="s">
        <v>52</v>
      </c>
      <c r="B61" s="46">
        <v>747</v>
      </c>
      <c r="C61" s="18">
        <v>1491</v>
      </c>
      <c r="D61" s="28">
        <v>4207110</v>
      </c>
      <c r="E61" s="18"/>
      <c r="F61" s="46">
        <v>835</v>
      </c>
      <c r="G61" s="18">
        <v>1697</v>
      </c>
      <c r="H61" s="28">
        <v>4472351</v>
      </c>
      <c r="I61" s="18"/>
      <c r="J61" s="30">
        <f>(((B61-F61)/F61)*100)*0.01</f>
        <v>-0.10538922155688622</v>
      </c>
      <c r="K61" s="30">
        <f>(((C61-G61)/G61)*100)*0.01</f>
        <v>-0.12139068945197407</v>
      </c>
      <c r="L61" s="30">
        <f>(((D61-H61)/H61)*100)*0.01</f>
        <v>-0.059306838841584664</v>
      </c>
    </row>
    <row r="62" spans="1:12" ht="15.75">
      <c r="A62" s="1" t="s">
        <v>53</v>
      </c>
      <c r="B62" s="46">
        <v>1563</v>
      </c>
      <c r="C62" s="18">
        <v>3247</v>
      </c>
      <c r="D62" s="28">
        <v>8756579</v>
      </c>
      <c r="E62" s="18"/>
      <c r="F62" s="46">
        <v>1899</v>
      </c>
      <c r="G62" s="18">
        <v>4124</v>
      </c>
      <c r="H62" s="28">
        <v>11516292</v>
      </c>
      <c r="I62" s="18"/>
      <c r="J62" s="30">
        <f>(((B62-F62)/F62)*100)*0.01</f>
        <v>-0.1769352290679305</v>
      </c>
      <c r="K62" s="30">
        <f>(((C62-G62)/G62)*100)*0.01</f>
        <v>-0.21265761396702232</v>
      </c>
      <c r="L62" s="30">
        <f>(((D62-H62)/H62)*100)*0.01</f>
        <v>-0.23963555283245683</v>
      </c>
    </row>
    <row r="63" spans="1:12" ht="15.75">
      <c r="A63" s="1" t="s">
        <v>54</v>
      </c>
      <c r="B63" s="46">
        <v>239</v>
      </c>
      <c r="C63" s="18">
        <v>505</v>
      </c>
      <c r="D63" s="28">
        <v>1255216</v>
      </c>
      <c r="E63" s="18"/>
      <c r="F63" s="46">
        <v>292</v>
      </c>
      <c r="G63" s="18">
        <v>627</v>
      </c>
      <c r="H63" s="28">
        <v>1553264</v>
      </c>
      <c r="I63" s="18"/>
      <c r="J63" s="30">
        <f>(((B63-F63)/F63)*100)*0.01</f>
        <v>-0.1815068493150685</v>
      </c>
      <c r="K63" s="30">
        <f>(((C63-G63)/G63)*100)*0.01</f>
        <v>-0.19457735247208935</v>
      </c>
      <c r="L63" s="30">
        <f>(((D63-H63)/H63)*100)*0.01</f>
        <v>-0.1918849596720197</v>
      </c>
    </row>
    <row r="64" spans="1:12" ht="15.75">
      <c r="A64" s="1" t="s">
        <v>55</v>
      </c>
      <c r="B64" s="46">
        <v>443</v>
      </c>
      <c r="C64" s="18">
        <v>884</v>
      </c>
      <c r="D64" s="28">
        <v>2267408</v>
      </c>
      <c r="E64" s="18"/>
      <c r="F64" s="46">
        <v>618</v>
      </c>
      <c r="G64" s="18">
        <v>1335</v>
      </c>
      <c r="H64" s="28">
        <v>3200780</v>
      </c>
      <c r="I64" s="18"/>
      <c r="J64" s="30">
        <f>(((B64-F64)/F64)*100)*0.01</f>
        <v>-0.28317152103559873</v>
      </c>
      <c r="K64" s="30">
        <f>(((C64-G64)/G64)*100)*0.01</f>
        <v>-0.33782771535580525</v>
      </c>
      <c r="L64" s="30">
        <f>(((D64-H64)/H64)*100)*0.01</f>
        <v>-0.29160767063028387</v>
      </c>
    </row>
    <row r="65" spans="1:12" ht="15.75">
      <c r="A65" s="1" t="s">
        <v>56</v>
      </c>
      <c r="B65" s="46">
        <v>655</v>
      </c>
      <c r="C65" s="18">
        <v>1459</v>
      </c>
      <c r="D65" s="28">
        <v>3333416</v>
      </c>
      <c r="E65" s="18"/>
      <c r="F65" s="46">
        <v>866</v>
      </c>
      <c r="G65" s="18">
        <v>2014</v>
      </c>
      <c r="H65" s="28">
        <v>4520710</v>
      </c>
      <c r="I65" s="18"/>
      <c r="J65" s="30">
        <f>(((B65-F65)/F65)*100)*0.01</f>
        <v>-0.24364896073903006</v>
      </c>
      <c r="K65" s="30">
        <f>(((C65-G65)/G65)*100)*0.01</f>
        <v>-0.275571002979146</v>
      </c>
      <c r="L65" s="30">
        <f>(((D65-H65)/H65)*100)*0.01</f>
        <v>-0.26263440919678543</v>
      </c>
    </row>
    <row r="66" spans="1:12" ht="15.75">
      <c r="A66" s="1" t="s">
        <v>57</v>
      </c>
      <c r="B66" s="46">
        <v>12556</v>
      </c>
      <c r="C66" s="18">
        <v>27924</v>
      </c>
      <c r="D66" s="28">
        <v>105119375</v>
      </c>
      <c r="E66" s="18"/>
      <c r="F66" s="46">
        <v>13939</v>
      </c>
      <c r="G66" s="18">
        <v>31592</v>
      </c>
      <c r="H66" s="28">
        <v>117497272</v>
      </c>
      <c r="I66" s="18"/>
      <c r="J66" s="30">
        <f>(((B66-F66)/F66)*100)*0.01</f>
        <v>-0.09921802137886505</v>
      </c>
      <c r="K66" s="30">
        <f>(((C66-G66)/G66)*100)*0.01</f>
        <v>-0.11610534312484173</v>
      </c>
      <c r="L66" s="30">
        <f>(((D66-H66)/H66)*100)*0.01</f>
        <v>-0.1053462500814487</v>
      </c>
    </row>
    <row r="67" spans="1:12" ht="15.75">
      <c r="A67" s="1" t="s">
        <v>58</v>
      </c>
      <c r="B67" s="46">
        <v>192</v>
      </c>
      <c r="C67" s="18">
        <v>363</v>
      </c>
      <c r="D67" s="28">
        <v>937308</v>
      </c>
      <c r="E67" s="18"/>
      <c r="F67" s="46">
        <v>215</v>
      </c>
      <c r="G67" s="18">
        <v>438</v>
      </c>
      <c r="H67" s="28">
        <v>977631</v>
      </c>
      <c r="I67" s="18"/>
      <c r="J67" s="30">
        <f>(((B67-F67)/F67)*100)*0.01</f>
        <v>-0.10697674418604651</v>
      </c>
      <c r="K67" s="30">
        <f>(((C67-G67)/G67)*100)*0.01</f>
        <v>-0.17123287671232876</v>
      </c>
      <c r="L67" s="30">
        <f>(((D67-H67)/H67)*100)*0.01</f>
        <v>-0.041245623348686776</v>
      </c>
    </row>
    <row r="68" spans="1:12" ht="15.75">
      <c r="A68" s="1" t="s">
        <v>59</v>
      </c>
      <c r="B68" s="18">
        <v>103</v>
      </c>
      <c r="C68" s="18">
        <v>202</v>
      </c>
      <c r="D68" s="28">
        <v>481350</v>
      </c>
      <c r="E68" s="18"/>
      <c r="F68" s="18">
        <v>124</v>
      </c>
      <c r="G68" s="18">
        <v>244</v>
      </c>
      <c r="H68" s="28">
        <v>562134</v>
      </c>
      <c r="I68" s="18"/>
      <c r="J68" s="30">
        <f>(((B68-F68)/F68)*100)*0.01</f>
        <v>-0.1693548387096774</v>
      </c>
      <c r="K68" s="30">
        <f>(((C68-G68)/G68)*100)*0.01</f>
        <v>-0.1721311475409836</v>
      </c>
      <c r="L68" s="30">
        <f>(((D68-H68)/H68)*100)*0.01</f>
        <v>-0.1437095069858788</v>
      </c>
    </row>
    <row r="69" spans="1:12" ht="15.75">
      <c r="A69" s="4"/>
      <c r="B69" s="36"/>
      <c r="C69" s="36"/>
      <c r="D69" s="27"/>
      <c r="E69" s="4"/>
      <c r="F69" s="36"/>
      <c r="G69" s="36"/>
      <c r="H69" s="27"/>
      <c r="I69" s="37"/>
      <c r="J69" s="37"/>
      <c r="K69" s="37"/>
      <c r="L69" s="37"/>
    </row>
    <row r="70" spans="1:12" ht="15.75">
      <c r="A70" s="17" t="s">
        <v>74</v>
      </c>
      <c r="B70" s="10"/>
      <c r="C70" s="10"/>
      <c r="D70" s="24"/>
      <c r="E70" s="1"/>
      <c r="F70" s="10"/>
      <c r="G70" s="10"/>
      <c r="H70" s="24"/>
      <c r="I70" s="1"/>
      <c r="J70" s="1"/>
      <c r="K70" s="1"/>
      <c r="L70" s="1"/>
    </row>
    <row r="71" spans="1:12" ht="15.75">
      <c r="A71" s="1" t="s">
        <v>0</v>
      </c>
      <c r="B71" s="10"/>
      <c r="C71" s="10"/>
      <c r="D71" s="24"/>
      <c r="E71" s="1"/>
      <c r="F71" s="10"/>
      <c r="G71" s="10"/>
      <c r="H71" s="24"/>
      <c r="I71" s="1"/>
      <c r="J71" s="1"/>
      <c r="K71" s="1"/>
      <c r="L71" s="1"/>
    </row>
    <row r="72" spans="1:12" ht="15.75">
      <c r="A72" s="1" t="s">
        <v>60</v>
      </c>
      <c r="B72" s="10"/>
      <c r="C72" s="10"/>
      <c r="D72" s="24"/>
      <c r="E72" s="1"/>
      <c r="F72" s="10"/>
      <c r="G72" s="10"/>
      <c r="H72" s="24"/>
      <c r="I72" s="1"/>
      <c r="J72" s="1"/>
      <c r="K72" s="1"/>
      <c r="L72" s="1"/>
    </row>
    <row r="73" spans="1:12" ht="15.75">
      <c r="A73" s="1"/>
      <c r="B73" s="10"/>
      <c r="C73" s="10"/>
      <c r="D73" s="24"/>
      <c r="E73" s="1"/>
      <c r="F73" s="10"/>
      <c r="G73" s="10"/>
      <c r="H73" s="24"/>
      <c r="I73" s="1"/>
      <c r="J73" s="1"/>
      <c r="K73" s="1"/>
      <c r="L73" s="1"/>
    </row>
    <row r="74" spans="1:12" ht="15.75">
      <c r="A74" s="1"/>
      <c r="B74" s="10"/>
      <c r="C74" s="10"/>
      <c r="D74" s="24"/>
      <c r="E74" s="1"/>
      <c r="F74" s="10"/>
      <c r="G74" s="10"/>
      <c r="H74" s="24"/>
      <c r="I74" s="1"/>
      <c r="J74" s="1"/>
      <c r="K74" s="1"/>
      <c r="L74" s="1"/>
    </row>
    <row r="75" spans="1:12" ht="15.75">
      <c r="A75" s="1"/>
      <c r="B75" s="10"/>
      <c r="C75" s="10"/>
      <c r="D75" s="10"/>
      <c r="E75" s="1"/>
      <c r="F75" s="10"/>
      <c r="G75" s="10"/>
      <c r="H75" s="20"/>
      <c r="I75" s="1"/>
      <c r="J75" s="1"/>
      <c r="K75" s="1"/>
      <c r="L75" s="1"/>
    </row>
    <row r="76" spans="1:12" ht="15.75">
      <c r="A76" s="1"/>
      <c r="B76" s="10"/>
      <c r="C76" s="10"/>
      <c r="D76" s="10"/>
      <c r="E76" s="1"/>
      <c r="F76" s="10"/>
      <c r="G76" s="10"/>
      <c r="H76" s="20"/>
      <c r="I76" s="1"/>
      <c r="J76" s="1"/>
      <c r="K76" s="1"/>
      <c r="L76" s="1"/>
    </row>
    <row r="77" spans="1:12" ht="15.75">
      <c r="A77" s="1"/>
      <c r="B77" s="10"/>
      <c r="C77" s="10"/>
      <c r="D77" s="10"/>
      <c r="E77" s="1"/>
      <c r="F77" s="10"/>
      <c r="G77" s="10"/>
      <c r="H77" s="20"/>
      <c r="I77" s="1"/>
      <c r="J77" s="1"/>
      <c r="K77" s="1"/>
      <c r="L77" s="1"/>
    </row>
    <row r="78" spans="1:12" ht="15.75">
      <c r="A78" s="1"/>
      <c r="B78" s="10"/>
      <c r="C78" s="10"/>
      <c r="D78" s="10"/>
      <c r="E78" s="1"/>
      <c r="F78" s="10"/>
      <c r="G78" s="10"/>
      <c r="H78" s="20"/>
      <c r="I78" s="1"/>
      <c r="J78" s="1"/>
      <c r="K78" s="1"/>
      <c r="L78" s="1"/>
    </row>
    <row r="79" spans="1:12" ht="15.75">
      <c r="A79" s="1"/>
      <c r="B79" s="10"/>
      <c r="C79" s="10"/>
      <c r="D79" s="10"/>
      <c r="E79" s="1"/>
      <c r="F79" s="10"/>
      <c r="G79" s="10"/>
      <c r="H79" s="20"/>
      <c r="I79" s="1"/>
      <c r="J79" s="1"/>
      <c r="K79" s="1"/>
      <c r="L79" s="1"/>
    </row>
    <row r="80" spans="1:12" ht="15.75">
      <c r="A80" s="1"/>
      <c r="B80" s="10"/>
      <c r="C80" s="10"/>
      <c r="D80" s="10"/>
      <c r="E80" s="1"/>
      <c r="F80" s="10"/>
      <c r="G80" s="10"/>
      <c r="H80" s="20"/>
      <c r="I80" s="1"/>
      <c r="J80" s="1"/>
      <c r="K80" s="1"/>
      <c r="L80" s="1"/>
    </row>
    <row r="81" spans="1:12" ht="15.75">
      <c r="A81" s="1"/>
      <c r="B81" s="10"/>
      <c r="C81" s="10"/>
      <c r="D81" s="10"/>
      <c r="E81" s="1"/>
      <c r="F81" s="10"/>
      <c r="G81" s="10"/>
      <c r="H81" s="20"/>
      <c r="I81" s="1"/>
      <c r="J81" s="1"/>
      <c r="K81" s="1"/>
      <c r="L81" s="1"/>
    </row>
    <row r="82" spans="1:12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</sheetData>
  <sheetProtection/>
  <mergeCells count="3">
    <mergeCell ref="B4:D4"/>
    <mergeCell ref="F4:H4"/>
    <mergeCell ref="J4:L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3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6384" width="12.77734375" style="0" customWidth="1"/>
  </cols>
  <sheetData>
    <row r="1" ht="20.25">
      <c r="A1" s="21" t="s">
        <v>87</v>
      </c>
    </row>
    <row r="2" ht="20.25">
      <c r="A2" s="22" t="s">
        <v>89</v>
      </c>
    </row>
    <row r="3" ht="15.75">
      <c r="A3" s="1"/>
    </row>
    <row r="4" spans="1:19" ht="15.75">
      <c r="A4" s="49" t="s">
        <v>66</v>
      </c>
      <c r="B4" s="49">
        <v>2015</v>
      </c>
      <c r="C4" s="49">
        <v>2014</v>
      </c>
      <c r="D4" s="49">
        <v>2013</v>
      </c>
      <c r="E4" s="49">
        <v>2012</v>
      </c>
      <c r="F4" s="49">
        <v>2011</v>
      </c>
      <c r="G4" s="49">
        <v>2010</v>
      </c>
      <c r="H4" s="49">
        <v>2009</v>
      </c>
      <c r="I4" s="49">
        <v>2008</v>
      </c>
      <c r="J4" s="49">
        <v>2007</v>
      </c>
      <c r="K4" s="49">
        <v>2006</v>
      </c>
      <c r="L4" s="49">
        <v>2005</v>
      </c>
      <c r="M4" s="49">
        <v>2004</v>
      </c>
      <c r="N4" s="49">
        <v>2003</v>
      </c>
      <c r="O4" s="49">
        <v>2002</v>
      </c>
      <c r="P4" s="49">
        <v>2001</v>
      </c>
      <c r="Q4" s="49">
        <v>2000</v>
      </c>
      <c r="R4" s="49">
        <v>1999</v>
      </c>
      <c r="S4" s="49">
        <v>1998</v>
      </c>
    </row>
    <row r="5" ht="15.75">
      <c r="A5" s="1"/>
    </row>
    <row r="6" spans="1:19" ht="15.75">
      <c r="A6" s="1" t="s">
        <v>1</v>
      </c>
      <c r="B6" s="10">
        <f>+B8+B10</f>
        <v>573562.5833333334</v>
      </c>
      <c r="C6" s="10">
        <f>+C8+C10</f>
        <v>565859.1666666666</v>
      </c>
      <c r="D6" s="10">
        <f>+D8+D10</f>
        <v>578461.1666666666</v>
      </c>
      <c r="E6" s="10">
        <f>+E8+E10</f>
        <v>570095.0833333334</v>
      </c>
      <c r="F6" s="10">
        <f>+F8+F10</f>
        <v>565224.4166666667</v>
      </c>
      <c r="G6" s="10">
        <f>+G8+G10</f>
        <v>547599.9166666666</v>
      </c>
      <c r="H6" s="10">
        <f>+H8+H10</f>
        <v>529404.4166666666</v>
      </c>
      <c r="I6" s="10">
        <f>+I8+I10</f>
        <v>510160.4166666667</v>
      </c>
      <c r="J6" s="10">
        <f>+J8+J10</f>
        <v>530916</v>
      </c>
      <c r="K6" s="10">
        <f>+K8+K10</f>
        <v>572154.1666666667</v>
      </c>
      <c r="L6" s="10">
        <f>+L8+L10</f>
        <v>604921.8333333334</v>
      </c>
      <c r="M6" s="10">
        <f>+M8+M10</f>
        <v>629063</v>
      </c>
      <c r="N6" s="39">
        <v>612422</v>
      </c>
      <c r="O6" s="39">
        <f>+O8+O10</f>
        <v>620517.9166666666</v>
      </c>
      <c r="P6" s="39">
        <f>+P8+P10</f>
        <v>688547</v>
      </c>
      <c r="Q6" s="39">
        <f>+Q8+Q10</f>
        <v>794503</v>
      </c>
      <c r="R6" s="39">
        <f>+R8+R10</f>
        <v>934461</v>
      </c>
      <c r="S6" s="39">
        <f>+S8+S10</f>
        <v>1076135</v>
      </c>
    </row>
    <row r="7" spans="1:19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0"/>
      <c r="S7" s="10"/>
    </row>
    <row r="8" spans="1:19" ht="15.75">
      <c r="A8" s="13" t="s">
        <v>67</v>
      </c>
      <c r="B8" s="14">
        <v>352932.4166666667</v>
      </c>
      <c r="C8" s="14">
        <v>335707.4166666667</v>
      </c>
      <c r="D8" s="15">
        <v>349950</v>
      </c>
      <c r="E8" s="15">
        <v>348016.5833333333</v>
      </c>
      <c r="F8" s="15">
        <v>346186.1666666667</v>
      </c>
      <c r="G8" s="15">
        <v>344720.5</v>
      </c>
      <c r="H8" s="15">
        <v>345230.0833333333</v>
      </c>
      <c r="I8" s="15">
        <v>340140.6666666667</v>
      </c>
      <c r="J8" s="34">
        <v>359425</v>
      </c>
      <c r="K8" s="34">
        <v>391929</v>
      </c>
      <c r="L8" s="34">
        <v>416012.1666666667</v>
      </c>
      <c r="M8" s="34">
        <v>433929</v>
      </c>
      <c r="N8" s="34">
        <v>423945.3333333334</v>
      </c>
      <c r="O8" s="34">
        <v>432751.4166666666</v>
      </c>
      <c r="P8" s="34">
        <v>492277</v>
      </c>
      <c r="Q8" s="44">
        <v>572580</v>
      </c>
      <c r="R8" s="18">
        <v>668231</v>
      </c>
      <c r="S8" s="18">
        <v>759662</v>
      </c>
    </row>
    <row r="9" spans="1:19" ht="15.75">
      <c r="A9" s="1"/>
      <c r="B9" s="15"/>
      <c r="C9" s="15"/>
      <c r="D9" s="15"/>
      <c r="E9" s="15"/>
      <c r="F9" s="15"/>
      <c r="G9" s="15"/>
      <c r="H9" s="15"/>
      <c r="I9" s="15"/>
      <c r="J9" s="34"/>
      <c r="K9" s="34"/>
      <c r="L9" s="34"/>
      <c r="M9" s="34"/>
      <c r="N9" s="18"/>
      <c r="O9" s="1"/>
      <c r="P9" s="1"/>
      <c r="Q9" s="1"/>
      <c r="R9" s="10"/>
      <c r="S9" s="10"/>
    </row>
    <row r="10" spans="1:19" ht="15.75">
      <c r="A10" s="1" t="s">
        <v>2</v>
      </c>
      <c r="B10" s="15">
        <f>SUM(B11:B67)</f>
        <v>220630.1666666667</v>
      </c>
      <c r="C10" s="15">
        <f>SUM(C11:C67)</f>
        <v>230151.74999999997</v>
      </c>
      <c r="D10" s="15">
        <f>SUM(D11:D67)</f>
        <v>228511.16666666663</v>
      </c>
      <c r="E10" s="15">
        <f>SUM(E11:E67)</f>
        <v>222078.50000000006</v>
      </c>
      <c r="F10" s="15">
        <f>SUM(F11:F67)</f>
        <v>219038.25000000006</v>
      </c>
      <c r="G10" s="15">
        <f>SUM(G11:G67)</f>
        <v>202879.41666666666</v>
      </c>
      <c r="H10" s="15">
        <f>SUM(H11:H67)</f>
        <v>184174.33333333328</v>
      </c>
      <c r="I10" s="15">
        <v>170019.75</v>
      </c>
      <c r="J10" s="34">
        <v>171491</v>
      </c>
      <c r="K10" s="34">
        <f>SUM(K11:K67)</f>
        <v>180225.16666666677</v>
      </c>
      <c r="L10" s="34">
        <v>188909.66666666672</v>
      </c>
      <c r="M10" s="34">
        <v>195134</v>
      </c>
      <c r="N10" s="18">
        <f>SUM(N11:N67)</f>
        <v>188477.33333333334</v>
      </c>
      <c r="O10" s="10">
        <f>SUM(O11:O67)</f>
        <v>187766.5</v>
      </c>
      <c r="P10" s="10">
        <f>SUM(P11:P67)</f>
        <v>196270</v>
      </c>
      <c r="Q10" s="10">
        <f>SUM(Q11:Q67)</f>
        <v>221923</v>
      </c>
      <c r="R10" s="10">
        <f>SUM(R11:R67)</f>
        <v>266230</v>
      </c>
      <c r="S10" s="10">
        <f>SUM(S11:S67)</f>
        <v>316473</v>
      </c>
    </row>
    <row r="11" spans="1:19" ht="15.75">
      <c r="A11" s="1" t="s">
        <v>3</v>
      </c>
      <c r="B11" s="16">
        <v>6056.833333333333</v>
      </c>
      <c r="C11" s="14">
        <v>6273.916666666667</v>
      </c>
      <c r="D11" s="15">
        <v>6710.25</v>
      </c>
      <c r="E11" s="15">
        <v>6373.083333333333</v>
      </c>
      <c r="F11" s="15">
        <v>6524.833333333333</v>
      </c>
      <c r="G11" s="15">
        <v>6319.416666666667</v>
      </c>
      <c r="H11" s="15">
        <v>5924.083333333333</v>
      </c>
      <c r="I11" s="15">
        <v>5526.916666666667</v>
      </c>
      <c r="J11" s="34">
        <v>5556</v>
      </c>
      <c r="K11" s="34">
        <v>5780.666666666667</v>
      </c>
      <c r="L11" s="34">
        <v>6791.666666666667</v>
      </c>
      <c r="M11" s="34">
        <v>7626</v>
      </c>
      <c r="N11" s="34">
        <v>7871.833333333333</v>
      </c>
      <c r="O11" s="34">
        <v>7587.416666666667</v>
      </c>
      <c r="P11" s="34">
        <v>7435</v>
      </c>
      <c r="Q11" s="44">
        <v>7562</v>
      </c>
      <c r="R11" s="18">
        <v>8536</v>
      </c>
      <c r="S11" s="18">
        <v>9824</v>
      </c>
    </row>
    <row r="12" spans="1:19" ht="15.75">
      <c r="A12" s="1" t="s">
        <v>4</v>
      </c>
      <c r="B12" s="16">
        <v>893.4166666666666</v>
      </c>
      <c r="C12" s="14">
        <v>987.75</v>
      </c>
      <c r="D12" s="15">
        <v>1061.8333333333333</v>
      </c>
      <c r="E12" s="15">
        <v>1116.5</v>
      </c>
      <c r="F12" s="15">
        <v>1131.9166666666667</v>
      </c>
      <c r="G12" s="15">
        <v>999.25</v>
      </c>
      <c r="H12" s="15">
        <v>965.25</v>
      </c>
      <c r="I12" s="15">
        <v>885.9166666666666</v>
      </c>
      <c r="J12" s="34">
        <v>946</v>
      </c>
      <c r="K12" s="34">
        <v>1057.75</v>
      </c>
      <c r="L12" s="34">
        <v>1123.4166666666667</v>
      </c>
      <c r="M12" s="34">
        <v>1121</v>
      </c>
      <c r="N12" s="34">
        <v>1079.0833333333333</v>
      </c>
      <c r="O12" s="34">
        <v>1090</v>
      </c>
      <c r="P12" s="34">
        <v>1093</v>
      </c>
      <c r="Q12" s="44">
        <v>1282</v>
      </c>
      <c r="R12" s="18">
        <v>1764</v>
      </c>
      <c r="S12" s="18">
        <v>2215</v>
      </c>
    </row>
    <row r="13" spans="1:19" ht="15.75">
      <c r="A13" s="1" t="s">
        <v>5</v>
      </c>
      <c r="B13" s="16">
        <v>7132.5</v>
      </c>
      <c r="C13" s="14">
        <v>7199</v>
      </c>
      <c r="D13" s="15">
        <v>7534.166666666667</v>
      </c>
      <c r="E13" s="15">
        <v>7370.166666666667</v>
      </c>
      <c r="F13" s="15">
        <v>7442.333333333333</v>
      </c>
      <c r="G13" s="15">
        <v>6980.416666666667</v>
      </c>
      <c r="H13" s="15">
        <v>6004</v>
      </c>
      <c r="I13" s="15">
        <v>4907.666666666667</v>
      </c>
      <c r="J13" s="34">
        <v>4921</v>
      </c>
      <c r="K13" s="34">
        <v>5258.75</v>
      </c>
      <c r="L13" s="34">
        <v>5383.25</v>
      </c>
      <c r="M13" s="34">
        <v>5366</v>
      </c>
      <c r="N13" s="34">
        <v>4719.833333333334</v>
      </c>
      <c r="O13" s="34">
        <v>4505.583333333334</v>
      </c>
      <c r="P13" s="34">
        <v>4110</v>
      </c>
      <c r="Q13" s="44">
        <v>4971</v>
      </c>
      <c r="R13" s="18">
        <v>6294</v>
      </c>
      <c r="S13" s="18">
        <v>7425</v>
      </c>
    </row>
    <row r="14" spans="1:19" ht="15.75">
      <c r="A14" s="1" t="s">
        <v>6</v>
      </c>
      <c r="B14" s="16">
        <v>1065.25</v>
      </c>
      <c r="C14" s="14">
        <v>975.25</v>
      </c>
      <c r="D14" s="15">
        <v>858.8333333333334</v>
      </c>
      <c r="E14" s="15">
        <v>844.6666666666666</v>
      </c>
      <c r="F14" s="15">
        <v>818</v>
      </c>
      <c r="G14" s="15">
        <v>773.8333333333334</v>
      </c>
      <c r="H14" s="15">
        <v>740.6666666666666</v>
      </c>
      <c r="I14" s="15">
        <v>833.9166666666666</v>
      </c>
      <c r="J14" s="34">
        <v>1000</v>
      </c>
      <c r="K14" s="34">
        <v>1240.3333333333333</v>
      </c>
      <c r="L14" s="34">
        <v>1282.75</v>
      </c>
      <c r="M14" s="34">
        <v>1250</v>
      </c>
      <c r="N14" s="34">
        <v>1271.0833333333333</v>
      </c>
      <c r="O14" s="34">
        <v>1282.4166666666665</v>
      </c>
      <c r="P14" s="34">
        <v>1325</v>
      </c>
      <c r="Q14" s="44">
        <v>1419</v>
      </c>
      <c r="R14" s="18">
        <v>1802</v>
      </c>
      <c r="S14" s="18">
        <v>2225</v>
      </c>
    </row>
    <row r="15" spans="1:19" ht="15.75">
      <c r="A15" s="1" t="s">
        <v>7</v>
      </c>
      <c r="B15" s="16">
        <v>1653.5833333333333</v>
      </c>
      <c r="C15" s="14">
        <v>1534.75</v>
      </c>
      <c r="D15" s="15">
        <v>1445.0833333333333</v>
      </c>
      <c r="E15" s="15">
        <v>1355.9166666666667</v>
      </c>
      <c r="F15" s="15">
        <v>1197.5</v>
      </c>
      <c r="G15" s="15">
        <v>1017</v>
      </c>
      <c r="H15" s="15">
        <v>936.6666666666666</v>
      </c>
      <c r="I15" s="15">
        <v>881.75</v>
      </c>
      <c r="J15" s="34">
        <v>933</v>
      </c>
      <c r="K15" s="34">
        <v>966.1666666666666</v>
      </c>
      <c r="L15" s="34">
        <v>1036.4166666666667</v>
      </c>
      <c r="M15" s="34">
        <v>1035</v>
      </c>
      <c r="N15" s="34">
        <v>922.0833333333334</v>
      </c>
      <c r="O15" s="34">
        <v>862.5833333333334</v>
      </c>
      <c r="P15" s="34">
        <v>908</v>
      </c>
      <c r="Q15" s="44">
        <v>948</v>
      </c>
      <c r="R15" s="18">
        <v>1082</v>
      </c>
      <c r="S15" s="18">
        <v>1337</v>
      </c>
    </row>
    <row r="16" spans="1:19" ht="15.75">
      <c r="A16" s="1" t="s">
        <v>8</v>
      </c>
      <c r="B16" s="16">
        <v>5631.333333333333</v>
      </c>
      <c r="C16" s="14">
        <v>5782.75</v>
      </c>
      <c r="D16" s="15">
        <v>5773.416666666667</v>
      </c>
      <c r="E16" s="15">
        <v>5987.083333333333</v>
      </c>
      <c r="F16" s="15">
        <v>6081.583333333333</v>
      </c>
      <c r="G16" s="15">
        <v>5346.833333333333</v>
      </c>
      <c r="H16" s="15">
        <v>4350.416666666667</v>
      </c>
      <c r="I16" s="15">
        <v>3842.25</v>
      </c>
      <c r="J16" s="34">
        <v>3995</v>
      </c>
      <c r="K16" s="34">
        <v>4126.75</v>
      </c>
      <c r="L16" s="34">
        <v>4147.25</v>
      </c>
      <c r="M16" s="34">
        <v>4231</v>
      </c>
      <c r="N16" s="34">
        <v>4551.083333333334</v>
      </c>
      <c r="O16" s="34">
        <v>4733.083333333333</v>
      </c>
      <c r="P16" s="34">
        <v>4394</v>
      </c>
      <c r="Q16" s="44">
        <v>4508</v>
      </c>
      <c r="R16" s="18">
        <v>5313</v>
      </c>
      <c r="S16" s="18">
        <v>6092</v>
      </c>
    </row>
    <row r="17" spans="1:19" ht="15.75">
      <c r="A17" s="1" t="s">
        <v>9</v>
      </c>
      <c r="B17" s="16">
        <v>1382.6666666666667</v>
      </c>
      <c r="C17" s="14">
        <v>1484.5</v>
      </c>
      <c r="D17" s="15">
        <v>1509.8333333333333</v>
      </c>
      <c r="E17" s="15">
        <v>1545.8333333333333</v>
      </c>
      <c r="F17" s="15">
        <v>1851.9166666666667</v>
      </c>
      <c r="G17" s="15">
        <v>2019.75</v>
      </c>
      <c r="H17" s="15">
        <v>1977.4166666666667</v>
      </c>
      <c r="I17" s="15">
        <v>2256.1666666666665</v>
      </c>
      <c r="J17" s="34">
        <v>2702</v>
      </c>
      <c r="K17" s="34">
        <v>3031.75</v>
      </c>
      <c r="L17" s="34">
        <v>3093.8333333333335</v>
      </c>
      <c r="M17" s="34">
        <v>3247</v>
      </c>
      <c r="N17" s="34">
        <v>2756.4166666666665</v>
      </c>
      <c r="O17" s="34">
        <v>2253.3333333333335</v>
      </c>
      <c r="P17" s="34">
        <v>1906</v>
      </c>
      <c r="Q17" s="44">
        <v>2082</v>
      </c>
      <c r="R17" s="18">
        <v>2398</v>
      </c>
      <c r="S17" s="18">
        <v>3175</v>
      </c>
    </row>
    <row r="18" spans="1:19" ht="15.75">
      <c r="A18" s="1" t="s">
        <v>10</v>
      </c>
      <c r="B18" s="16">
        <v>782.5</v>
      </c>
      <c r="C18" s="14">
        <v>765.0833333333334</v>
      </c>
      <c r="D18" s="15">
        <v>701.9166666666666</v>
      </c>
      <c r="E18" s="15">
        <v>706.3333333333334</v>
      </c>
      <c r="F18" s="15">
        <v>679.4166666666666</v>
      </c>
      <c r="G18" s="15">
        <v>730.9166666666666</v>
      </c>
      <c r="H18" s="15">
        <v>646.9166666666666</v>
      </c>
      <c r="I18" s="15">
        <v>534.1666666666666</v>
      </c>
      <c r="J18" s="34">
        <v>377</v>
      </c>
      <c r="K18" s="34">
        <v>394.3333333333333</v>
      </c>
      <c r="L18" s="34">
        <v>523.75</v>
      </c>
      <c r="M18" s="34">
        <v>709</v>
      </c>
      <c r="N18" s="34">
        <v>601.0833333333334</v>
      </c>
      <c r="O18" s="34">
        <v>487.8333333333333</v>
      </c>
      <c r="P18" s="34">
        <v>504</v>
      </c>
      <c r="Q18" s="44">
        <v>549</v>
      </c>
      <c r="R18" s="18">
        <v>748</v>
      </c>
      <c r="S18" s="18">
        <v>1034</v>
      </c>
    </row>
    <row r="19" spans="1:19" ht="15.75">
      <c r="A19" s="1" t="s">
        <v>11</v>
      </c>
      <c r="B19" s="16">
        <v>1399.0833333333333</v>
      </c>
      <c r="C19" s="14">
        <v>1459.5833333333333</v>
      </c>
      <c r="D19" s="15">
        <v>1584.75</v>
      </c>
      <c r="E19" s="15">
        <v>1546.4166666666667</v>
      </c>
      <c r="F19" s="15">
        <v>1682.8333333333333</v>
      </c>
      <c r="G19" s="15">
        <v>1810.3333333333333</v>
      </c>
      <c r="H19" s="15">
        <v>1857.4166666666667</v>
      </c>
      <c r="I19" s="15">
        <v>1714</v>
      </c>
      <c r="J19" s="34">
        <v>1548</v>
      </c>
      <c r="K19" s="34">
        <v>1500.9166666666667</v>
      </c>
      <c r="L19" s="34">
        <v>1516.3333333333333</v>
      </c>
      <c r="M19" s="34">
        <v>1508</v>
      </c>
      <c r="N19" s="34">
        <v>1368.5833333333335</v>
      </c>
      <c r="O19" s="34">
        <v>1214.5</v>
      </c>
      <c r="P19" s="34">
        <v>1090</v>
      </c>
      <c r="Q19" s="44">
        <v>1118</v>
      </c>
      <c r="R19" s="18">
        <v>1253</v>
      </c>
      <c r="S19" s="18">
        <v>1788</v>
      </c>
    </row>
    <row r="20" spans="1:19" ht="15.75">
      <c r="A20" s="1" t="s">
        <v>12</v>
      </c>
      <c r="B20" s="16">
        <v>983.0833333333334</v>
      </c>
      <c r="C20" s="14">
        <v>1084.25</v>
      </c>
      <c r="D20" s="15">
        <v>1081.25</v>
      </c>
      <c r="E20" s="15">
        <v>1018.6666666666666</v>
      </c>
      <c r="F20" s="15">
        <v>1063.5833333333333</v>
      </c>
      <c r="G20" s="15">
        <v>917.4166666666666</v>
      </c>
      <c r="H20" s="15">
        <v>779.1666666666666</v>
      </c>
      <c r="I20" s="15">
        <v>682.5833333333334</v>
      </c>
      <c r="J20" s="34">
        <v>618</v>
      </c>
      <c r="K20" s="34">
        <v>595.0833333333333</v>
      </c>
      <c r="L20" s="34">
        <v>663.8333333333334</v>
      </c>
      <c r="M20" s="34">
        <v>687</v>
      </c>
      <c r="N20" s="34">
        <v>663.6666666666667</v>
      </c>
      <c r="O20" s="34">
        <v>675.3333333333333</v>
      </c>
      <c r="P20" s="34">
        <v>707</v>
      </c>
      <c r="Q20" s="44">
        <v>785</v>
      </c>
      <c r="R20" s="18">
        <v>1025</v>
      </c>
      <c r="S20" s="18">
        <v>1429</v>
      </c>
    </row>
    <row r="21" spans="1:19" ht="15.75">
      <c r="A21" s="1" t="s">
        <v>13</v>
      </c>
      <c r="B21" s="16">
        <v>1093</v>
      </c>
      <c r="C21" s="14">
        <v>1161.25</v>
      </c>
      <c r="D21" s="15">
        <v>1128.25</v>
      </c>
      <c r="E21" s="15">
        <v>1110.0833333333333</v>
      </c>
      <c r="F21" s="15">
        <v>1109.5833333333333</v>
      </c>
      <c r="G21" s="15">
        <v>1062.25</v>
      </c>
      <c r="H21" s="15">
        <v>1055.75</v>
      </c>
      <c r="I21" s="15">
        <v>892.6666666666666</v>
      </c>
      <c r="J21" s="34">
        <v>937</v>
      </c>
      <c r="K21" s="34">
        <v>952.75</v>
      </c>
      <c r="L21" s="34">
        <v>899.1666666666666</v>
      </c>
      <c r="M21" s="34">
        <v>955</v>
      </c>
      <c r="N21" s="34">
        <v>911.6666666666666</v>
      </c>
      <c r="O21" s="34">
        <v>938.8333333333334</v>
      </c>
      <c r="P21" s="34">
        <v>859</v>
      </c>
      <c r="Q21" s="44">
        <v>947</v>
      </c>
      <c r="R21" s="18">
        <v>1149</v>
      </c>
      <c r="S21" s="18">
        <v>1346</v>
      </c>
    </row>
    <row r="22" spans="1:19" ht="15.75">
      <c r="A22" s="1" t="s">
        <v>14</v>
      </c>
      <c r="B22" s="16">
        <v>460.8333333333333</v>
      </c>
      <c r="C22" s="14">
        <v>541.0833333333334</v>
      </c>
      <c r="D22" s="15">
        <v>490.9166666666667</v>
      </c>
      <c r="E22" s="15">
        <v>461.25</v>
      </c>
      <c r="F22" s="15">
        <v>413.3333333333333</v>
      </c>
      <c r="G22" s="15">
        <v>380.6666666666667</v>
      </c>
      <c r="H22" s="15">
        <v>344.8333333333333</v>
      </c>
      <c r="I22" s="15">
        <v>288.5</v>
      </c>
      <c r="J22" s="34">
        <v>254</v>
      </c>
      <c r="K22" s="34">
        <v>268</v>
      </c>
      <c r="L22" s="34">
        <v>294.5</v>
      </c>
      <c r="M22" s="34">
        <v>294</v>
      </c>
      <c r="N22" s="34">
        <v>286.1666666666667</v>
      </c>
      <c r="O22" s="34">
        <v>271.5833333333333</v>
      </c>
      <c r="P22" s="34">
        <v>346</v>
      </c>
      <c r="Q22" s="44">
        <v>382</v>
      </c>
      <c r="R22" s="18">
        <v>426</v>
      </c>
      <c r="S22" s="18">
        <v>536</v>
      </c>
    </row>
    <row r="23" spans="1:19" ht="15.75">
      <c r="A23" s="1" t="s">
        <v>15</v>
      </c>
      <c r="B23" s="16">
        <v>2276.4166666666665</v>
      </c>
      <c r="C23" s="14">
        <v>2524.5</v>
      </c>
      <c r="D23" s="15">
        <v>2661.6666666666665</v>
      </c>
      <c r="E23" s="15">
        <v>2943.75</v>
      </c>
      <c r="F23" s="15">
        <v>2980.75</v>
      </c>
      <c r="G23" s="15">
        <v>3076.6666666666665</v>
      </c>
      <c r="H23" s="15">
        <v>2591.3333333333335</v>
      </c>
      <c r="I23" s="15">
        <v>2198.25</v>
      </c>
      <c r="J23" s="34">
        <v>2189</v>
      </c>
      <c r="K23" s="34">
        <v>2344.75</v>
      </c>
      <c r="L23" s="34">
        <v>2458.9166666666665</v>
      </c>
      <c r="M23" s="34">
        <v>2465</v>
      </c>
      <c r="N23" s="34">
        <v>2312.0833333333335</v>
      </c>
      <c r="O23" s="34">
        <v>2355.583333333333</v>
      </c>
      <c r="P23" s="34">
        <v>2476</v>
      </c>
      <c r="Q23" s="44">
        <v>2915</v>
      </c>
      <c r="R23" s="18">
        <v>3651</v>
      </c>
      <c r="S23" s="18">
        <v>4629</v>
      </c>
    </row>
    <row r="24" spans="1:19" ht="15.75">
      <c r="A24" s="1" t="s">
        <v>16</v>
      </c>
      <c r="B24" s="16">
        <v>32582.75</v>
      </c>
      <c r="C24" s="14">
        <v>32404</v>
      </c>
      <c r="D24" s="15">
        <v>30177.666666666668</v>
      </c>
      <c r="E24" s="15">
        <v>28021.166666666668</v>
      </c>
      <c r="F24" s="15">
        <v>27493.916666666668</v>
      </c>
      <c r="G24" s="15">
        <v>26399.083333333332</v>
      </c>
      <c r="H24" s="15">
        <v>24896.833333333332</v>
      </c>
      <c r="I24" s="15">
        <v>24247.5</v>
      </c>
      <c r="J24" s="34">
        <v>25367</v>
      </c>
      <c r="K24" s="34">
        <v>26024</v>
      </c>
      <c r="L24" s="34">
        <v>26326.5</v>
      </c>
      <c r="M24" s="34">
        <v>25923</v>
      </c>
      <c r="N24" s="34">
        <v>24562</v>
      </c>
      <c r="O24" s="34">
        <v>26658.166666666664</v>
      </c>
      <c r="P24" s="34">
        <v>30478</v>
      </c>
      <c r="Q24" s="44">
        <v>36839</v>
      </c>
      <c r="R24" s="18">
        <v>45623</v>
      </c>
      <c r="S24" s="18">
        <v>52316</v>
      </c>
    </row>
    <row r="25" spans="1:19" ht="15.75">
      <c r="A25" s="1" t="s">
        <v>17</v>
      </c>
      <c r="B25" s="16">
        <v>183.16666666666666</v>
      </c>
      <c r="C25" s="14">
        <v>225.83333333333334</v>
      </c>
      <c r="D25" s="15">
        <v>240.75</v>
      </c>
      <c r="E25" s="15">
        <v>232.25</v>
      </c>
      <c r="F25" s="15">
        <v>237.5</v>
      </c>
      <c r="G25" s="15">
        <v>245.5</v>
      </c>
      <c r="H25" s="15">
        <v>230.58333333333334</v>
      </c>
      <c r="I25" s="15">
        <v>233.75</v>
      </c>
      <c r="J25" s="34">
        <v>299</v>
      </c>
      <c r="K25" s="34">
        <v>371.0833333333333</v>
      </c>
      <c r="L25" s="34">
        <v>364.8333333333333</v>
      </c>
      <c r="M25" s="34">
        <v>414</v>
      </c>
      <c r="N25" s="34">
        <v>390.1666666666667</v>
      </c>
      <c r="O25" s="34">
        <v>354.6666666666667</v>
      </c>
      <c r="P25" s="34">
        <v>396</v>
      </c>
      <c r="Q25" s="44">
        <v>452</v>
      </c>
      <c r="R25" s="18">
        <v>585</v>
      </c>
      <c r="S25" s="18">
        <v>845</v>
      </c>
    </row>
    <row r="26" spans="1:19" ht="15.75">
      <c r="A26" s="1" t="s">
        <v>18</v>
      </c>
      <c r="B26" s="16">
        <v>1001.0833333333334</v>
      </c>
      <c r="C26" s="14">
        <v>996.9166666666666</v>
      </c>
      <c r="D26" s="15">
        <v>971.0833333333334</v>
      </c>
      <c r="E26" s="15">
        <v>885.0833333333334</v>
      </c>
      <c r="F26" s="15">
        <v>765.4166666666666</v>
      </c>
      <c r="G26" s="15">
        <v>661.6666666666666</v>
      </c>
      <c r="H26" s="15">
        <v>639.25</v>
      </c>
      <c r="I26" s="15">
        <v>635.6666666666666</v>
      </c>
      <c r="J26" s="34">
        <v>671</v>
      </c>
      <c r="K26" s="34">
        <v>741.5</v>
      </c>
      <c r="L26" s="34">
        <v>705.1666666666666</v>
      </c>
      <c r="M26" s="34">
        <v>678</v>
      </c>
      <c r="N26" s="34">
        <v>635.8333333333334</v>
      </c>
      <c r="O26" s="34">
        <v>612.9166666666666</v>
      </c>
      <c r="P26" s="34">
        <v>556</v>
      </c>
      <c r="Q26" s="44">
        <v>649</v>
      </c>
      <c r="R26" s="18">
        <v>873</v>
      </c>
      <c r="S26" s="18">
        <v>1403</v>
      </c>
    </row>
    <row r="27" spans="1:19" ht="15.75">
      <c r="A27" s="1" t="s">
        <v>19</v>
      </c>
      <c r="B27" s="16">
        <v>506.5</v>
      </c>
      <c r="C27" s="14">
        <v>586.8333333333334</v>
      </c>
      <c r="D27" s="15">
        <v>622.9166666666666</v>
      </c>
      <c r="E27" s="15">
        <v>595.4166666666666</v>
      </c>
      <c r="F27" s="15">
        <v>690.5833333333334</v>
      </c>
      <c r="G27" s="15">
        <v>620.3333333333334</v>
      </c>
      <c r="H27" s="15">
        <v>581.6666666666666</v>
      </c>
      <c r="I27" s="15">
        <v>466</v>
      </c>
      <c r="J27" s="34">
        <v>461</v>
      </c>
      <c r="K27" s="34">
        <v>555.0833333333334</v>
      </c>
      <c r="L27" s="34">
        <v>615.25</v>
      </c>
      <c r="M27" s="34">
        <v>679</v>
      </c>
      <c r="N27" s="34">
        <v>662.5833333333334</v>
      </c>
      <c r="O27" s="34">
        <v>656.5833333333334</v>
      </c>
      <c r="P27" s="34">
        <v>678</v>
      </c>
      <c r="Q27" s="44">
        <v>845</v>
      </c>
      <c r="R27" s="18">
        <v>980</v>
      </c>
      <c r="S27" s="18">
        <v>1395</v>
      </c>
    </row>
    <row r="28" spans="1:19" ht="15.75">
      <c r="A28" s="1" t="s">
        <v>20</v>
      </c>
      <c r="B28" s="16">
        <v>569.0833333333334</v>
      </c>
      <c r="C28" s="14">
        <v>621.6666666666666</v>
      </c>
      <c r="D28" s="15">
        <v>634</v>
      </c>
      <c r="E28" s="15">
        <v>619.6666666666666</v>
      </c>
      <c r="F28" s="15">
        <v>598.3333333333334</v>
      </c>
      <c r="G28" s="15">
        <v>548.5833333333334</v>
      </c>
      <c r="H28" s="15">
        <v>576.3333333333334</v>
      </c>
      <c r="I28" s="15">
        <v>581.8333333333334</v>
      </c>
      <c r="J28" s="34">
        <v>611</v>
      </c>
      <c r="K28" s="34">
        <v>694.1666666666666</v>
      </c>
      <c r="L28" s="34">
        <v>667.3333333333334</v>
      </c>
      <c r="M28" s="34">
        <v>673</v>
      </c>
      <c r="N28" s="34">
        <v>615.75</v>
      </c>
      <c r="O28" s="34">
        <v>551.5</v>
      </c>
      <c r="P28" s="34">
        <v>590</v>
      </c>
      <c r="Q28" s="44">
        <v>607</v>
      </c>
      <c r="R28" s="18">
        <v>703</v>
      </c>
      <c r="S28" s="18">
        <v>769</v>
      </c>
    </row>
    <row r="29" spans="1:19" ht="15.75">
      <c r="A29" s="1" t="s">
        <v>21</v>
      </c>
      <c r="B29" s="16">
        <v>744.6666666666666</v>
      </c>
      <c r="C29" s="14">
        <v>963.0833333333334</v>
      </c>
      <c r="D29" s="15">
        <v>1119.4166666666667</v>
      </c>
      <c r="E29" s="15">
        <v>1139.1666666666667</v>
      </c>
      <c r="F29" s="15">
        <v>1156.25</v>
      </c>
      <c r="G29" s="15">
        <v>1013.5833333333334</v>
      </c>
      <c r="H29" s="15">
        <v>924.5</v>
      </c>
      <c r="I29" s="15">
        <v>794.8333333333334</v>
      </c>
      <c r="J29" s="34">
        <v>740</v>
      </c>
      <c r="K29" s="34">
        <v>815.25</v>
      </c>
      <c r="L29" s="34">
        <v>922.6666666666666</v>
      </c>
      <c r="M29" s="34">
        <v>899</v>
      </c>
      <c r="N29" s="34">
        <v>827.8333333333334</v>
      </c>
      <c r="O29" s="34">
        <v>814.25</v>
      </c>
      <c r="P29" s="34">
        <v>811</v>
      </c>
      <c r="Q29" s="44">
        <v>821</v>
      </c>
      <c r="R29" s="18">
        <v>940</v>
      </c>
      <c r="S29" s="18">
        <v>1260</v>
      </c>
    </row>
    <row r="30" spans="1:19" ht="15.75">
      <c r="A30" s="1" t="s">
        <v>22</v>
      </c>
      <c r="B30" s="16">
        <v>24</v>
      </c>
      <c r="C30" s="14">
        <v>26.583333333333332</v>
      </c>
      <c r="D30" s="15">
        <v>22.833333333333332</v>
      </c>
      <c r="E30" s="15">
        <v>22.75</v>
      </c>
      <c r="F30" s="15">
        <v>20.25</v>
      </c>
      <c r="G30" s="15">
        <v>21.833333333333332</v>
      </c>
      <c r="H30" s="15">
        <v>24.416666666666668</v>
      </c>
      <c r="I30" s="15">
        <v>23.333333333333332</v>
      </c>
      <c r="J30" s="34">
        <v>22</v>
      </c>
      <c r="K30" s="34">
        <v>33.83333333333333</v>
      </c>
      <c r="L30" s="34">
        <v>28.333333333333332</v>
      </c>
      <c r="M30" s="34">
        <v>21</v>
      </c>
      <c r="N30" s="34">
        <v>24.166666666666668</v>
      </c>
      <c r="O30" s="34">
        <v>19.833333333333332</v>
      </c>
      <c r="P30" s="34">
        <v>20</v>
      </c>
      <c r="Q30" s="44">
        <v>19</v>
      </c>
      <c r="R30" s="18">
        <v>34</v>
      </c>
      <c r="S30" s="18">
        <v>44</v>
      </c>
    </row>
    <row r="31" spans="1:19" ht="15.75">
      <c r="A31" s="1" t="s">
        <v>23</v>
      </c>
      <c r="B31" s="16">
        <v>912.75</v>
      </c>
      <c r="C31" s="14">
        <v>953.3333333333334</v>
      </c>
      <c r="D31" s="15">
        <v>950.0833333333334</v>
      </c>
      <c r="E31" s="15">
        <v>937.4166666666666</v>
      </c>
      <c r="F31" s="15">
        <v>886.75</v>
      </c>
      <c r="G31" s="15">
        <v>782.5</v>
      </c>
      <c r="H31" s="15">
        <v>705.9166666666666</v>
      </c>
      <c r="I31" s="15">
        <v>653.25</v>
      </c>
      <c r="J31" s="34">
        <v>582</v>
      </c>
      <c r="K31" s="34">
        <v>627.25</v>
      </c>
      <c r="L31" s="34">
        <v>693.1666666666666</v>
      </c>
      <c r="M31" s="34">
        <v>703</v>
      </c>
      <c r="N31" s="34">
        <v>648.25</v>
      </c>
      <c r="O31" s="34">
        <v>650.5</v>
      </c>
      <c r="P31" s="34">
        <v>620</v>
      </c>
      <c r="Q31" s="44">
        <v>752</v>
      </c>
      <c r="R31" s="18">
        <v>931</v>
      </c>
      <c r="S31" s="18">
        <v>1043</v>
      </c>
    </row>
    <row r="32" spans="1:19" ht="15.75">
      <c r="A32" s="1" t="s">
        <v>24</v>
      </c>
      <c r="B32" s="16">
        <v>2018.9166666666667</v>
      </c>
      <c r="C32" s="14">
        <v>1812.1666666666667</v>
      </c>
      <c r="D32" s="15">
        <v>1538.75</v>
      </c>
      <c r="E32" s="15">
        <v>1435.75</v>
      </c>
      <c r="F32" s="15">
        <v>1386.25</v>
      </c>
      <c r="G32" s="15">
        <v>1162.25</v>
      </c>
      <c r="H32" s="15">
        <v>1046.3333333333333</v>
      </c>
      <c r="I32" s="15">
        <v>906</v>
      </c>
      <c r="J32" s="34">
        <v>1004</v>
      </c>
      <c r="K32" s="34">
        <v>1235.75</v>
      </c>
      <c r="L32" s="34">
        <v>1632.4166666666667</v>
      </c>
      <c r="M32" s="34">
        <v>1827</v>
      </c>
      <c r="N32" s="34">
        <v>1900.5833333333333</v>
      </c>
      <c r="O32" s="34">
        <v>1971.4166666666665</v>
      </c>
      <c r="P32" s="34">
        <v>2074</v>
      </c>
      <c r="Q32" s="44">
        <v>2418</v>
      </c>
      <c r="R32" s="18">
        <v>3035</v>
      </c>
      <c r="S32" s="18">
        <v>3895</v>
      </c>
    </row>
    <row r="33" spans="1:19" ht="15.75">
      <c r="A33" s="1" t="s">
        <v>25</v>
      </c>
      <c r="B33" s="16">
        <v>195.83333333333334</v>
      </c>
      <c r="C33" s="14">
        <v>204.25</v>
      </c>
      <c r="D33" s="15">
        <v>190.75</v>
      </c>
      <c r="E33" s="15">
        <v>168.58333333333334</v>
      </c>
      <c r="F33" s="15">
        <v>152.58333333333334</v>
      </c>
      <c r="G33" s="15">
        <v>147.5</v>
      </c>
      <c r="H33" s="15">
        <v>149.33333333333334</v>
      </c>
      <c r="I33" s="15">
        <v>134.08333333333334</v>
      </c>
      <c r="J33" s="34">
        <v>171</v>
      </c>
      <c r="K33" s="34">
        <v>227</v>
      </c>
      <c r="L33" s="34">
        <v>283.25</v>
      </c>
      <c r="M33" s="34">
        <v>273</v>
      </c>
      <c r="N33" s="34">
        <v>255.66666666666669</v>
      </c>
      <c r="O33" s="34">
        <v>234.5</v>
      </c>
      <c r="P33" s="34">
        <v>221</v>
      </c>
      <c r="Q33" s="44">
        <v>277</v>
      </c>
      <c r="R33" s="18">
        <v>392</v>
      </c>
      <c r="S33" s="18">
        <v>454</v>
      </c>
    </row>
    <row r="34" spans="1:19" ht="15.75">
      <c r="A34" s="1" t="s">
        <v>26</v>
      </c>
      <c r="B34" s="16">
        <v>1498</v>
      </c>
      <c r="C34" s="14">
        <v>1644.6666666666667</v>
      </c>
      <c r="D34" s="15">
        <v>1528.0833333333333</v>
      </c>
      <c r="E34" s="15">
        <v>1236.9166666666667</v>
      </c>
      <c r="F34" s="15">
        <v>1147.8333333333333</v>
      </c>
      <c r="G34" s="15">
        <v>1018.75</v>
      </c>
      <c r="H34" s="15">
        <v>912.1666666666666</v>
      </c>
      <c r="I34" s="15">
        <v>690</v>
      </c>
      <c r="J34" s="34">
        <v>615</v>
      </c>
      <c r="K34" s="34">
        <v>919.9166666666667</v>
      </c>
      <c r="L34" s="34">
        <v>1048.3333333333333</v>
      </c>
      <c r="M34" s="34">
        <v>1174</v>
      </c>
      <c r="N34" s="34">
        <v>1157.25</v>
      </c>
      <c r="O34" s="34">
        <v>1106.5833333333333</v>
      </c>
      <c r="P34" s="34">
        <v>1038</v>
      </c>
      <c r="Q34" s="44">
        <v>980</v>
      </c>
      <c r="R34" s="18">
        <v>1147</v>
      </c>
      <c r="S34" s="18">
        <v>1292</v>
      </c>
    </row>
    <row r="35" spans="1:19" ht="15.75">
      <c r="A35" s="1" t="s">
        <v>27</v>
      </c>
      <c r="B35" s="16">
        <v>707.5</v>
      </c>
      <c r="C35" s="14">
        <v>722.5833333333334</v>
      </c>
      <c r="D35" s="15">
        <v>725</v>
      </c>
      <c r="E35" s="15">
        <v>763.0833333333334</v>
      </c>
      <c r="F35" s="15">
        <v>784.5833333333334</v>
      </c>
      <c r="G35" s="15">
        <v>737.5</v>
      </c>
      <c r="H35" s="15">
        <v>692.3333333333334</v>
      </c>
      <c r="I35" s="15">
        <v>451.0833333333333</v>
      </c>
      <c r="J35" s="34">
        <v>363</v>
      </c>
      <c r="K35" s="34">
        <v>349.75</v>
      </c>
      <c r="L35" s="34">
        <v>370.5833333333333</v>
      </c>
      <c r="M35" s="34">
        <v>286</v>
      </c>
      <c r="N35" s="34">
        <v>269.5</v>
      </c>
      <c r="O35" s="34">
        <v>272.6666666666667</v>
      </c>
      <c r="P35" s="34">
        <v>296</v>
      </c>
      <c r="Q35" s="44">
        <v>327</v>
      </c>
      <c r="R35" s="18">
        <v>386</v>
      </c>
      <c r="S35" s="18">
        <v>488</v>
      </c>
    </row>
    <row r="36" spans="1:19" ht="15.75">
      <c r="A36" s="1" t="s">
        <v>28</v>
      </c>
      <c r="B36" s="16">
        <v>30735.916666666668</v>
      </c>
      <c r="C36" s="14">
        <v>33448</v>
      </c>
      <c r="D36" s="15">
        <v>33649.166666666664</v>
      </c>
      <c r="E36" s="15">
        <v>32603.916666666668</v>
      </c>
      <c r="F36" s="15">
        <v>32395.75</v>
      </c>
      <c r="G36" s="15">
        <v>30194</v>
      </c>
      <c r="H36" s="15">
        <v>29309.666666666668</v>
      </c>
      <c r="I36" s="15">
        <v>29039.916666666668</v>
      </c>
      <c r="J36" s="34">
        <v>29470</v>
      </c>
      <c r="K36" s="34">
        <v>30277</v>
      </c>
      <c r="L36" s="34">
        <v>31737.5</v>
      </c>
      <c r="M36" s="34">
        <v>33009</v>
      </c>
      <c r="N36" s="34">
        <v>30592.833333333332</v>
      </c>
      <c r="O36" s="34">
        <v>30263.5</v>
      </c>
      <c r="P36" s="34">
        <v>31894</v>
      </c>
      <c r="Q36" s="44">
        <v>37313</v>
      </c>
      <c r="R36" s="18">
        <v>42708</v>
      </c>
      <c r="S36" s="18">
        <v>46273</v>
      </c>
    </row>
    <row r="37" spans="1:19" ht="15.75">
      <c r="A37" s="1" t="s">
        <v>29</v>
      </c>
      <c r="B37" s="16">
        <v>1191.8333333333333</v>
      </c>
      <c r="C37" s="14">
        <v>1366.9166666666667</v>
      </c>
      <c r="D37" s="15">
        <v>1325</v>
      </c>
      <c r="E37" s="15">
        <v>1239.1666666666667</v>
      </c>
      <c r="F37" s="15">
        <v>1203.6666666666667</v>
      </c>
      <c r="G37" s="15">
        <v>1071.5</v>
      </c>
      <c r="H37" s="15">
        <v>1004.75</v>
      </c>
      <c r="I37" s="15">
        <v>883.1666666666666</v>
      </c>
      <c r="J37" s="34">
        <v>727</v>
      </c>
      <c r="K37" s="34">
        <v>711.75</v>
      </c>
      <c r="L37" s="34">
        <v>745</v>
      </c>
      <c r="M37" s="34">
        <v>887</v>
      </c>
      <c r="N37" s="34">
        <v>758.5833333333334</v>
      </c>
      <c r="O37" s="34">
        <v>717.25</v>
      </c>
      <c r="P37" s="34">
        <v>593</v>
      </c>
      <c r="Q37" s="44">
        <v>616</v>
      </c>
      <c r="R37" s="18">
        <v>713</v>
      </c>
      <c r="S37" s="18">
        <v>931</v>
      </c>
    </row>
    <row r="38" spans="1:19" ht="15.75">
      <c r="A38" s="1" t="s">
        <v>30</v>
      </c>
      <c r="B38" s="16">
        <v>13326.166666666666</v>
      </c>
      <c r="C38" s="14">
        <v>13658.666666666666</v>
      </c>
      <c r="D38" s="15">
        <v>13739.666666666666</v>
      </c>
      <c r="E38" s="15">
        <v>14887.25</v>
      </c>
      <c r="F38" s="15">
        <v>15360.583333333334</v>
      </c>
      <c r="G38" s="15">
        <v>13275.083333333334</v>
      </c>
      <c r="H38" s="15">
        <v>10835.333333333334</v>
      </c>
      <c r="I38" s="15">
        <v>9365.833333333334</v>
      </c>
      <c r="J38" s="34">
        <v>8932</v>
      </c>
      <c r="K38" s="34">
        <v>9211.416666666666</v>
      </c>
      <c r="L38" s="34">
        <v>9272.666666666666</v>
      </c>
      <c r="M38" s="34">
        <v>9030</v>
      </c>
      <c r="N38" s="34">
        <v>8313.75</v>
      </c>
      <c r="O38" s="34">
        <v>8044.75</v>
      </c>
      <c r="P38" s="34">
        <v>8766</v>
      </c>
      <c r="Q38" s="44">
        <v>10026</v>
      </c>
      <c r="R38" s="18">
        <v>12290</v>
      </c>
      <c r="S38" s="18">
        <v>15015</v>
      </c>
    </row>
    <row r="39" spans="1:19" ht="15.75">
      <c r="A39" s="1" t="s">
        <v>31</v>
      </c>
      <c r="B39" s="16">
        <v>6149</v>
      </c>
      <c r="C39" s="14">
        <v>6416.75</v>
      </c>
      <c r="D39" s="15">
        <v>6261.5</v>
      </c>
      <c r="E39" s="15">
        <v>5707.416666666667</v>
      </c>
      <c r="F39" s="15">
        <v>5358.916666666667</v>
      </c>
      <c r="G39" s="15">
        <v>5107.333333333333</v>
      </c>
      <c r="H39" s="15">
        <v>4668.916666666667</v>
      </c>
      <c r="I39" s="15">
        <v>4238.833333333333</v>
      </c>
      <c r="J39" s="34">
        <v>4333</v>
      </c>
      <c r="K39" s="34">
        <v>4816.5</v>
      </c>
      <c r="L39" s="34">
        <v>5013.583333333333</v>
      </c>
      <c r="M39" s="34">
        <v>4972</v>
      </c>
      <c r="N39" s="34">
        <v>4680.25</v>
      </c>
      <c r="O39" s="34">
        <v>4981.75</v>
      </c>
      <c r="P39" s="34">
        <v>5168</v>
      </c>
      <c r="Q39" s="44">
        <v>5579</v>
      </c>
      <c r="R39" s="18">
        <v>6853</v>
      </c>
      <c r="S39" s="18">
        <v>8160</v>
      </c>
    </row>
    <row r="40" spans="1:19" ht="15.75">
      <c r="A40" s="1" t="s">
        <v>32</v>
      </c>
      <c r="B40" s="16">
        <v>10541.666666666666</v>
      </c>
      <c r="C40" s="14">
        <v>10672.916666666666</v>
      </c>
      <c r="D40" s="15">
        <v>10193.333333333334</v>
      </c>
      <c r="E40" s="15">
        <v>9283</v>
      </c>
      <c r="F40" s="15">
        <v>7868.666666666667</v>
      </c>
      <c r="G40" s="15">
        <v>6623.5</v>
      </c>
      <c r="H40" s="15">
        <v>6054.75</v>
      </c>
      <c r="I40" s="15">
        <v>5894.333333333333</v>
      </c>
      <c r="J40" s="34">
        <v>5589</v>
      </c>
      <c r="K40" s="34">
        <v>5638.666666666667</v>
      </c>
      <c r="L40" s="34">
        <v>6012.5</v>
      </c>
      <c r="M40" s="34">
        <v>5917</v>
      </c>
      <c r="N40" s="34">
        <v>5280.083333333333</v>
      </c>
      <c r="O40" s="34">
        <v>5185.416666666667</v>
      </c>
      <c r="P40" s="34">
        <v>5606</v>
      </c>
      <c r="Q40" s="44">
        <v>6430</v>
      </c>
      <c r="R40" s="18">
        <v>7962</v>
      </c>
      <c r="S40" s="18">
        <v>9122</v>
      </c>
    </row>
    <row r="41" spans="1:19" ht="15.75">
      <c r="A41" s="1" t="s">
        <v>33</v>
      </c>
      <c r="B41" s="16">
        <v>15937</v>
      </c>
      <c r="C41" s="14">
        <v>16130</v>
      </c>
      <c r="D41" s="15">
        <v>16199.416666666666</v>
      </c>
      <c r="E41" s="15">
        <v>15302.416666666666</v>
      </c>
      <c r="F41" s="15">
        <v>14837.416666666666</v>
      </c>
      <c r="G41" s="15">
        <v>13384.75</v>
      </c>
      <c r="H41" s="15">
        <v>11706.666666666666</v>
      </c>
      <c r="I41" s="15">
        <v>9769.833333333334</v>
      </c>
      <c r="J41" s="34">
        <v>9745</v>
      </c>
      <c r="K41" s="34">
        <v>10904.916666666668</v>
      </c>
      <c r="L41" s="34">
        <v>12270</v>
      </c>
      <c r="M41" s="34">
        <v>13830</v>
      </c>
      <c r="N41" s="34">
        <v>13376.416666666666</v>
      </c>
      <c r="O41" s="34">
        <v>13038.916666666666</v>
      </c>
      <c r="P41" s="34">
        <v>13183</v>
      </c>
      <c r="Q41" s="44">
        <v>13526</v>
      </c>
      <c r="R41" s="18">
        <v>15848</v>
      </c>
      <c r="S41" s="18">
        <v>20577</v>
      </c>
    </row>
    <row r="42" spans="1:19" ht="15.75">
      <c r="A42" s="1" t="s">
        <v>34</v>
      </c>
      <c r="B42" s="16">
        <v>1483.9166666666667</v>
      </c>
      <c r="C42" s="14">
        <v>1546.75</v>
      </c>
      <c r="D42" s="15">
        <v>1460</v>
      </c>
      <c r="E42" s="15">
        <v>1431.3333333333333</v>
      </c>
      <c r="F42" s="15">
        <v>1465.5833333333333</v>
      </c>
      <c r="G42" s="15">
        <v>1367.4166666666667</v>
      </c>
      <c r="H42" s="15">
        <v>1217.25</v>
      </c>
      <c r="I42" s="15">
        <v>1148.9166666666667</v>
      </c>
      <c r="J42" s="34">
        <v>1262</v>
      </c>
      <c r="K42" s="34">
        <v>1354.0833333333335</v>
      </c>
      <c r="L42" s="34">
        <v>1361.6666666666667</v>
      </c>
      <c r="M42" s="34">
        <v>1380</v>
      </c>
      <c r="N42" s="34">
        <v>1280</v>
      </c>
      <c r="O42" s="34">
        <v>1185.9166666666667</v>
      </c>
      <c r="P42" s="34">
        <v>1075</v>
      </c>
      <c r="Q42" s="44">
        <v>1019</v>
      </c>
      <c r="R42" s="18">
        <v>1299</v>
      </c>
      <c r="S42" s="18">
        <v>1699</v>
      </c>
    </row>
    <row r="43" spans="1:19" ht="15.75">
      <c r="A43" s="1" t="s">
        <v>35</v>
      </c>
      <c r="B43" s="16">
        <v>5767.916666666667</v>
      </c>
      <c r="C43" s="14">
        <v>6407.166666666667</v>
      </c>
      <c r="D43" s="15">
        <v>7024.916666666667</v>
      </c>
      <c r="E43" s="15">
        <v>7189.166666666667</v>
      </c>
      <c r="F43" s="15">
        <v>7183.166666666667</v>
      </c>
      <c r="G43" s="15">
        <v>6631.75</v>
      </c>
      <c r="H43" s="15">
        <v>5848.5</v>
      </c>
      <c r="I43" s="15">
        <v>4887.75</v>
      </c>
      <c r="J43" s="34">
        <v>4656</v>
      </c>
      <c r="K43" s="34">
        <v>4642.666666666666</v>
      </c>
      <c r="L43" s="34">
        <v>5031.666666666667</v>
      </c>
      <c r="M43" s="34">
        <v>5304</v>
      </c>
      <c r="N43" s="34">
        <v>5655.916666666667</v>
      </c>
      <c r="O43" s="34">
        <v>5995.75</v>
      </c>
      <c r="P43" s="34">
        <v>7433</v>
      </c>
      <c r="Q43" s="44">
        <v>7925</v>
      </c>
      <c r="R43" s="18">
        <v>8520</v>
      </c>
      <c r="S43" s="18">
        <v>9702</v>
      </c>
    </row>
    <row r="44" spans="1:19" ht="15.75">
      <c r="A44" s="1" t="s">
        <v>36</v>
      </c>
      <c r="B44" s="16">
        <v>1207.1666666666667</v>
      </c>
      <c r="C44" s="14">
        <v>1351.4166666666667</v>
      </c>
      <c r="D44" s="15">
        <v>1234.25</v>
      </c>
      <c r="E44" s="15">
        <v>1123.75</v>
      </c>
      <c r="F44" s="15">
        <v>1163.8333333333333</v>
      </c>
      <c r="G44" s="15">
        <v>1078.75</v>
      </c>
      <c r="H44" s="15">
        <v>941.4166666666666</v>
      </c>
      <c r="I44" s="15">
        <v>860.8333333333334</v>
      </c>
      <c r="J44" s="34">
        <v>905</v>
      </c>
      <c r="K44" s="34">
        <v>901.8333333333334</v>
      </c>
      <c r="L44" s="34">
        <v>860.5</v>
      </c>
      <c r="M44" s="34">
        <v>919</v>
      </c>
      <c r="N44" s="34">
        <v>876.75</v>
      </c>
      <c r="O44" s="34">
        <v>993.5</v>
      </c>
      <c r="P44" s="34">
        <v>1054</v>
      </c>
      <c r="Q44" s="44">
        <v>1069</v>
      </c>
      <c r="R44" s="18">
        <v>1062</v>
      </c>
      <c r="S44" s="18">
        <v>1149</v>
      </c>
    </row>
    <row r="45" spans="1:19" ht="15.75">
      <c r="A45" s="1" t="s">
        <v>37</v>
      </c>
      <c r="B45" s="16">
        <v>3591.5833333333335</v>
      </c>
      <c r="C45" s="14">
        <v>3671.8333333333335</v>
      </c>
      <c r="D45" s="15">
        <v>3481.4166666666665</v>
      </c>
      <c r="E45" s="15">
        <v>2877</v>
      </c>
      <c r="F45" s="15">
        <v>2310.75</v>
      </c>
      <c r="G45" s="15">
        <v>2133.0833333333335</v>
      </c>
      <c r="H45" s="15">
        <v>1906.1666666666667</v>
      </c>
      <c r="I45" s="15">
        <v>1582.3333333333333</v>
      </c>
      <c r="J45" s="34">
        <v>1621</v>
      </c>
      <c r="K45" s="34">
        <v>1574.6666666666665</v>
      </c>
      <c r="L45" s="34">
        <v>1537.25</v>
      </c>
      <c r="M45" s="34">
        <v>1640</v>
      </c>
      <c r="N45" s="34">
        <v>1736.6666666666667</v>
      </c>
      <c r="O45" s="34">
        <v>1575.0833333333333</v>
      </c>
      <c r="P45" s="34">
        <v>1666</v>
      </c>
      <c r="Q45" s="44">
        <v>1936</v>
      </c>
      <c r="R45" s="18">
        <v>2494</v>
      </c>
      <c r="S45" s="18">
        <v>3283</v>
      </c>
    </row>
    <row r="46" spans="1:19" ht="15.75">
      <c r="A46" s="1" t="s">
        <v>38</v>
      </c>
      <c r="B46" s="16">
        <v>314.3333333333333</v>
      </c>
      <c r="C46" s="14">
        <v>323.4166666666667</v>
      </c>
      <c r="D46" s="15">
        <v>383.75</v>
      </c>
      <c r="E46" s="15">
        <v>342.5833333333333</v>
      </c>
      <c r="F46" s="15">
        <v>310.8333333333333</v>
      </c>
      <c r="G46" s="15">
        <v>299.6666666666667</v>
      </c>
      <c r="H46" s="15">
        <v>259.8333333333333</v>
      </c>
      <c r="I46" s="15">
        <v>239.33333333333334</v>
      </c>
      <c r="J46" s="34">
        <v>257</v>
      </c>
      <c r="K46" s="34">
        <v>249.5</v>
      </c>
      <c r="L46" s="34">
        <v>221.58333333333334</v>
      </c>
      <c r="M46" s="34">
        <v>236</v>
      </c>
      <c r="N46" s="34">
        <v>220.33333333333334</v>
      </c>
      <c r="O46" s="34">
        <v>197.75</v>
      </c>
      <c r="P46" s="34">
        <v>183</v>
      </c>
      <c r="Q46" s="44">
        <v>200</v>
      </c>
      <c r="R46" s="18">
        <v>258</v>
      </c>
      <c r="S46" s="18">
        <v>478</v>
      </c>
    </row>
    <row r="47" spans="1:19" ht="15.75">
      <c r="A47" s="1" t="s">
        <v>39</v>
      </c>
      <c r="B47" s="16">
        <v>172.25</v>
      </c>
      <c r="C47" s="14">
        <v>206.33333333333334</v>
      </c>
      <c r="D47" s="15">
        <v>180.66666666666666</v>
      </c>
      <c r="E47" s="15">
        <v>145.41666666666666</v>
      </c>
      <c r="F47" s="15">
        <v>162.83333333333334</v>
      </c>
      <c r="G47" s="15">
        <v>129.5</v>
      </c>
      <c r="H47" s="15">
        <v>112.41666666666667</v>
      </c>
      <c r="I47" s="15">
        <v>124.58333333333333</v>
      </c>
      <c r="J47" s="34">
        <v>145</v>
      </c>
      <c r="K47" s="34">
        <v>157.66666666666666</v>
      </c>
      <c r="L47" s="34">
        <v>163.33333333333334</v>
      </c>
      <c r="M47" s="34">
        <v>191</v>
      </c>
      <c r="N47" s="34">
        <v>195.83333333333331</v>
      </c>
      <c r="O47" s="34">
        <v>198.5</v>
      </c>
      <c r="P47" s="34">
        <v>188</v>
      </c>
      <c r="Q47" s="44">
        <v>201</v>
      </c>
      <c r="R47" s="18">
        <v>228</v>
      </c>
      <c r="S47" s="18">
        <v>296</v>
      </c>
    </row>
    <row r="48" spans="1:19" ht="15.75">
      <c r="A48" s="1" t="s">
        <v>40</v>
      </c>
      <c r="B48" s="16">
        <v>4092.4166666666665</v>
      </c>
      <c r="C48" s="14">
        <v>4406.583333333333</v>
      </c>
      <c r="D48" s="15">
        <v>4314</v>
      </c>
      <c r="E48" s="15">
        <v>4009.5833333333335</v>
      </c>
      <c r="F48" s="15">
        <v>3915.5</v>
      </c>
      <c r="G48" s="15">
        <v>3508.25</v>
      </c>
      <c r="H48" s="15">
        <v>3194.1666666666665</v>
      </c>
      <c r="I48" s="15">
        <v>3050.5</v>
      </c>
      <c r="J48" s="34">
        <v>3234</v>
      </c>
      <c r="K48" s="34">
        <v>3270.8333333333335</v>
      </c>
      <c r="L48" s="34">
        <v>3104.6666666666665</v>
      </c>
      <c r="M48" s="34">
        <v>2916</v>
      </c>
      <c r="N48" s="34">
        <v>2688.25</v>
      </c>
      <c r="O48" s="34">
        <v>2768.5</v>
      </c>
      <c r="P48" s="34">
        <v>2628</v>
      </c>
      <c r="Q48" s="44">
        <v>2663</v>
      </c>
      <c r="R48" s="18">
        <v>3096</v>
      </c>
      <c r="S48" s="18">
        <v>3840</v>
      </c>
    </row>
    <row r="49" spans="1:19" ht="15.75">
      <c r="A49" s="1" t="s">
        <v>41</v>
      </c>
      <c r="B49" s="16">
        <v>2704.4166666666665</v>
      </c>
      <c r="C49" s="14">
        <v>3096.0833333333335</v>
      </c>
      <c r="D49" s="15">
        <v>3357.4166666666665</v>
      </c>
      <c r="E49" s="15">
        <v>3424.5833333333335</v>
      </c>
      <c r="F49" s="15">
        <v>3329.0833333333335</v>
      </c>
      <c r="G49" s="15">
        <v>2961.1666666666665</v>
      </c>
      <c r="H49" s="15">
        <v>2609</v>
      </c>
      <c r="I49" s="15">
        <v>2373.6666666666665</v>
      </c>
      <c r="J49" s="34">
        <v>2290</v>
      </c>
      <c r="K49" s="34">
        <v>2313.333333333333</v>
      </c>
      <c r="L49" s="34">
        <v>2477.9166666666665</v>
      </c>
      <c r="M49" s="34">
        <v>2526</v>
      </c>
      <c r="N49" s="34">
        <v>2587.25</v>
      </c>
      <c r="O49" s="34">
        <v>2851.833333333333</v>
      </c>
      <c r="P49" s="34">
        <v>3297</v>
      </c>
      <c r="Q49" s="44">
        <v>3628</v>
      </c>
      <c r="R49" s="18">
        <v>4162</v>
      </c>
      <c r="S49" s="18">
        <v>4992</v>
      </c>
    </row>
    <row r="50" spans="1:19" ht="15.75">
      <c r="A50" s="1" t="s">
        <v>42</v>
      </c>
      <c r="B50" s="16">
        <v>2538.5833333333335</v>
      </c>
      <c r="C50" s="14">
        <v>2638.0833333333335</v>
      </c>
      <c r="D50" s="15">
        <v>2464.1666666666665</v>
      </c>
      <c r="E50" s="15">
        <v>2335.25</v>
      </c>
      <c r="F50" s="15">
        <v>2338.8333333333335</v>
      </c>
      <c r="G50" s="15">
        <v>2186.4166666666665</v>
      </c>
      <c r="H50" s="15">
        <v>2177.9166666666665</v>
      </c>
      <c r="I50" s="15">
        <v>1955.0833333333333</v>
      </c>
      <c r="J50" s="34">
        <v>1866</v>
      </c>
      <c r="K50" s="34">
        <v>1892.25</v>
      </c>
      <c r="L50" s="34">
        <v>1979.3333333333333</v>
      </c>
      <c r="M50" s="34">
        <v>2188</v>
      </c>
      <c r="N50" s="34">
        <v>1954.3333333333333</v>
      </c>
      <c r="O50" s="34">
        <v>1928.0833333333335</v>
      </c>
      <c r="P50" s="34">
        <v>2050</v>
      </c>
      <c r="Q50" s="44">
        <v>2406</v>
      </c>
      <c r="R50" s="18">
        <v>3065</v>
      </c>
      <c r="S50" s="18">
        <v>4100</v>
      </c>
    </row>
    <row r="51" spans="1:19" ht="15.75">
      <c r="A51" s="1" t="s">
        <v>43</v>
      </c>
      <c r="B51" s="16">
        <v>589.8333333333334</v>
      </c>
      <c r="C51" s="14">
        <v>624.6666666666666</v>
      </c>
      <c r="D51" s="15">
        <v>573.25</v>
      </c>
      <c r="E51" s="15">
        <v>558.25</v>
      </c>
      <c r="F51" s="15">
        <v>578.25</v>
      </c>
      <c r="G51" s="15">
        <v>520.5</v>
      </c>
      <c r="H51" s="15">
        <v>490.75</v>
      </c>
      <c r="I51" s="15">
        <v>473.4166666666667</v>
      </c>
      <c r="J51" s="34">
        <v>435</v>
      </c>
      <c r="K51" s="34">
        <v>449.5</v>
      </c>
      <c r="L51" s="34">
        <v>473</v>
      </c>
      <c r="M51" s="34">
        <v>419</v>
      </c>
      <c r="N51" s="34">
        <v>453.5</v>
      </c>
      <c r="O51" s="34">
        <v>409.6666666666667</v>
      </c>
      <c r="P51" s="34">
        <v>381</v>
      </c>
      <c r="Q51" s="44">
        <v>400</v>
      </c>
      <c r="R51" s="18">
        <v>475</v>
      </c>
      <c r="S51" s="18">
        <v>748</v>
      </c>
    </row>
    <row r="52" spans="1:19" ht="15.75">
      <c r="A52" s="1" t="s">
        <v>44</v>
      </c>
      <c r="B52" s="16">
        <v>4184.583333333333</v>
      </c>
      <c r="C52" s="14">
        <v>4394.916666666667</v>
      </c>
      <c r="D52" s="15">
        <v>4156</v>
      </c>
      <c r="E52" s="15">
        <v>3388.8333333333335</v>
      </c>
      <c r="F52" s="15">
        <v>3391.5833333333335</v>
      </c>
      <c r="G52" s="15">
        <v>3091.75</v>
      </c>
      <c r="H52" s="15">
        <v>2661.9166666666665</v>
      </c>
      <c r="I52" s="15">
        <v>2460.3333333333335</v>
      </c>
      <c r="J52" s="34">
        <v>2568</v>
      </c>
      <c r="K52" s="34">
        <v>2657.083333333333</v>
      </c>
      <c r="L52" s="34">
        <v>2718.25</v>
      </c>
      <c r="M52" s="34">
        <v>2634</v>
      </c>
      <c r="N52" s="34">
        <v>2555.25</v>
      </c>
      <c r="O52" s="34">
        <v>2234.666666666667</v>
      </c>
      <c r="P52" s="34">
        <v>2215</v>
      </c>
      <c r="Q52" s="44">
        <v>2386</v>
      </c>
      <c r="R52" s="18">
        <v>3072</v>
      </c>
      <c r="S52" s="18">
        <v>3812</v>
      </c>
    </row>
    <row r="53" spans="1:19" ht="15.75">
      <c r="A53" s="1" t="s">
        <v>45</v>
      </c>
      <c r="B53" s="16">
        <v>325.5833333333333</v>
      </c>
      <c r="C53" s="14">
        <v>387.9166666666667</v>
      </c>
      <c r="D53" s="15">
        <v>348.4166666666667</v>
      </c>
      <c r="E53" s="15">
        <v>269.25</v>
      </c>
      <c r="F53" s="15">
        <v>274.25</v>
      </c>
      <c r="G53" s="15">
        <v>248</v>
      </c>
      <c r="H53" s="15">
        <v>229</v>
      </c>
      <c r="I53" s="15">
        <v>181.08333333333334</v>
      </c>
      <c r="J53" s="34">
        <v>179</v>
      </c>
      <c r="K53" s="34">
        <v>212.66666666666666</v>
      </c>
      <c r="L53" s="34">
        <v>220.83333333333334</v>
      </c>
      <c r="M53" s="34">
        <v>236</v>
      </c>
      <c r="N53" s="34">
        <v>196.16666666666666</v>
      </c>
      <c r="O53" s="34">
        <v>174.25</v>
      </c>
      <c r="P53" s="34">
        <v>163</v>
      </c>
      <c r="Q53" s="44">
        <v>166</v>
      </c>
      <c r="R53" s="18">
        <v>229</v>
      </c>
      <c r="S53" s="18">
        <v>350</v>
      </c>
    </row>
    <row r="54" spans="1:19" ht="15.75">
      <c r="A54" s="1" t="s">
        <v>46</v>
      </c>
      <c r="B54" s="16">
        <v>439.8333333333333</v>
      </c>
      <c r="C54" s="14">
        <v>446</v>
      </c>
      <c r="D54" s="15">
        <v>429.8333333333333</v>
      </c>
      <c r="E54" s="15">
        <v>394.75</v>
      </c>
      <c r="F54" s="15">
        <v>407.3333333333333</v>
      </c>
      <c r="G54" s="15">
        <v>370.75</v>
      </c>
      <c r="H54" s="15">
        <v>380.25</v>
      </c>
      <c r="I54" s="15">
        <v>316.8333333333333</v>
      </c>
      <c r="J54" s="34">
        <v>319</v>
      </c>
      <c r="K54" s="34">
        <v>312.5</v>
      </c>
      <c r="L54" s="34">
        <v>359.9166666666667</v>
      </c>
      <c r="M54" s="34">
        <v>373</v>
      </c>
      <c r="N54" s="34">
        <v>324.25</v>
      </c>
      <c r="O54" s="34">
        <v>290.9166666666667</v>
      </c>
      <c r="P54" s="34">
        <v>245</v>
      </c>
      <c r="Q54" s="44">
        <v>236</v>
      </c>
      <c r="R54" s="18">
        <v>278</v>
      </c>
      <c r="S54" s="18">
        <v>330</v>
      </c>
    </row>
    <row r="55" spans="1:19" ht="15.75">
      <c r="A55" s="1" t="s">
        <v>47</v>
      </c>
      <c r="B55" s="16">
        <v>533.0833333333334</v>
      </c>
      <c r="C55" s="14">
        <v>527.1666666666666</v>
      </c>
      <c r="D55" s="15">
        <v>434.1666666666667</v>
      </c>
      <c r="E55" s="15">
        <v>321.5833333333333</v>
      </c>
      <c r="F55" s="15">
        <v>243.25</v>
      </c>
      <c r="G55" s="15">
        <v>260.9166666666667</v>
      </c>
      <c r="H55" s="15">
        <v>247</v>
      </c>
      <c r="I55" s="15">
        <v>219.58333333333334</v>
      </c>
      <c r="J55" s="34">
        <v>212</v>
      </c>
      <c r="K55" s="34">
        <v>253.25</v>
      </c>
      <c r="L55" s="34">
        <v>282.5833333333333</v>
      </c>
      <c r="M55" s="34">
        <v>323</v>
      </c>
      <c r="N55" s="34">
        <v>339.5</v>
      </c>
      <c r="O55" s="34">
        <v>301.33333333333337</v>
      </c>
      <c r="P55" s="34">
        <v>331</v>
      </c>
      <c r="Q55" s="44">
        <v>377</v>
      </c>
      <c r="R55" s="18">
        <v>387</v>
      </c>
      <c r="S55" s="18">
        <v>465</v>
      </c>
    </row>
    <row r="56" spans="1:19" ht="15.75">
      <c r="A56" s="1" t="s">
        <v>48</v>
      </c>
      <c r="B56" s="16">
        <v>1823.4166666666667</v>
      </c>
      <c r="C56" s="14">
        <v>1948.3333333333333</v>
      </c>
      <c r="D56" s="15">
        <v>1892.0833333333333</v>
      </c>
      <c r="E56" s="15">
        <v>1801.5833333333333</v>
      </c>
      <c r="F56" s="15">
        <v>1748.1666666666667</v>
      </c>
      <c r="G56" s="15">
        <v>1674.8333333333333</v>
      </c>
      <c r="H56" s="15">
        <v>1540.9166666666667</v>
      </c>
      <c r="I56" s="15">
        <v>1478.6666666666667</v>
      </c>
      <c r="J56" s="34">
        <v>1795</v>
      </c>
      <c r="K56" s="34">
        <v>2160</v>
      </c>
      <c r="L56" s="34">
        <v>2248.5</v>
      </c>
      <c r="M56" s="34">
        <v>2325</v>
      </c>
      <c r="N56" s="34">
        <v>2122.583333333333</v>
      </c>
      <c r="O56" s="34">
        <v>1706</v>
      </c>
      <c r="P56" s="34">
        <v>1557</v>
      </c>
      <c r="Q56" s="44">
        <v>1932</v>
      </c>
      <c r="R56" s="18">
        <v>2735</v>
      </c>
      <c r="S56" s="18">
        <v>3670</v>
      </c>
    </row>
    <row r="57" spans="1:19" ht="15.75">
      <c r="A57" s="1" t="s">
        <v>49</v>
      </c>
      <c r="B57" s="16">
        <v>18626.666666666668</v>
      </c>
      <c r="C57" s="14">
        <v>19474.083333333332</v>
      </c>
      <c r="D57" s="15">
        <v>19518.25</v>
      </c>
      <c r="E57" s="15">
        <v>20700.666666666668</v>
      </c>
      <c r="F57" s="15">
        <v>20215.5</v>
      </c>
      <c r="G57" s="15">
        <v>17929.75</v>
      </c>
      <c r="H57" s="15">
        <v>14581.5</v>
      </c>
      <c r="I57" s="15">
        <v>13186.166666666666</v>
      </c>
      <c r="J57" s="34">
        <v>12700</v>
      </c>
      <c r="K57" s="34">
        <v>13508.083333333334</v>
      </c>
      <c r="L57" s="34">
        <v>14047.833333333334</v>
      </c>
      <c r="M57" s="34">
        <v>14138</v>
      </c>
      <c r="N57" s="34">
        <v>14244.333333333334</v>
      </c>
      <c r="O57" s="34">
        <v>14155.666666666666</v>
      </c>
      <c r="P57" s="34">
        <v>14021</v>
      </c>
      <c r="Q57" s="44">
        <v>15630</v>
      </c>
      <c r="R57" s="18">
        <v>19017</v>
      </c>
      <c r="S57" s="18">
        <v>24071</v>
      </c>
    </row>
    <row r="58" spans="1:19" ht="15.75">
      <c r="A58" s="1" t="s">
        <v>50</v>
      </c>
      <c r="B58" s="16">
        <v>1343.9166666666667</v>
      </c>
      <c r="C58" s="14">
        <v>1595.1666666666667</v>
      </c>
      <c r="D58" s="15">
        <v>2067.75</v>
      </c>
      <c r="E58" s="15">
        <v>2273.25</v>
      </c>
      <c r="F58" s="15">
        <v>2086.1666666666665</v>
      </c>
      <c r="G58" s="15">
        <v>2004.75</v>
      </c>
      <c r="H58" s="15">
        <v>1801.8333333333333</v>
      </c>
      <c r="I58" s="15">
        <v>1513.75</v>
      </c>
      <c r="J58" s="34">
        <v>1536</v>
      </c>
      <c r="K58" s="34">
        <v>1595.75</v>
      </c>
      <c r="L58" s="34">
        <v>1559.5833333333333</v>
      </c>
      <c r="M58" s="34">
        <v>1477</v>
      </c>
      <c r="N58" s="34">
        <v>1387.4166666666667</v>
      </c>
      <c r="O58" s="34">
        <v>1260.9166666666667</v>
      </c>
      <c r="P58" s="34">
        <v>1131</v>
      </c>
      <c r="Q58" s="44">
        <v>1169</v>
      </c>
      <c r="R58" s="18">
        <v>1467</v>
      </c>
      <c r="S58" s="18">
        <v>1992</v>
      </c>
    </row>
    <row r="59" spans="1:19" ht="15.75">
      <c r="A59" s="1" t="s">
        <v>51</v>
      </c>
      <c r="B59" s="16">
        <v>613.3333333333334</v>
      </c>
      <c r="C59" s="14">
        <v>660.1666666666666</v>
      </c>
      <c r="D59" s="15">
        <v>656.25</v>
      </c>
      <c r="E59" s="15">
        <v>616.25</v>
      </c>
      <c r="F59" s="15">
        <v>597.5</v>
      </c>
      <c r="G59" s="15">
        <v>649.5833333333334</v>
      </c>
      <c r="H59" s="15">
        <v>612.1666666666666</v>
      </c>
      <c r="I59" s="15">
        <v>608.0833333333334</v>
      </c>
      <c r="J59" s="34">
        <v>566</v>
      </c>
      <c r="K59" s="34">
        <v>721.5833333333334</v>
      </c>
      <c r="L59" s="34">
        <v>784.25</v>
      </c>
      <c r="M59" s="34">
        <v>788</v>
      </c>
      <c r="N59" s="34">
        <v>817.4166666666666</v>
      </c>
      <c r="O59" s="34">
        <v>702.6666666666667</v>
      </c>
      <c r="P59" s="34">
        <v>591</v>
      </c>
      <c r="Q59" s="44">
        <v>682</v>
      </c>
      <c r="R59" s="18">
        <v>867</v>
      </c>
      <c r="S59" s="18">
        <v>1088</v>
      </c>
    </row>
    <row r="60" spans="1:19" ht="15.75">
      <c r="A60" s="1" t="s">
        <v>52</v>
      </c>
      <c r="B60" s="16">
        <v>1367.6666666666667</v>
      </c>
      <c r="C60" s="14">
        <v>1560.5833333333333</v>
      </c>
      <c r="D60" s="15">
        <v>1563</v>
      </c>
      <c r="E60" s="15">
        <v>1527.5</v>
      </c>
      <c r="F60" s="15">
        <v>1513.0833333333333</v>
      </c>
      <c r="G60" s="15">
        <v>1444.8333333333333</v>
      </c>
      <c r="H60" s="15">
        <v>1469.3333333333333</v>
      </c>
      <c r="I60" s="15">
        <v>1381</v>
      </c>
      <c r="J60" s="34">
        <v>1437</v>
      </c>
      <c r="K60" s="34">
        <v>1491.3333333333333</v>
      </c>
      <c r="L60" s="34">
        <v>1505.1666666666667</v>
      </c>
      <c r="M60" s="34">
        <v>1507</v>
      </c>
      <c r="N60" s="34">
        <v>1433.5</v>
      </c>
      <c r="O60" s="34">
        <v>1285.3333333333333</v>
      </c>
      <c r="P60" s="34">
        <v>1248</v>
      </c>
      <c r="Q60" s="44">
        <v>1334</v>
      </c>
      <c r="R60" s="18">
        <v>1491</v>
      </c>
      <c r="S60" s="18">
        <v>1697</v>
      </c>
    </row>
    <row r="61" spans="1:19" ht="15.75">
      <c r="A61" s="1" t="s">
        <v>53</v>
      </c>
      <c r="B61" s="16">
        <v>3868.1666666666665</v>
      </c>
      <c r="C61" s="14">
        <v>4126.666666666667</v>
      </c>
      <c r="D61" s="15">
        <v>4072.5</v>
      </c>
      <c r="E61" s="15">
        <v>3695.25</v>
      </c>
      <c r="F61" s="15">
        <v>3562</v>
      </c>
      <c r="G61" s="15">
        <v>3059.1666666666665</v>
      </c>
      <c r="H61" s="15">
        <v>2684.75</v>
      </c>
      <c r="I61" s="15">
        <v>2288.8333333333335</v>
      </c>
      <c r="J61" s="34">
        <v>2298</v>
      </c>
      <c r="K61" s="34">
        <v>2405.75</v>
      </c>
      <c r="L61" s="34">
        <v>2337</v>
      </c>
      <c r="M61" s="34">
        <v>2289</v>
      </c>
      <c r="N61" s="34">
        <v>2511.3333333333335</v>
      </c>
      <c r="O61" s="34">
        <v>2492.25</v>
      </c>
      <c r="P61" s="34">
        <v>2423</v>
      </c>
      <c r="Q61" s="44">
        <v>2539</v>
      </c>
      <c r="R61" s="18">
        <v>3247</v>
      </c>
      <c r="S61" s="18">
        <v>4124</v>
      </c>
    </row>
    <row r="62" spans="1:19" ht="15.75">
      <c r="A62" s="1" t="s">
        <v>54</v>
      </c>
      <c r="B62" s="16">
        <v>390.3333333333333</v>
      </c>
      <c r="C62" s="14">
        <v>395.5</v>
      </c>
      <c r="D62" s="15">
        <v>387</v>
      </c>
      <c r="E62" s="15">
        <v>352.5833333333333</v>
      </c>
      <c r="F62" s="15">
        <v>385.75</v>
      </c>
      <c r="G62" s="15">
        <v>419.1666666666667</v>
      </c>
      <c r="H62" s="15">
        <v>435.0833333333333</v>
      </c>
      <c r="I62" s="15">
        <v>385.25</v>
      </c>
      <c r="J62" s="34">
        <v>321</v>
      </c>
      <c r="K62" s="34">
        <v>306.08333333333337</v>
      </c>
      <c r="L62" s="34">
        <v>376.6666666666667</v>
      </c>
      <c r="M62" s="34">
        <v>431</v>
      </c>
      <c r="N62" s="34">
        <v>465.75</v>
      </c>
      <c r="O62" s="34">
        <v>461.75</v>
      </c>
      <c r="P62" s="34">
        <v>488</v>
      </c>
      <c r="Q62" s="44">
        <v>470</v>
      </c>
      <c r="R62" s="18">
        <v>505</v>
      </c>
      <c r="S62" s="18">
        <v>627</v>
      </c>
    </row>
    <row r="63" spans="1:19" ht="15.75">
      <c r="A63" s="1" t="s">
        <v>55</v>
      </c>
      <c r="B63" s="16">
        <v>588.0833333333334</v>
      </c>
      <c r="C63" s="14">
        <v>594.4166666666666</v>
      </c>
      <c r="D63" s="15">
        <v>591.8333333333334</v>
      </c>
      <c r="E63" s="15">
        <v>514.5833333333334</v>
      </c>
      <c r="F63" s="15">
        <v>467.6666666666667</v>
      </c>
      <c r="G63" s="15">
        <v>536.6666666666666</v>
      </c>
      <c r="H63" s="15">
        <v>622.1666666666666</v>
      </c>
      <c r="I63" s="15">
        <v>580.0833333333334</v>
      </c>
      <c r="J63" s="34">
        <v>648</v>
      </c>
      <c r="K63" s="34">
        <v>572.25</v>
      </c>
      <c r="L63" s="34">
        <v>539.25</v>
      </c>
      <c r="M63" s="34">
        <v>593</v>
      </c>
      <c r="N63" s="34">
        <v>607.0833333333333</v>
      </c>
      <c r="O63" s="34">
        <v>614.5</v>
      </c>
      <c r="P63" s="34">
        <v>561</v>
      </c>
      <c r="Q63" s="44">
        <v>626</v>
      </c>
      <c r="R63" s="18">
        <v>884</v>
      </c>
      <c r="S63" s="18">
        <v>1335</v>
      </c>
    </row>
    <row r="64" spans="1:19" ht="15.75">
      <c r="A64" s="1" t="s">
        <v>56</v>
      </c>
      <c r="B64" s="16">
        <v>1073.25</v>
      </c>
      <c r="C64" s="14">
        <v>1104.9166666666667</v>
      </c>
      <c r="D64" s="15">
        <v>1076.0833333333333</v>
      </c>
      <c r="E64" s="15">
        <v>1026.4166666666667</v>
      </c>
      <c r="F64" s="15">
        <v>1068.0833333333333</v>
      </c>
      <c r="G64" s="15">
        <v>1018.8333333333334</v>
      </c>
      <c r="H64" s="15">
        <v>932.1666666666666</v>
      </c>
      <c r="I64" s="15">
        <v>889.5</v>
      </c>
      <c r="J64" s="34">
        <v>919</v>
      </c>
      <c r="K64" s="34">
        <v>1028.3333333333335</v>
      </c>
      <c r="L64" s="34">
        <v>1100.3333333333333</v>
      </c>
      <c r="M64" s="34">
        <v>1038</v>
      </c>
      <c r="N64" s="34">
        <v>1067.75</v>
      </c>
      <c r="O64" s="34">
        <v>956.75</v>
      </c>
      <c r="P64" s="34">
        <v>844</v>
      </c>
      <c r="Q64" s="44">
        <v>1074</v>
      </c>
      <c r="R64" s="18">
        <v>1459</v>
      </c>
      <c r="S64" s="18">
        <v>2014</v>
      </c>
    </row>
    <row r="65" spans="1:19" ht="15.75">
      <c r="A65" s="1" t="s">
        <v>57</v>
      </c>
      <c r="B65" s="16">
        <v>12775.5</v>
      </c>
      <c r="C65" s="14">
        <v>13440.083333333334</v>
      </c>
      <c r="D65" s="15">
        <v>13638.75</v>
      </c>
      <c r="E65" s="15">
        <v>13744.333333333334</v>
      </c>
      <c r="F65" s="15">
        <v>14511.916666666666</v>
      </c>
      <c r="G65" s="15">
        <v>14413.833333333334</v>
      </c>
      <c r="H65" s="15">
        <v>13591.75</v>
      </c>
      <c r="I65" s="15">
        <v>12903.583333333334</v>
      </c>
      <c r="J65" s="34">
        <v>13121</v>
      </c>
      <c r="K65" s="34">
        <v>13935.333333333334</v>
      </c>
      <c r="L65" s="34">
        <v>15112.333333333334</v>
      </c>
      <c r="M65" s="34">
        <v>17029</v>
      </c>
      <c r="N65" s="34">
        <v>18010.416666666664</v>
      </c>
      <c r="O65" s="34">
        <v>18182.416666666668</v>
      </c>
      <c r="P65" s="34">
        <v>19850</v>
      </c>
      <c r="Q65" s="44">
        <v>23370</v>
      </c>
      <c r="R65" s="18">
        <v>27924</v>
      </c>
      <c r="S65" s="18">
        <v>31592</v>
      </c>
    </row>
    <row r="66" spans="1:19" ht="15.75">
      <c r="A66" s="1" t="s">
        <v>58</v>
      </c>
      <c r="B66" s="16">
        <v>315.3333333333333</v>
      </c>
      <c r="C66" s="14">
        <v>334.25</v>
      </c>
      <c r="D66" s="15">
        <v>344.0833333333333</v>
      </c>
      <c r="E66" s="15">
        <v>326.5833333333333</v>
      </c>
      <c r="F66" s="15">
        <v>337.5</v>
      </c>
      <c r="G66" s="15">
        <v>339.5</v>
      </c>
      <c r="H66" s="15">
        <v>317.9166666666667</v>
      </c>
      <c r="I66" s="15">
        <v>303.6666666666667</v>
      </c>
      <c r="J66" s="34">
        <v>352</v>
      </c>
      <c r="K66" s="34">
        <v>351.5</v>
      </c>
      <c r="L66" s="34">
        <v>311.5833333333333</v>
      </c>
      <c r="M66" s="34">
        <v>264</v>
      </c>
      <c r="N66" s="34">
        <v>282.16666666666663</v>
      </c>
      <c r="O66" s="34">
        <v>266.1666666666667</v>
      </c>
      <c r="P66" s="34">
        <v>359</v>
      </c>
      <c r="Q66" s="44">
        <v>354</v>
      </c>
      <c r="R66" s="18">
        <v>363</v>
      </c>
      <c r="S66" s="18">
        <v>438</v>
      </c>
    </row>
    <row r="67" spans="1:19" ht="15.75">
      <c r="A67" s="1" t="s">
        <v>59</v>
      </c>
      <c r="B67" s="16">
        <v>262.6666666666667</v>
      </c>
      <c r="C67" s="14">
        <v>260.4166666666667</v>
      </c>
      <c r="D67" s="15">
        <v>229.75</v>
      </c>
      <c r="E67" s="15">
        <v>228</v>
      </c>
      <c r="F67" s="15">
        <v>147</v>
      </c>
      <c r="G67" s="15">
        <v>150.58333333333334</v>
      </c>
      <c r="H67" s="15">
        <v>175.5</v>
      </c>
      <c r="I67" s="15">
        <v>172.91666666666666</v>
      </c>
      <c r="J67" s="34">
        <v>183</v>
      </c>
      <c r="K67" s="34">
        <v>234.5</v>
      </c>
      <c r="L67" s="34">
        <v>270.5</v>
      </c>
      <c r="M67" s="34">
        <v>276</v>
      </c>
      <c r="N67" s="42">
        <v>197.41666666666669</v>
      </c>
      <c r="O67" s="34">
        <v>183.08333333333334</v>
      </c>
      <c r="P67" s="34">
        <v>147</v>
      </c>
      <c r="Q67" s="44">
        <v>187</v>
      </c>
      <c r="R67" s="18">
        <v>202</v>
      </c>
      <c r="S67" s="18">
        <v>244</v>
      </c>
    </row>
    <row r="68" spans="1:19" ht="15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36"/>
      <c r="N68" s="36"/>
      <c r="O68" s="36"/>
      <c r="P68" s="36"/>
      <c r="Q68" s="36"/>
      <c r="R68" s="36"/>
      <c r="S68" s="36"/>
    </row>
    <row r="69" spans="1:19" ht="15.75">
      <c r="A69" s="17" t="s">
        <v>65</v>
      </c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0"/>
      <c r="P69" s="10"/>
      <c r="Q69" s="10"/>
      <c r="R69" s="10"/>
      <c r="S69" s="10"/>
    </row>
    <row r="70" spans="1:19" ht="15.75">
      <c r="A70" s="1" t="s">
        <v>0</v>
      </c>
      <c r="C70" s="18"/>
      <c r="D70" s="18"/>
      <c r="E70" s="10"/>
      <c r="F70" s="18"/>
      <c r="G70" s="10"/>
      <c r="H70" s="18"/>
      <c r="I70" s="18"/>
      <c r="J70" s="18"/>
      <c r="K70" s="18"/>
      <c r="L70" s="18"/>
      <c r="M70" s="18"/>
      <c r="N70" s="18"/>
      <c r="O70" s="10"/>
      <c r="P70" s="10"/>
      <c r="Q70" s="10"/>
      <c r="R70" s="10"/>
      <c r="S70" s="10"/>
    </row>
    <row r="71" spans="1:19" ht="15.75">
      <c r="A71" s="1" t="s">
        <v>60</v>
      </c>
      <c r="C71" s="18"/>
      <c r="D71" s="18"/>
      <c r="E71" s="10"/>
      <c r="F71" s="18"/>
      <c r="G71" s="10"/>
      <c r="H71" s="18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</row>
    <row r="72" spans="3:19" ht="15.75">
      <c r="C72" s="18"/>
      <c r="D72" s="18"/>
      <c r="E72" s="10"/>
      <c r="F72" s="18"/>
      <c r="G72" s="10"/>
      <c r="H72" s="18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</row>
    <row r="73" spans="3:19" ht="15.75">
      <c r="C73" s="18"/>
      <c r="E73" s="10"/>
      <c r="F73" s="18"/>
      <c r="G73" s="10"/>
      <c r="H73" s="18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</row>
    <row r="74" spans="3:19" ht="15.75">
      <c r="C74" s="18"/>
      <c r="E74" s="10"/>
      <c r="F74" s="18"/>
      <c r="G74" s="10"/>
      <c r="H74" s="18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</row>
    <row r="75" spans="3:19" ht="15.75">
      <c r="C75" s="18"/>
      <c r="E75" s="10"/>
      <c r="F75" s="18"/>
      <c r="G75" s="10"/>
      <c r="H75" s="18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</row>
    <row r="76" spans="3:19" ht="15.75">
      <c r="C76" s="18"/>
      <c r="E76" s="10"/>
      <c r="F76" s="18"/>
      <c r="G76" s="10"/>
      <c r="H76" s="18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</row>
    <row r="77" spans="3:19" ht="15.75">
      <c r="C77" s="18"/>
      <c r="E77" s="10"/>
      <c r="F77" s="18"/>
      <c r="G77" s="10"/>
      <c r="H77" s="18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</row>
    <row r="78" spans="3:19" ht="15.75">
      <c r="C78" s="18"/>
      <c r="E78" s="10"/>
      <c r="F78" s="18"/>
      <c r="G78" s="10"/>
      <c r="H78" s="18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</row>
    <row r="79" spans="3:19" ht="15.75">
      <c r="C79" s="18"/>
      <c r="E79" s="10"/>
      <c r="F79" s="18"/>
      <c r="G79" s="10"/>
      <c r="H79" s="18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</row>
    <row r="80" spans="3:19" ht="15.75">
      <c r="C80" s="18"/>
      <c r="E80" s="10"/>
      <c r="F80" s="18"/>
      <c r="G80" s="10"/>
      <c r="H80" s="18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</row>
    <row r="81" spans="3:19" ht="15.75">
      <c r="C81" s="18"/>
      <c r="E81" s="1"/>
      <c r="F81" s="18"/>
      <c r="G81" s="1"/>
      <c r="H81" s="18"/>
      <c r="I81" s="10"/>
      <c r="J81" s="10"/>
      <c r="K81" s="10"/>
      <c r="L81" s="10"/>
      <c r="M81" s="10"/>
      <c r="N81" s="10"/>
      <c r="O81" s="1"/>
      <c r="P81" s="1"/>
      <c r="Q81" s="1"/>
      <c r="R81" s="1"/>
      <c r="S81" s="1"/>
    </row>
    <row r="82" spans="3:19" ht="15.75">
      <c r="C82" s="18"/>
      <c r="E82" s="1"/>
      <c r="F82" s="18"/>
      <c r="G82" s="1"/>
      <c r="H82" s="18"/>
      <c r="I82" s="10"/>
      <c r="J82" s="10"/>
      <c r="K82" s="10"/>
      <c r="L82" s="10"/>
      <c r="M82" s="10"/>
      <c r="N82" s="10"/>
      <c r="O82" s="1"/>
      <c r="P82" s="1"/>
      <c r="Q82" s="1"/>
      <c r="R82" s="1"/>
      <c r="S82" s="1"/>
    </row>
    <row r="83" spans="3:19" ht="15.75">
      <c r="C83" s="18"/>
      <c r="E83" s="1"/>
      <c r="F83" s="18"/>
      <c r="G83" s="1"/>
      <c r="H83" s="18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3:19" ht="15.75">
      <c r="C84" s="18"/>
      <c r="E84" s="1"/>
      <c r="F84" s="18"/>
      <c r="G84" s="1"/>
      <c r="H84" s="18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ht="15.75">
      <c r="C85" s="18"/>
    </row>
    <row r="86" ht="15.75">
      <c r="C86" s="18"/>
    </row>
    <row r="87" ht="15.75">
      <c r="C87" s="18"/>
    </row>
    <row r="88" ht="15.75">
      <c r="C88" s="18"/>
    </row>
    <row r="89" ht="15.75">
      <c r="C89" s="18"/>
    </row>
    <row r="90" ht="15.75">
      <c r="C90" s="1"/>
    </row>
    <row r="91" ht="15.75">
      <c r="C91" s="1"/>
    </row>
    <row r="92" ht="15.75">
      <c r="C92" s="1"/>
    </row>
    <row r="93" ht="15.75">
      <c r="C93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3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6384" width="17.77734375" style="0" customWidth="1"/>
  </cols>
  <sheetData>
    <row r="1" ht="20.25">
      <c r="A1" s="21" t="s">
        <v>88</v>
      </c>
    </row>
    <row r="2" ht="20.25">
      <c r="A2" s="22" t="s">
        <v>89</v>
      </c>
    </row>
    <row r="3" ht="15.75">
      <c r="A3" s="1"/>
    </row>
    <row r="4" spans="1:19" ht="15.75">
      <c r="A4" s="49" t="s">
        <v>66</v>
      </c>
      <c r="B4" s="49">
        <v>2015</v>
      </c>
      <c r="C4" s="49">
        <v>2014</v>
      </c>
      <c r="D4" s="49">
        <v>2013</v>
      </c>
      <c r="E4" s="49">
        <v>2012</v>
      </c>
      <c r="F4" s="49">
        <v>2011</v>
      </c>
      <c r="G4" s="49">
        <v>2010</v>
      </c>
      <c r="H4" s="49">
        <v>2009</v>
      </c>
      <c r="I4" s="49">
        <v>2008</v>
      </c>
      <c r="J4" s="49">
        <v>2007</v>
      </c>
      <c r="K4" s="49">
        <v>2006</v>
      </c>
      <c r="L4" s="49">
        <v>2005</v>
      </c>
      <c r="M4" s="49">
        <v>2004</v>
      </c>
      <c r="N4" s="49">
        <v>2003</v>
      </c>
      <c r="O4" s="49">
        <v>2002</v>
      </c>
      <c r="P4" s="49">
        <v>2001</v>
      </c>
      <c r="Q4" s="49">
        <v>2000</v>
      </c>
      <c r="R4" s="49">
        <v>1999</v>
      </c>
      <c r="S4" s="49">
        <v>1998</v>
      </c>
    </row>
    <row r="5" ht="15.75">
      <c r="A5" s="1"/>
    </row>
    <row r="6" spans="1:19" ht="15.75">
      <c r="A6" s="1" t="s">
        <v>1</v>
      </c>
      <c r="B6" s="23">
        <v>2244583343</v>
      </c>
      <c r="C6" s="23">
        <v>2217173489</v>
      </c>
      <c r="D6" s="23">
        <v>2239850475</v>
      </c>
      <c r="E6" s="23">
        <v>2156771287</v>
      </c>
      <c r="F6" s="23">
        <v>2118538255</v>
      </c>
      <c r="G6" s="23">
        <v>2093529998</v>
      </c>
      <c r="H6" s="23">
        <v>1996077290</v>
      </c>
      <c r="I6" s="23">
        <v>1941923689</v>
      </c>
      <c r="J6" s="23">
        <v>1815294683</v>
      </c>
      <c r="K6" s="23">
        <v>1865579296</v>
      </c>
      <c r="L6" s="23">
        <v>1851140107</v>
      </c>
      <c r="M6" s="23">
        <v>1880872059</v>
      </c>
      <c r="N6" s="23">
        <v>1740947550</v>
      </c>
      <c r="O6" s="23">
        <v>1684763072</v>
      </c>
      <c r="P6" s="23">
        <v>1775301044</v>
      </c>
      <c r="Q6" s="23">
        <v>1954774625</v>
      </c>
      <c r="R6" s="23">
        <v>2195545518</v>
      </c>
      <c r="S6" s="47">
        <v>2651154279</v>
      </c>
    </row>
    <row r="7" spans="1:19" ht="15.75">
      <c r="A7" s="1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47"/>
    </row>
    <row r="8" spans="1:19" ht="15.75">
      <c r="A8" s="13" t="s">
        <v>67</v>
      </c>
      <c r="B8" s="25">
        <v>1381921357</v>
      </c>
      <c r="C8" s="25">
        <v>1324850287</v>
      </c>
      <c r="D8" s="26">
        <v>1368844144</v>
      </c>
      <c r="E8" s="26">
        <v>1325582648</v>
      </c>
      <c r="F8" s="26">
        <v>1282514814</v>
      </c>
      <c r="G8" s="26">
        <v>1318838148</v>
      </c>
      <c r="H8" s="26">
        <v>1310406749</v>
      </c>
      <c r="I8" s="26">
        <v>1292410000</v>
      </c>
      <c r="J8" s="35">
        <v>1200328000</v>
      </c>
      <c r="K8" s="35">
        <v>1250804000</v>
      </c>
      <c r="L8" s="35">
        <v>1218258000</v>
      </c>
      <c r="M8" s="35">
        <v>1221835000</v>
      </c>
      <c r="N8" s="35">
        <v>1122235000</v>
      </c>
      <c r="O8" s="35">
        <v>1104332000</v>
      </c>
      <c r="P8" s="35">
        <v>1198794000</v>
      </c>
      <c r="Q8" s="45">
        <v>1345372000</v>
      </c>
      <c r="R8" s="28">
        <v>1501336000</v>
      </c>
      <c r="S8" s="28">
        <v>1796498000</v>
      </c>
    </row>
    <row r="9" spans="1:19" ht="15.75">
      <c r="A9" s="1"/>
      <c r="B9" s="26"/>
      <c r="C9" s="26"/>
      <c r="D9" s="26"/>
      <c r="E9" s="26"/>
      <c r="F9" s="26"/>
      <c r="G9" s="26"/>
      <c r="H9" s="26"/>
      <c r="I9" s="26"/>
      <c r="J9" s="35"/>
      <c r="K9" s="35"/>
      <c r="L9" s="35"/>
      <c r="M9" s="35"/>
      <c r="N9" s="28"/>
      <c r="O9" s="24"/>
      <c r="P9" s="24"/>
      <c r="Q9" s="24"/>
      <c r="R9" s="24"/>
      <c r="S9" s="48"/>
    </row>
    <row r="10" spans="1:19" ht="15.75">
      <c r="A10" s="1" t="s">
        <v>2</v>
      </c>
      <c r="B10" s="26">
        <f>SUM(B11:B67)</f>
        <v>862661986</v>
      </c>
      <c r="C10" s="26">
        <f>SUM(C11:C67)</f>
        <v>892323202</v>
      </c>
      <c r="D10" s="26">
        <f>SUM(D11:D67)</f>
        <v>871006331</v>
      </c>
      <c r="E10" s="26">
        <f>SUM(E11:E67)</f>
        <v>831188639</v>
      </c>
      <c r="F10" s="26">
        <f>SUM(F11:F67)</f>
        <v>836023441</v>
      </c>
      <c r="G10" s="26">
        <f>SUM(G11:G67)</f>
        <v>774691850</v>
      </c>
      <c r="H10" s="26">
        <f>SUM(H11:H67)</f>
        <v>685670541</v>
      </c>
      <c r="I10" s="26">
        <v>649513689</v>
      </c>
      <c r="J10" s="35">
        <f>SUM(J11:J67)</f>
        <v>614966683</v>
      </c>
      <c r="K10" s="35">
        <f>SUM(K11:K67)</f>
        <v>614775296</v>
      </c>
      <c r="L10" s="35">
        <v>632882107</v>
      </c>
      <c r="M10" s="35">
        <v>659037059</v>
      </c>
      <c r="N10" s="28">
        <f>SUM(N11:N67)</f>
        <v>618712550</v>
      </c>
      <c r="O10" s="24">
        <f>SUM(O11:O67)</f>
        <v>580431072</v>
      </c>
      <c r="P10" s="24">
        <f>SUM(P11:P67)</f>
        <v>576507044</v>
      </c>
      <c r="Q10" s="24">
        <f>SUM(Q11:Q67)</f>
        <v>609402625</v>
      </c>
      <c r="R10" s="24">
        <f>SUM(R11:R67)</f>
        <v>694209518</v>
      </c>
      <c r="S10" s="24">
        <f>SUM(S11:S67)</f>
        <v>854656279</v>
      </c>
    </row>
    <row r="11" spans="1:19" ht="15.75">
      <c r="A11" s="1" t="s">
        <v>3</v>
      </c>
      <c r="B11" s="29">
        <v>22957951</v>
      </c>
      <c r="C11" s="25">
        <v>22989700</v>
      </c>
      <c r="D11" s="26">
        <v>24922553</v>
      </c>
      <c r="E11" s="26">
        <v>22828861</v>
      </c>
      <c r="F11" s="26">
        <v>24373052</v>
      </c>
      <c r="G11" s="26">
        <v>23781689</v>
      </c>
      <c r="H11" s="26">
        <v>22315939</v>
      </c>
      <c r="I11" s="26">
        <v>20790443</v>
      </c>
      <c r="J11" s="35">
        <v>19927658</v>
      </c>
      <c r="K11" s="35">
        <v>19642389</v>
      </c>
      <c r="L11" s="35">
        <v>21380970</v>
      </c>
      <c r="M11" s="35">
        <v>24561785</v>
      </c>
      <c r="N11" s="35">
        <v>24243522</v>
      </c>
      <c r="O11" s="35">
        <v>24026587</v>
      </c>
      <c r="P11" s="35">
        <v>21612029</v>
      </c>
      <c r="Q11" s="45">
        <v>21034247</v>
      </c>
      <c r="R11" s="28">
        <v>23253838</v>
      </c>
      <c r="S11" s="28">
        <v>30449216</v>
      </c>
    </row>
    <row r="12" spans="1:19" ht="15.75">
      <c r="A12" s="1" t="s">
        <v>4</v>
      </c>
      <c r="B12" s="29">
        <v>2907517</v>
      </c>
      <c r="C12" s="25">
        <v>2955875</v>
      </c>
      <c r="D12" s="26">
        <v>3191029</v>
      </c>
      <c r="E12" s="26">
        <v>3181999</v>
      </c>
      <c r="F12" s="26">
        <v>3247648</v>
      </c>
      <c r="G12" s="26">
        <v>2822922</v>
      </c>
      <c r="H12" s="26">
        <v>2647060</v>
      </c>
      <c r="I12" s="26">
        <v>2312305</v>
      </c>
      <c r="J12" s="35">
        <v>2513663</v>
      </c>
      <c r="K12" s="35">
        <v>2439092</v>
      </c>
      <c r="L12" s="35">
        <v>2601848</v>
      </c>
      <c r="M12" s="35">
        <v>2596186</v>
      </c>
      <c r="N12" s="35">
        <v>2376590</v>
      </c>
      <c r="O12" s="35">
        <v>2245306</v>
      </c>
      <c r="P12" s="35">
        <v>2186791</v>
      </c>
      <c r="Q12" s="45">
        <v>2467697</v>
      </c>
      <c r="R12" s="28">
        <v>3339784</v>
      </c>
      <c r="S12" s="28">
        <v>4443399</v>
      </c>
    </row>
    <row r="13" spans="1:19" ht="15.75">
      <c r="A13" s="1" t="s">
        <v>5</v>
      </c>
      <c r="B13" s="29">
        <v>24434887</v>
      </c>
      <c r="C13" s="25">
        <v>24926179</v>
      </c>
      <c r="D13" s="26">
        <v>25630728</v>
      </c>
      <c r="E13" s="26">
        <v>24038263</v>
      </c>
      <c r="F13" s="26">
        <v>24137142</v>
      </c>
      <c r="G13" s="26">
        <v>22918216</v>
      </c>
      <c r="H13" s="26">
        <v>19971667</v>
      </c>
      <c r="I13" s="26">
        <v>16502243</v>
      </c>
      <c r="J13" s="35">
        <v>16105906</v>
      </c>
      <c r="K13" s="35">
        <v>15205575</v>
      </c>
      <c r="L13" s="35">
        <v>15019454</v>
      </c>
      <c r="M13" s="35">
        <v>14690993</v>
      </c>
      <c r="N13" s="35">
        <v>13055272</v>
      </c>
      <c r="O13" s="35">
        <v>12016997</v>
      </c>
      <c r="P13" s="35">
        <v>10442843</v>
      </c>
      <c r="Q13" s="45">
        <v>11525862</v>
      </c>
      <c r="R13" s="28">
        <v>14459104</v>
      </c>
      <c r="S13" s="28">
        <v>17777797</v>
      </c>
    </row>
    <row r="14" spans="1:19" ht="15.75">
      <c r="A14" s="1" t="s">
        <v>6</v>
      </c>
      <c r="B14" s="29">
        <v>4069701</v>
      </c>
      <c r="C14" s="25">
        <v>3768438</v>
      </c>
      <c r="D14" s="26">
        <v>3136003</v>
      </c>
      <c r="E14" s="26">
        <v>2971984</v>
      </c>
      <c r="F14" s="26">
        <v>2937069</v>
      </c>
      <c r="G14" s="26">
        <v>2895427</v>
      </c>
      <c r="H14" s="26">
        <v>2470313</v>
      </c>
      <c r="I14" s="26">
        <v>2655698</v>
      </c>
      <c r="J14" s="35">
        <v>3231601</v>
      </c>
      <c r="K14" s="35">
        <v>3401542</v>
      </c>
      <c r="L14" s="35">
        <v>3363515</v>
      </c>
      <c r="M14" s="35">
        <v>3209383</v>
      </c>
      <c r="N14" s="35">
        <v>3224242</v>
      </c>
      <c r="O14" s="35">
        <v>3023722</v>
      </c>
      <c r="P14" s="35">
        <v>3061130</v>
      </c>
      <c r="Q14" s="45">
        <v>3160330</v>
      </c>
      <c r="R14" s="28">
        <v>3687818</v>
      </c>
      <c r="S14" s="28">
        <v>4562964</v>
      </c>
    </row>
    <row r="15" spans="1:19" ht="15.75">
      <c r="A15" s="1" t="s">
        <v>7</v>
      </c>
      <c r="B15" s="29">
        <v>6323403</v>
      </c>
      <c r="C15" s="25">
        <v>5787720</v>
      </c>
      <c r="D15" s="26">
        <v>5282655</v>
      </c>
      <c r="E15" s="26">
        <v>4630889</v>
      </c>
      <c r="F15" s="26">
        <v>4196808</v>
      </c>
      <c r="G15" s="26">
        <v>3249138</v>
      </c>
      <c r="H15" s="26">
        <v>2900743</v>
      </c>
      <c r="I15" s="26">
        <v>2834648</v>
      </c>
      <c r="J15" s="35">
        <v>2724422</v>
      </c>
      <c r="K15" s="35">
        <v>2773093</v>
      </c>
      <c r="L15" s="35">
        <v>2901053</v>
      </c>
      <c r="M15" s="35">
        <v>2819412</v>
      </c>
      <c r="N15" s="35">
        <v>2330986</v>
      </c>
      <c r="O15" s="35">
        <v>2094107</v>
      </c>
      <c r="P15" s="35">
        <v>2135313</v>
      </c>
      <c r="Q15" s="45">
        <v>2130407</v>
      </c>
      <c r="R15" s="28">
        <v>2388850</v>
      </c>
      <c r="S15" s="28">
        <v>2875449</v>
      </c>
    </row>
    <row r="16" spans="1:19" ht="15.75">
      <c r="A16" s="1" t="s">
        <v>8</v>
      </c>
      <c r="B16" s="29">
        <v>16601165</v>
      </c>
      <c r="C16" s="25">
        <v>17201457</v>
      </c>
      <c r="D16" s="26">
        <v>17348485</v>
      </c>
      <c r="E16" s="26">
        <v>17441743</v>
      </c>
      <c r="F16" s="26">
        <v>17803988</v>
      </c>
      <c r="G16" s="26">
        <v>15316347</v>
      </c>
      <c r="H16" s="26">
        <v>12124146</v>
      </c>
      <c r="I16" s="26">
        <v>11120123</v>
      </c>
      <c r="J16" s="35">
        <v>10892391</v>
      </c>
      <c r="K16" s="35">
        <v>10713771</v>
      </c>
      <c r="L16" s="35">
        <v>10732070</v>
      </c>
      <c r="M16" s="35">
        <v>10656562</v>
      </c>
      <c r="N16" s="35">
        <v>11183939</v>
      </c>
      <c r="O16" s="35">
        <v>10879427</v>
      </c>
      <c r="P16" s="35">
        <v>10713160</v>
      </c>
      <c r="Q16" s="45">
        <v>10220036</v>
      </c>
      <c r="R16" s="28">
        <v>11134451</v>
      </c>
      <c r="S16" s="28">
        <v>13657441</v>
      </c>
    </row>
    <row r="17" spans="1:19" ht="15.75">
      <c r="A17" s="1" t="s">
        <v>9</v>
      </c>
      <c r="B17" s="29">
        <v>5239976</v>
      </c>
      <c r="C17" s="25">
        <v>5491816</v>
      </c>
      <c r="D17" s="26">
        <v>5288152</v>
      </c>
      <c r="E17" s="26">
        <v>5282132</v>
      </c>
      <c r="F17" s="26">
        <v>5964785</v>
      </c>
      <c r="G17" s="26">
        <v>6385135</v>
      </c>
      <c r="H17" s="26">
        <v>6147655</v>
      </c>
      <c r="I17" s="26">
        <v>6639742</v>
      </c>
      <c r="J17" s="35">
        <v>7680810</v>
      </c>
      <c r="K17" s="35">
        <v>7804531</v>
      </c>
      <c r="L17" s="35">
        <v>7802372</v>
      </c>
      <c r="M17" s="35">
        <v>8034072</v>
      </c>
      <c r="N17" s="35">
        <v>6560141</v>
      </c>
      <c r="O17" s="35">
        <v>5173579</v>
      </c>
      <c r="P17" s="35">
        <v>4202999</v>
      </c>
      <c r="Q17" s="45">
        <v>4217195</v>
      </c>
      <c r="R17" s="28">
        <v>4583449</v>
      </c>
      <c r="S17" s="28">
        <v>6513880</v>
      </c>
    </row>
    <row r="18" spans="1:19" ht="15.75">
      <c r="A18" s="1" t="s">
        <v>10</v>
      </c>
      <c r="B18" s="29">
        <v>2607237</v>
      </c>
      <c r="C18" s="25">
        <v>2674295</v>
      </c>
      <c r="D18" s="26">
        <v>2434031</v>
      </c>
      <c r="E18" s="26">
        <v>2295446</v>
      </c>
      <c r="F18" s="26">
        <v>2146486</v>
      </c>
      <c r="G18" s="26">
        <v>2322052</v>
      </c>
      <c r="H18" s="26">
        <v>1954705</v>
      </c>
      <c r="I18" s="26">
        <v>1741398</v>
      </c>
      <c r="J18" s="35">
        <v>1367214</v>
      </c>
      <c r="K18" s="35">
        <v>1192894</v>
      </c>
      <c r="L18" s="35">
        <v>1421208</v>
      </c>
      <c r="M18" s="35">
        <v>1809692</v>
      </c>
      <c r="N18" s="35">
        <v>1563400</v>
      </c>
      <c r="O18" s="35">
        <v>1250224</v>
      </c>
      <c r="P18" s="35">
        <v>1221882</v>
      </c>
      <c r="Q18" s="45">
        <v>1209137</v>
      </c>
      <c r="R18" s="28">
        <v>1496276</v>
      </c>
      <c r="S18" s="28">
        <v>1959323</v>
      </c>
    </row>
    <row r="19" spans="1:19" ht="15.75">
      <c r="A19" s="1" t="s">
        <v>11</v>
      </c>
      <c r="B19" s="29">
        <v>6041466</v>
      </c>
      <c r="C19" s="25">
        <v>6177477</v>
      </c>
      <c r="D19" s="26">
        <v>6689701</v>
      </c>
      <c r="E19" s="26">
        <v>6120949</v>
      </c>
      <c r="F19" s="26">
        <v>6391678</v>
      </c>
      <c r="G19" s="26">
        <v>6481174</v>
      </c>
      <c r="H19" s="26">
        <v>6368212</v>
      </c>
      <c r="I19" s="26">
        <v>5705978</v>
      </c>
      <c r="J19" s="35">
        <v>5416097</v>
      </c>
      <c r="K19" s="35">
        <v>4677411</v>
      </c>
      <c r="L19" s="35">
        <v>4658938</v>
      </c>
      <c r="M19" s="35">
        <v>4643786</v>
      </c>
      <c r="N19" s="35">
        <v>4363424</v>
      </c>
      <c r="O19" s="35">
        <v>3660508</v>
      </c>
      <c r="P19" s="35">
        <v>3000485</v>
      </c>
      <c r="Q19" s="45">
        <v>2869930</v>
      </c>
      <c r="R19" s="28">
        <v>2836804</v>
      </c>
      <c r="S19" s="28">
        <v>3812933</v>
      </c>
    </row>
    <row r="20" spans="1:19" ht="15.75">
      <c r="A20" s="1" t="s">
        <v>12</v>
      </c>
      <c r="B20" s="29">
        <v>3961276</v>
      </c>
      <c r="C20" s="25">
        <v>4056435</v>
      </c>
      <c r="D20" s="26">
        <v>4223086</v>
      </c>
      <c r="E20" s="26">
        <v>4114080</v>
      </c>
      <c r="F20" s="26">
        <v>4787683</v>
      </c>
      <c r="G20" s="26">
        <v>4166924</v>
      </c>
      <c r="H20" s="26">
        <v>3549056</v>
      </c>
      <c r="I20" s="26">
        <v>2895257</v>
      </c>
      <c r="J20" s="35">
        <v>2416355</v>
      </c>
      <c r="K20" s="35">
        <v>2139128</v>
      </c>
      <c r="L20" s="35">
        <v>2316559</v>
      </c>
      <c r="M20" s="35">
        <v>2261674</v>
      </c>
      <c r="N20" s="35">
        <v>2022362</v>
      </c>
      <c r="O20" s="35">
        <v>1896436</v>
      </c>
      <c r="P20" s="35">
        <v>1907161</v>
      </c>
      <c r="Q20" s="45">
        <v>1953511</v>
      </c>
      <c r="R20" s="28">
        <v>2273679</v>
      </c>
      <c r="S20" s="28">
        <v>3137519</v>
      </c>
    </row>
    <row r="21" spans="1:19" ht="15.75">
      <c r="A21" s="1" t="s">
        <v>13</v>
      </c>
      <c r="B21" s="29">
        <v>4469291</v>
      </c>
      <c r="C21" s="25">
        <v>4509171</v>
      </c>
      <c r="D21" s="26">
        <v>4119647</v>
      </c>
      <c r="E21" s="26">
        <v>3717080</v>
      </c>
      <c r="F21" s="26">
        <v>3725159</v>
      </c>
      <c r="G21" s="26">
        <v>3519719</v>
      </c>
      <c r="H21" s="26">
        <v>3409285</v>
      </c>
      <c r="I21" s="26">
        <v>2922453</v>
      </c>
      <c r="J21" s="35">
        <v>2943509</v>
      </c>
      <c r="K21" s="35">
        <v>2802777</v>
      </c>
      <c r="L21" s="35">
        <v>2459646</v>
      </c>
      <c r="M21" s="35">
        <v>2563030</v>
      </c>
      <c r="N21" s="35">
        <v>2465033</v>
      </c>
      <c r="O21" s="35">
        <v>2484124</v>
      </c>
      <c r="P21" s="35">
        <v>2241762</v>
      </c>
      <c r="Q21" s="45">
        <v>2359974</v>
      </c>
      <c r="R21" s="28">
        <v>2670412</v>
      </c>
      <c r="S21" s="28">
        <v>3162355</v>
      </c>
    </row>
    <row r="22" spans="1:19" ht="15.75">
      <c r="A22" s="1" t="s">
        <v>14</v>
      </c>
      <c r="B22" s="29">
        <v>1574190</v>
      </c>
      <c r="C22" s="25">
        <v>1912251</v>
      </c>
      <c r="D22" s="26">
        <v>1763248</v>
      </c>
      <c r="E22" s="26">
        <v>1602592</v>
      </c>
      <c r="F22" s="26">
        <v>1452654</v>
      </c>
      <c r="G22" s="26">
        <v>1274115</v>
      </c>
      <c r="H22" s="26">
        <v>1118688</v>
      </c>
      <c r="I22" s="26">
        <v>1053073</v>
      </c>
      <c r="J22" s="35">
        <v>891024</v>
      </c>
      <c r="K22" s="35">
        <v>783946</v>
      </c>
      <c r="L22" s="35">
        <v>867084</v>
      </c>
      <c r="M22" s="35">
        <v>912828</v>
      </c>
      <c r="N22" s="35">
        <v>788900</v>
      </c>
      <c r="O22" s="35">
        <v>778842</v>
      </c>
      <c r="P22" s="35">
        <v>895784</v>
      </c>
      <c r="Q22" s="45">
        <v>1004484</v>
      </c>
      <c r="R22" s="28">
        <v>1056193</v>
      </c>
      <c r="S22" s="28">
        <v>1252182</v>
      </c>
    </row>
    <row r="23" spans="1:19" ht="15.75">
      <c r="A23" s="1" t="s">
        <v>15</v>
      </c>
      <c r="B23" s="29">
        <v>11148324</v>
      </c>
      <c r="C23" s="25">
        <v>12897797</v>
      </c>
      <c r="D23" s="26">
        <v>13281775</v>
      </c>
      <c r="E23" s="26">
        <v>13966690</v>
      </c>
      <c r="F23" s="26">
        <v>14267913</v>
      </c>
      <c r="G23" s="26">
        <v>15159909</v>
      </c>
      <c r="H23" s="26">
        <v>12854598</v>
      </c>
      <c r="I23" s="26">
        <v>11441934</v>
      </c>
      <c r="J23" s="35">
        <v>11617692</v>
      </c>
      <c r="K23" s="35">
        <v>11000229</v>
      </c>
      <c r="L23" s="35">
        <v>11388570</v>
      </c>
      <c r="M23" s="35">
        <v>11059070</v>
      </c>
      <c r="N23" s="35">
        <v>10087186</v>
      </c>
      <c r="O23" s="35">
        <v>8963203</v>
      </c>
      <c r="P23" s="35">
        <v>8316111</v>
      </c>
      <c r="Q23" s="45">
        <v>8448844</v>
      </c>
      <c r="R23" s="28">
        <v>9557053</v>
      </c>
      <c r="S23" s="28">
        <v>12448137</v>
      </c>
    </row>
    <row r="24" spans="1:19" ht="15.75">
      <c r="A24" s="1" t="s">
        <v>16</v>
      </c>
      <c r="B24" s="29">
        <v>90816705</v>
      </c>
      <c r="C24" s="25">
        <v>93088242</v>
      </c>
      <c r="D24" s="26">
        <v>86551881</v>
      </c>
      <c r="E24" s="26">
        <v>78580737</v>
      </c>
      <c r="F24" s="26">
        <v>76432297</v>
      </c>
      <c r="G24" s="26">
        <v>73086118</v>
      </c>
      <c r="H24" s="26">
        <v>67748331</v>
      </c>
      <c r="I24" s="26">
        <v>67647206</v>
      </c>
      <c r="J24" s="35">
        <v>70739062</v>
      </c>
      <c r="K24" s="35">
        <v>70987483</v>
      </c>
      <c r="L24" s="35">
        <v>70651893</v>
      </c>
      <c r="M24" s="35">
        <v>68391756</v>
      </c>
      <c r="N24" s="35">
        <v>61842372</v>
      </c>
      <c r="O24" s="35">
        <v>61994104</v>
      </c>
      <c r="P24" s="35">
        <v>69683390</v>
      </c>
      <c r="Q24" s="45">
        <v>79430199</v>
      </c>
      <c r="R24" s="28">
        <v>98142754</v>
      </c>
      <c r="S24" s="28">
        <v>118183201</v>
      </c>
    </row>
    <row r="25" spans="1:19" ht="15.75">
      <c r="A25" s="1" t="s">
        <v>17</v>
      </c>
      <c r="B25" s="29">
        <v>826761</v>
      </c>
      <c r="C25" s="25">
        <v>998714</v>
      </c>
      <c r="D25" s="26">
        <v>1026784</v>
      </c>
      <c r="E25" s="26">
        <v>971918</v>
      </c>
      <c r="F25" s="26">
        <v>989314</v>
      </c>
      <c r="G25" s="26">
        <v>971784</v>
      </c>
      <c r="H25" s="26">
        <v>904445</v>
      </c>
      <c r="I25" s="26">
        <v>911623</v>
      </c>
      <c r="J25" s="35">
        <v>1020669</v>
      </c>
      <c r="K25" s="35">
        <v>1000365</v>
      </c>
      <c r="L25" s="35">
        <v>1053592</v>
      </c>
      <c r="M25" s="35">
        <v>1151132</v>
      </c>
      <c r="N25" s="35">
        <v>1003912</v>
      </c>
      <c r="O25" s="35">
        <v>876792</v>
      </c>
      <c r="P25" s="35">
        <v>970348</v>
      </c>
      <c r="Q25" s="45">
        <v>1062441</v>
      </c>
      <c r="R25" s="28">
        <v>1247157</v>
      </c>
      <c r="S25" s="28">
        <v>1737883</v>
      </c>
    </row>
    <row r="26" spans="1:19" ht="15.75">
      <c r="A26" s="1" t="s">
        <v>18</v>
      </c>
      <c r="B26" s="29">
        <v>3550490</v>
      </c>
      <c r="C26" s="25">
        <v>3304830</v>
      </c>
      <c r="D26" s="26">
        <v>3197209</v>
      </c>
      <c r="E26" s="26">
        <v>2942697</v>
      </c>
      <c r="F26" s="26">
        <v>2434328</v>
      </c>
      <c r="G26" s="26">
        <v>2106760</v>
      </c>
      <c r="H26" s="26">
        <v>1910741</v>
      </c>
      <c r="I26" s="26">
        <v>1873781</v>
      </c>
      <c r="J26" s="35">
        <v>1936540</v>
      </c>
      <c r="K26" s="35">
        <v>1906687</v>
      </c>
      <c r="L26" s="35">
        <v>1889699</v>
      </c>
      <c r="M26" s="35">
        <v>1795878</v>
      </c>
      <c r="N26" s="35">
        <v>1574530</v>
      </c>
      <c r="O26" s="35">
        <v>1472912</v>
      </c>
      <c r="P26" s="35">
        <v>1336329</v>
      </c>
      <c r="Q26" s="45">
        <v>1464626</v>
      </c>
      <c r="R26" s="28">
        <v>1782005</v>
      </c>
      <c r="S26" s="28">
        <v>2817696</v>
      </c>
    </row>
    <row r="27" spans="1:19" ht="15.75">
      <c r="A27" s="1" t="s">
        <v>19</v>
      </c>
      <c r="B27" s="29">
        <v>2082740</v>
      </c>
      <c r="C27" s="25">
        <v>2337159</v>
      </c>
      <c r="D27" s="26">
        <v>2334324</v>
      </c>
      <c r="E27" s="26">
        <v>2121926</v>
      </c>
      <c r="F27" s="26">
        <v>2383448</v>
      </c>
      <c r="G27" s="26">
        <v>2295329</v>
      </c>
      <c r="H27" s="26">
        <v>2062683</v>
      </c>
      <c r="I27" s="26">
        <v>1841179</v>
      </c>
      <c r="J27" s="35">
        <v>1722601</v>
      </c>
      <c r="K27" s="35">
        <v>1794850</v>
      </c>
      <c r="L27" s="35">
        <v>1882011</v>
      </c>
      <c r="M27" s="35">
        <v>2105427</v>
      </c>
      <c r="N27" s="35">
        <v>1961413</v>
      </c>
      <c r="O27" s="35">
        <v>1862037</v>
      </c>
      <c r="P27" s="35">
        <v>1880421</v>
      </c>
      <c r="Q27" s="45">
        <v>2033948</v>
      </c>
      <c r="R27" s="28">
        <v>2025724</v>
      </c>
      <c r="S27" s="28">
        <v>2883608</v>
      </c>
    </row>
    <row r="28" spans="1:19" ht="15.75">
      <c r="A28" s="1" t="s">
        <v>20</v>
      </c>
      <c r="B28" s="29">
        <v>2153679</v>
      </c>
      <c r="C28" s="25">
        <v>2199353</v>
      </c>
      <c r="D28" s="26">
        <v>2355834</v>
      </c>
      <c r="E28" s="26">
        <v>2250137</v>
      </c>
      <c r="F28" s="26">
        <v>2015586</v>
      </c>
      <c r="G28" s="26">
        <v>1852153</v>
      </c>
      <c r="H28" s="26">
        <v>1961253</v>
      </c>
      <c r="I28" s="26">
        <v>2087327</v>
      </c>
      <c r="J28" s="35">
        <v>2182067</v>
      </c>
      <c r="K28" s="35">
        <v>2150037</v>
      </c>
      <c r="L28" s="35">
        <v>1982448</v>
      </c>
      <c r="M28" s="35">
        <v>1953870</v>
      </c>
      <c r="N28" s="35">
        <v>1760555</v>
      </c>
      <c r="O28" s="35">
        <v>1482995</v>
      </c>
      <c r="P28" s="35">
        <v>1476158</v>
      </c>
      <c r="Q28" s="45">
        <v>1482938</v>
      </c>
      <c r="R28" s="28">
        <v>1600540</v>
      </c>
      <c r="S28" s="28">
        <v>1794162</v>
      </c>
    </row>
    <row r="29" spans="1:19" ht="15.75">
      <c r="A29" s="1" t="s">
        <v>21</v>
      </c>
      <c r="B29" s="29">
        <v>2829025</v>
      </c>
      <c r="C29" s="25">
        <v>3668070</v>
      </c>
      <c r="D29" s="26">
        <v>4109482</v>
      </c>
      <c r="E29" s="26">
        <v>4098716</v>
      </c>
      <c r="F29" s="26">
        <v>4117136</v>
      </c>
      <c r="G29" s="26">
        <v>3744682</v>
      </c>
      <c r="H29" s="26">
        <v>3295839</v>
      </c>
      <c r="I29" s="26">
        <v>2661149</v>
      </c>
      <c r="J29" s="35">
        <v>2342154</v>
      </c>
      <c r="K29" s="35">
        <v>2397199</v>
      </c>
      <c r="L29" s="35">
        <v>2644074</v>
      </c>
      <c r="M29" s="35">
        <v>2510004</v>
      </c>
      <c r="N29" s="35">
        <v>2397663</v>
      </c>
      <c r="O29" s="35">
        <v>2192619</v>
      </c>
      <c r="P29" s="35">
        <v>2169492</v>
      </c>
      <c r="Q29" s="45">
        <v>2123654</v>
      </c>
      <c r="R29" s="28">
        <v>2146135</v>
      </c>
      <c r="S29" s="28">
        <v>2846903</v>
      </c>
    </row>
    <row r="30" spans="1:19" ht="15.75">
      <c r="A30" s="1" t="s">
        <v>22</v>
      </c>
      <c r="B30" s="29">
        <v>67797</v>
      </c>
      <c r="C30" s="25">
        <v>79886</v>
      </c>
      <c r="D30" s="26">
        <v>76747</v>
      </c>
      <c r="E30" s="26">
        <v>76203</v>
      </c>
      <c r="F30" s="26">
        <v>56494</v>
      </c>
      <c r="G30" s="26">
        <v>58551</v>
      </c>
      <c r="H30" s="26">
        <v>65280</v>
      </c>
      <c r="I30" s="26">
        <v>51608</v>
      </c>
      <c r="J30" s="35">
        <v>54532</v>
      </c>
      <c r="K30" s="35">
        <v>69019</v>
      </c>
      <c r="L30" s="35">
        <v>61329</v>
      </c>
      <c r="M30" s="35">
        <v>63915</v>
      </c>
      <c r="N30" s="35">
        <v>57714</v>
      </c>
      <c r="O30" s="35">
        <v>51265</v>
      </c>
      <c r="P30" s="35">
        <v>59184</v>
      </c>
      <c r="Q30" s="45">
        <v>49051</v>
      </c>
      <c r="R30" s="28">
        <v>77833</v>
      </c>
      <c r="S30" s="28">
        <v>115127</v>
      </c>
    </row>
    <row r="31" spans="1:19" ht="15.75">
      <c r="A31" s="1" t="s">
        <v>23</v>
      </c>
      <c r="B31" s="29">
        <v>3374432</v>
      </c>
      <c r="C31" s="25">
        <v>3296684</v>
      </c>
      <c r="D31" s="26">
        <v>3183745</v>
      </c>
      <c r="E31" s="26">
        <v>3095770</v>
      </c>
      <c r="F31" s="26">
        <v>2801530</v>
      </c>
      <c r="G31" s="26">
        <v>2663310</v>
      </c>
      <c r="H31" s="26">
        <v>2385355</v>
      </c>
      <c r="I31" s="26">
        <v>2292245</v>
      </c>
      <c r="J31" s="35">
        <v>1848358</v>
      </c>
      <c r="K31" s="35">
        <v>1988795</v>
      </c>
      <c r="L31" s="35">
        <v>1989782</v>
      </c>
      <c r="M31" s="35">
        <v>1956043</v>
      </c>
      <c r="N31" s="35">
        <v>1732351</v>
      </c>
      <c r="O31" s="35">
        <v>1628997</v>
      </c>
      <c r="P31" s="35">
        <v>1558468</v>
      </c>
      <c r="Q31" s="45">
        <v>1620194</v>
      </c>
      <c r="R31" s="28">
        <v>1897903</v>
      </c>
      <c r="S31" s="28">
        <v>2076416</v>
      </c>
    </row>
    <row r="32" spans="1:19" ht="15.75">
      <c r="A32" s="1" t="s">
        <v>24</v>
      </c>
      <c r="B32" s="29">
        <v>7942073</v>
      </c>
      <c r="C32" s="25">
        <v>7345751</v>
      </c>
      <c r="D32" s="26">
        <v>6402951</v>
      </c>
      <c r="E32" s="26">
        <v>5749762</v>
      </c>
      <c r="F32" s="26">
        <v>5514670</v>
      </c>
      <c r="G32" s="26">
        <v>4567840</v>
      </c>
      <c r="H32" s="26">
        <v>5043768</v>
      </c>
      <c r="I32" s="26">
        <v>4590480</v>
      </c>
      <c r="J32" s="35">
        <v>4252525</v>
      </c>
      <c r="K32" s="35">
        <v>4696579</v>
      </c>
      <c r="L32" s="35">
        <v>4859320</v>
      </c>
      <c r="M32" s="35">
        <v>4876365</v>
      </c>
      <c r="N32" s="35">
        <v>5108786</v>
      </c>
      <c r="O32" s="35">
        <v>5084731</v>
      </c>
      <c r="P32" s="35">
        <v>5363406</v>
      </c>
      <c r="Q32" s="45">
        <v>5894198</v>
      </c>
      <c r="R32" s="28">
        <v>7084613</v>
      </c>
      <c r="S32" s="28">
        <v>9190646</v>
      </c>
    </row>
    <row r="33" spans="1:19" ht="15.75">
      <c r="A33" s="1" t="s">
        <v>25</v>
      </c>
      <c r="B33" s="29">
        <v>740416</v>
      </c>
      <c r="C33" s="25">
        <v>751231</v>
      </c>
      <c r="D33" s="26">
        <v>738060</v>
      </c>
      <c r="E33" s="26">
        <v>659494</v>
      </c>
      <c r="F33" s="26">
        <v>626759</v>
      </c>
      <c r="G33" s="26">
        <v>610764</v>
      </c>
      <c r="H33" s="26">
        <v>524227</v>
      </c>
      <c r="I33" s="26">
        <v>455906</v>
      </c>
      <c r="J33" s="35">
        <v>527668</v>
      </c>
      <c r="K33" s="35">
        <v>598878</v>
      </c>
      <c r="L33" s="35">
        <v>703209</v>
      </c>
      <c r="M33" s="35">
        <v>671062</v>
      </c>
      <c r="N33" s="35">
        <v>548277</v>
      </c>
      <c r="O33" s="35">
        <v>518126</v>
      </c>
      <c r="P33" s="35">
        <v>510728</v>
      </c>
      <c r="Q33" s="45">
        <v>584137</v>
      </c>
      <c r="R33" s="28">
        <v>732343</v>
      </c>
      <c r="S33" s="28">
        <v>868468</v>
      </c>
    </row>
    <row r="34" spans="1:19" ht="15.75">
      <c r="A34" s="1" t="s">
        <v>26</v>
      </c>
      <c r="B34" s="29">
        <v>5119436</v>
      </c>
      <c r="C34" s="25">
        <v>5579615</v>
      </c>
      <c r="D34" s="26">
        <v>5356685</v>
      </c>
      <c r="E34" s="26">
        <v>4405312</v>
      </c>
      <c r="F34" s="26">
        <v>4287669</v>
      </c>
      <c r="G34" s="26">
        <v>3825609</v>
      </c>
      <c r="H34" s="26">
        <v>3418459</v>
      </c>
      <c r="I34" s="26">
        <v>2607244</v>
      </c>
      <c r="J34" s="35">
        <v>2211756</v>
      </c>
      <c r="K34" s="35">
        <v>2792834</v>
      </c>
      <c r="L34" s="35">
        <v>2971285</v>
      </c>
      <c r="M34" s="35">
        <v>3468925</v>
      </c>
      <c r="N34" s="35">
        <v>3543582</v>
      </c>
      <c r="O34" s="35">
        <v>3291449</v>
      </c>
      <c r="P34" s="35">
        <v>3019599</v>
      </c>
      <c r="Q34" s="45">
        <v>2617402</v>
      </c>
      <c r="R34" s="28">
        <v>2798729</v>
      </c>
      <c r="S34" s="28">
        <v>3256602</v>
      </c>
    </row>
    <row r="35" spans="1:19" ht="15.75">
      <c r="A35" s="1" t="s">
        <v>27</v>
      </c>
      <c r="B35" s="29">
        <v>2650434</v>
      </c>
      <c r="C35" s="25">
        <v>2692980</v>
      </c>
      <c r="D35" s="26">
        <v>2683222</v>
      </c>
      <c r="E35" s="26">
        <v>2449085</v>
      </c>
      <c r="F35" s="26">
        <v>2477829</v>
      </c>
      <c r="G35" s="26">
        <v>2275353</v>
      </c>
      <c r="H35" s="26">
        <v>2037414</v>
      </c>
      <c r="I35" s="26">
        <v>1399173</v>
      </c>
      <c r="J35" s="35">
        <v>1199038</v>
      </c>
      <c r="K35" s="35">
        <v>1092835</v>
      </c>
      <c r="L35" s="35">
        <v>1179141</v>
      </c>
      <c r="M35" s="35">
        <v>908896</v>
      </c>
      <c r="N35" s="35">
        <v>868539</v>
      </c>
      <c r="O35" s="35">
        <v>802037</v>
      </c>
      <c r="P35" s="35">
        <v>857331</v>
      </c>
      <c r="Q35" s="45">
        <v>889854</v>
      </c>
      <c r="R35" s="28">
        <v>948543</v>
      </c>
      <c r="S35" s="28">
        <v>1176471</v>
      </c>
    </row>
    <row r="36" spans="1:19" ht="15.75">
      <c r="A36" s="1" t="s">
        <v>28</v>
      </c>
      <c r="B36" s="29">
        <v>99860855</v>
      </c>
      <c r="C36" s="25">
        <v>110864883</v>
      </c>
      <c r="D36" s="26">
        <v>111259873</v>
      </c>
      <c r="E36" s="26">
        <v>103402707</v>
      </c>
      <c r="F36" s="26">
        <v>103346945</v>
      </c>
      <c r="G36" s="26">
        <v>96962724</v>
      </c>
      <c r="H36" s="26">
        <v>92032477</v>
      </c>
      <c r="I36" s="26">
        <v>96175637</v>
      </c>
      <c r="J36" s="35">
        <v>88717958</v>
      </c>
      <c r="K36" s="35">
        <v>88895187</v>
      </c>
      <c r="L36" s="35">
        <v>94898270</v>
      </c>
      <c r="M36" s="35">
        <v>100027323</v>
      </c>
      <c r="N36" s="35">
        <v>88226414</v>
      </c>
      <c r="O36" s="35">
        <v>84210377</v>
      </c>
      <c r="P36" s="35">
        <v>90406566</v>
      </c>
      <c r="Q36" s="45">
        <v>100700894</v>
      </c>
      <c r="R36" s="28">
        <v>114533964</v>
      </c>
      <c r="S36" s="28">
        <v>138113172</v>
      </c>
    </row>
    <row r="37" spans="1:19" ht="15.75">
      <c r="A37" s="1" t="s">
        <v>29</v>
      </c>
      <c r="B37" s="29">
        <v>3587192</v>
      </c>
      <c r="C37" s="25">
        <v>3938745</v>
      </c>
      <c r="D37" s="26">
        <v>3963890</v>
      </c>
      <c r="E37" s="26">
        <v>3705593</v>
      </c>
      <c r="F37" s="26">
        <v>3588236</v>
      </c>
      <c r="G37" s="26">
        <v>3196166</v>
      </c>
      <c r="H37" s="26">
        <v>2950029</v>
      </c>
      <c r="I37" s="26">
        <v>2918167</v>
      </c>
      <c r="J37" s="35">
        <v>2251176</v>
      </c>
      <c r="K37" s="35">
        <v>2258422</v>
      </c>
      <c r="L37" s="35">
        <v>2204594</v>
      </c>
      <c r="M37" s="35">
        <v>2660582</v>
      </c>
      <c r="N37" s="35">
        <v>2099263</v>
      </c>
      <c r="O37" s="35">
        <v>1777556</v>
      </c>
      <c r="P37" s="35">
        <v>1613288</v>
      </c>
      <c r="Q37" s="45">
        <v>1581296</v>
      </c>
      <c r="R37" s="28">
        <v>1642582</v>
      </c>
      <c r="S37" s="28">
        <v>2033895</v>
      </c>
    </row>
    <row r="38" spans="1:19" ht="15.75">
      <c r="A38" s="1" t="s">
        <v>30</v>
      </c>
      <c r="B38" s="29">
        <v>65467234</v>
      </c>
      <c r="C38" s="25">
        <v>61400645</v>
      </c>
      <c r="D38" s="26">
        <v>62553583</v>
      </c>
      <c r="E38" s="26">
        <v>69586323</v>
      </c>
      <c r="F38" s="26">
        <v>74247167</v>
      </c>
      <c r="G38" s="26">
        <v>69436435</v>
      </c>
      <c r="H38" s="26">
        <v>55419420</v>
      </c>
      <c r="I38" s="26">
        <v>46830998</v>
      </c>
      <c r="J38" s="35">
        <v>41645728</v>
      </c>
      <c r="K38" s="35">
        <v>41299324</v>
      </c>
      <c r="L38" s="35">
        <v>39905432</v>
      </c>
      <c r="M38" s="35">
        <v>39556242</v>
      </c>
      <c r="N38" s="35">
        <v>34520084</v>
      </c>
      <c r="O38" s="35">
        <v>30969341</v>
      </c>
      <c r="P38" s="35">
        <v>30035149</v>
      </c>
      <c r="Q38" s="45">
        <v>31977833</v>
      </c>
      <c r="R38" s="28">
        <v>37481260</v>
      </c>
      <c r="S38" s="28">
        <v>47297234</v>
      </c>
    </row>
    <row r="39" spans="1:19" ht="15.75">
      <c r="A39" s="1" t="s">
        <v>31</v>
      </c>
      <c r="B39" s="29">
        <v>18284944</v>
      </c>
      <c r="C39" s="25">
        <v>19468279</v>
      </c>
      <c r="D39" s="26">
        <v>19549959</v>
      </c>
      <c r="E39" s="26">
        <v>17216710</v>
      </c>
      <c r="F39" s="26">
        <v>16036889</v>
      </c>
      <c r="G39" s="26">
        <v>15493006</v>
      </c>
      <c r="H39" s="26">
        <v>13717252</v>
      </c>
      <c r="I39" s="26">
        <v>12506638</v>
      </c>
      <c r="J39" s="35">
        <v>12325292</v>
      </c>
      <c r="K39" s="35">
        <v>12422378</v>
      </c>
      <c r="L39" s="35">
        <v>12974356</v>
      </c>
      <c r="M39" s="35">
        <v>12815540</v>
      </c>
      <c r="N39" s="35">
        <v>11695141</v>
      </c>
      <c r="O39" s="35">
        <v>11618644</v>
      </c>
      <c r="P39" s="35">
        <v>12165797</v>
      </c>
      <c r="Q39" s="45">
        <v>12618761</v>
      </c>
      <c r="R39" s="28">
        <v>15047176</v>
      </c>
      <c r="S39" s="28">
        <v>18713564</v>
      </c>
    </row>
    <row r="40" spans="1:19" ht="15.75">
      <c r="A40" s="1" t="s">
        <v>32</v>
      </c>
      <c r="B40" s="29">
        <v>28366019</v>
      </c>
      <c r="C40" s="25">
        <v>30266777</v>
      </c>
      <c r="D40" s="26">
        <v>28202055</v>
      </c>
      <c r="E40" s="26">
        <v>24929436</v>
      </c>
      <c r="F40" s="26">
        <v>22304513</v>
      </c>
      <c r="G40" s="26">
        <v>19001557</v>
      </c>
      <c r="H40" s="26">
        <v>16682812</v>
      </c>
      <c r="I40" s="26">
        <v>17380870</v>
      </c>
      <c r="J40" s="35">
        <v>14921007</v>
      </c>
      <c r="K40" s="35">
        <v>14929167</v>
      </c>
      <c r="L40" s="35">
        <v>15355932</v>
      </c>
      <c r="M40" s="35">
        <v>15404540</v>
      </c>
      <c r="N40" s="35">
        <v>12932041</v>
      </c>
      <c r="O40" s="35">
        <v>11898093</v>
      </c>
      <c r="P40" s="35">
        <v>12215002</v>
      </c>
      <c r="Q40" s="45">
        <v>13391846</v>
      </c>
      <c r="R40" s="28">
        <v>16252732</v>
      </c>
      <c r="S40" s="28">
        <v>20041640</v>
      </c>
    </row>
    <row r="41" spans="1:19" ht="15.75">
      <c r="A41" s="1" t="s">
        <v>33</v>
      </c>
      <c r="B41" s="29">
        <v>47232100</v>
      </c>
      <c r="C41" s="25">
        <v>47568599</v>
      </c>
      <c r="D41" s="26">
        <v>47736948</v>
      </c>
      <c r="E41" s="26">
        <v>45091685</v>
      </c>
      <c r="F41" s="26">
        <v>44582109</v>
      </c>
      <c r="G41" s="26">
        <v>39654196</v>
      </c>
      <c r="H41" s="26">
        <v>33812819</v>
      </c>
      <c r="I41" s="26">
        <v>28535752</v>
      </c>
      <c r="J41" s="35">
        <v>29361279</v>
      </c>
      <c r="K41" s="35">
        <v>29905615</v>
      </c>
      <c r="L41" s="35">
        <v>33159002</v>
      </c>
      <c r="M41" s="35">
        <v>36456930</v>
      </c>
      <c r="N41" s="35">
        <v>35039765</v>
      </c>
      <c r="O41" s="35">
        <v>32668066</v>
      </c>
      <c r="P41" s="35">
        <v>32029704</v>
      </c>
      <c r="Q41" s="45">
        <v>30869290</v>
      </c>
      <c r="R41" s="28">
        <v>35547520</v>
      </c>
      <c r="S41" s="28">
        <v>50926917</v>
      </c>
    </row>
    <row r="42" spans="1:19" ht="15.75">
      <c r="A42" s="1" t="s">
        <v>34</v>
      </c>
      <c r="B42" s="29">
        <v>6331858</v>
      </c>
      <c r="C42" s="25">
        <v>6241175</v>
      </c>
      <c r="D42" s="26">
        <v>5553221</v>
      </c>
      <c r="E42" s="26">
        <v>5340164</v>
      </c>
      <c r="F42" s="26">
        <v>5538865</v>
      </c>
      <c r="G42" s="26">
        <v>4876017</v>
      </c>
      <c r="H42" s="26">
        <v>4400539</v>
      </c>
      <c r="I42" s="26">
        <v>4190196</v>
      </c>
      <c r="J42" s="35">
        <v>4119992</v>
      </c>
      <c r="K42" s="35">
        <v>4171514</v>
      </c>
      <c r="L42" s="35">
        <v>4385527</v>
      </c>
      <c r="M42" s="35">
        <v>4233331</v>
      </c>
      <c r="N42" s="35">
        <v>3837225</v>
      </c>
      <c r="O42" s="35">
        <v>3551348</v>
      </c>
      <c r="P42" s="35">
        <v>3122908</v>
      </c>
      <c r="Q42" s="45">
        <v>2803627</v>
      </c>
      <c r="R42" s="28">
        <v>3149734</v>
      </c>
      <c r="S42" s="28">
        <v>4045050</v>
      </c>
    </row>
    <row r="43" spans="1:19" ht="15.75">
      <c r="A43" s="1" t="s">
        <v>35</v>
      </c>
      <c r="B43" s="29">
        <v>26708955</v>
      </c>
      <c r="C43" s="25">
        <v>30245378</v>
      </c>
      <c r="D43" s="26">
        <v>32444669</v>
      </c>
      <c r="E43" s="26">
        <v>32592025</v>
      </c>
      <c r="F43" s="26">
        <v>32668339</v>
      </c>
      <c r="G43" s="26">
        <v>30663447</v>
      </c>
      <c r="H43" s="26">
        <v>28599965</v>
      </c>
      <c r="I43" s="26">
        <v>23255744</v>
      </c>
      <c r="J43" s="35">
        <v>20346614</v>
      </c>
      <c r="K43" s="35">
        <v>18779334</v>
      </c>
      <c r="L43" s="35">
        <v>20464939</v>
      </c>
      <c r="M43" s="35">
        <v>20947768</v>
      </c>
      <c r="N43" s="35">
        <v>19630039</v>
      </c>
      <c r="O43" s="35">
        <v>18557447</v>
      </c>
      <c r="P43" s="35">
        <v>20567071</v>
      </c>
      <c r="Q43" s="45">
        <v>21517195</v>
      </c>
      <c r="R43" s="28">
        <v>21220331</v>
      </c>
      <c r="S43" s="28">
        <v>23259596</v>
      </c>
    </row>
    <row r="44" spans="1:19" ht="15.75">
      <c r="A44" s="1" t="s">
        <v>36</v>
      </c>
      <c r="B44" s="29">
        <v>4282397</v>
      </c>
      <c r="C44" s="25">
        <v>4669461</v>
      </c>
      <c r="D44" s="26">
        <v>4252772</v>
      </c>
      <c r="E44" s="26">
        <v>3617341</v>
      </c>
      <c r="F44" s="26">
        <v>3676087</v>
      </c>
      <c r="G44" s="26">
        <v>3423526</v>
      </c>
      <c r="H44" s="26">
        <v>2899369</v>
      </c>
      <c r="I44" s="26">
        <v>2661261</v>
      </c>
      <c r="J44" s="35">
        <v>2786840</v>
      </c>
      <c r="K44" s="35">
        <v>2648910</v>
      </c>
      <c r="L44" s="35">
        <v>2475878</v>
      </c>
      <c r="M44" s="35">
        <v>2576339</v>
      </c>
      <c r="N44" s="35">
        <v>2355641</v>
      </c>
      <c r="O44" s="35">
        <v>2508181</v>
      </c>
      <c r="P44" s="35">
        <v>2541121</v>
      </c>
      <c r="Q44" s="45">
        <v>2508149</v>
      </c>
      <c r="R44" s="28">
        <v>2468325</v>
      </c>
      <c r="S44" s="28">
        <v>2758022</v>
      </c>
    </row>
    <row r="45" spans="1:19" ht="15.75">
      <c r="A45" s="1" t="s">
        <v>37</v>
      </c>
      <c r="B45" s="29">
        <v>11084486</v>
      </c>
      <c r="C45" s="25">
        <v>11291813</v>
      </c>
      <c r="D45" s="26">
        <v>10798269</v>
      </c>
      <c r="E45" s="26">
        <v>8840000</v>
      </c>
      <c r="F45" s="26">
        <v>7714903</v>
      </c>
      <c r="G45" s="26">
        <v>6903969</v>
      </c>
      <c r="H45" s="26">
        <v>6028712</v>
      </c>
      <c r="I45" s="26">
        <v>4967442</v>
      </c>
      <c r="J45" s="35">
        <v>5081999</v>
      </c>
      <c r="K45" s="35">
        <v>4587085</v>
      </c>
      <c r="L45" s="35">
        <v>4447629</v>
      </c>
      <c r="M45" s="35">
        <v>4801417</v>
      </c>
      <c r="N45" s="35">
        <v>5052647</v>
      </c>
      <c r="O45" s="35">
        <v>4485604</v>
      </c>
      <c r="P45" s="35">
        <v>4258323</v>
      </c>
      <c r="Q45" s="45">
        <v>4536487</v>
      </c>
      <c r="R45" s="28">
        <v>5245397</v>
      </c>
      <c r="S45" s="28">
        <v>6742313</v>
      </c>
    </row>
    <row r="46" spans="1:19" ht="15.75">
      <c r="A46" s="1" t="s">
        <v>38</v>
      </c>
      <c r="B46" s="29">
        <v>2105373</v>
      </c>
      <c r="C46" s="25">
        <v>2202099</v>
      </c>
      <c r="D46" s="26">
        <v>2399907</v>
      </c>
      <c r="E46" s="26">
        <v>2035401</v>
      </c>
      <c r="F46" s="26">
        <v>2116436</v>
      </c>
      <c r="G46" s="26">
        <v>1933750</v>
      </c>
      <c r="H46" s="26">
        <v>1610618</v>
      </c>
      <c r="I46" s="26">
        <v>1417605</v>
      </c>
      <c r="J46" s="35">
        <v>1395759</v>
      </c>
      <c r="K46" s="35">
        <v>1123500</v>
      </c>
      <c r="L46" s="35">
        <v>997328</v>
      </c>
      <c r="M46" s="35">
        <v>1101627</v>
      </c>
      <c r="N46" s="35">
        <v>1028850</v>
      </c>
      <c r="O46" s="35">
        <v>817966</v>
      </c>
      <c r="P46" s="35">
        <v>656133</v>
      </c>
      <c r="Q46" s="45">
        <v>652963</v>
      </c>
      <c r="R46" s="28">
        <v>704721</v>
      </c>
      <c r="S46" s="28">
        <v>1071467</v>
      </c>
    </row>
    <row r="47" spans="1:19" ht="15.75">
      <c r="A47" s="1" t="s">
        <v>39</v>
      </c>
      <c r="B47" s="29">
        <v>1201103</v>
      </c>
      <c r="C47" s="25">
        <v>1411443</v>
      </c>
      <c r="D47" s="26">
        <v>1491993</v>
      </c>
      <c r="E47" s="26">
        <v>1074569</v>
      </c>
      <c r="F47" s="26">
        <v>1037042</v>
      </c>
      <c r="G47" s="26">
        <v>803498</v>
      </c>
      <c r="H47" s="26">
        <v>676330</v>
      </c>
      <c r="I47" s="26">
        <v>817186</v>
      </c>
      <c r="J47" s="35">
        <v>846337</v>
      </c>
      <c r="K47" s="35">
        <v>897624</v>
      </c>
      <c r="L47" s="35">
        <v>1031582</v>
      </c>
      <c r="M47" s="35">
        <v>883937</v>
      </c>
      <c r="N47" s="35">
        <v>1059592</v>
      </c>
      <c r="O47" s="35">
        <v>959073</v>
      </c>
      <c r="P47" s="35">
        <v>1011335</v>
      </c>
      <c r="Q47" s="45">
        <v>920896</v>
      </c>
      <c r="R47" s="28">
        <v>1042372</v>
      </c>
      <c r="S47" s="28">
        <v>1162439</v>
      </c>
    </row>
    <row r="48" spans="1:19" ht="15.75">
      <c r="A48" s="1" t="s">
        <v>40</v>
      </c>
      <c r="B48" s="29">
        <v>12608477</v>
      </c>
      <c r="C48" s="25">
        <v>14051806</v>
      </c>
      <c r="D48" s="26">
        <v>13327147</v>
      </c>
      <c r="E48" s="26">
        <v>12260591</v>
      </c>
      <c r="F48" s="26">
        <v>12079273</v>
      </c>
      <c r="G48" s="26">
        <v>10463475</v>
      </c>
      <c r="H48" s="26">
        <v>9826013</v>
      </c>
      <c r="I48" s="26">
        <v>9168745</v>
      </c>
      <c r="J48" s="35">
        <v>9825522</v>
      </c>
      <c r="K48" s="35">
        <v>9710648</v>
      </c>
      <c r="L48" s="35">
        <v>8363055</v>
      </c>
      <c r="M48" s="35">
        <v>7692888</v>
      </c>
      <c r="N48" s="35">
        <v>7397165</v>
      </c>
      <c r="O48" s="35">
        <v>7481401</v>
      </c>
      <c r="P48" s="35">
        <v>6824728</v>
      </c>
      <c r="Q48" s="45">
        <v>6464705</v>
      </c>
      <c r="R48" s="28">
        <v>7113736</v>
      </c>
      <c r="S48" s="28">
        <v>8816835</v>
      </c>
    </row>
    <row r="49" spans="1:19" ht="15.75">
      <c r="A49" s="1" t="s">
        <v>41</v>
      </c>
      <c r="B49" s="29">
        <v>10596505</v>
      </c>
      <c r="C49" s="25">
        <v>11596749</v>
      </c>
      <c r="D49" s="26">
        <v>12654528</v>
      </c>
      <c r="E49" s="26">
        <v>12742893</v>
      </c>
      <c r="F49" s="26">
        <v>13068973</v>
      </c>
      <c r="G49" s="26">
        <v>11867407</v>
      </c>
      <c r="H49" s="26">
        <v>9913599</v>
      </c>
      <c r="I49" s="26">
        <v>9057153</v>
      </c>
      <c r="J49" s="35">
        <v>8373653</v>
      </c>
      <c r="K49" s="35">
        <v>7820963</v>
      </c>
      <c r="L49" s="35">
        <v>7945355</v>
      </c>
      <c r="M49" s="35">
        <v>7937773</v>
      </c>
      <c r="N49" s="35">
        <v>7443176</v>
      </c>
      <c r="O49" s="35">
        <v>7709241</v>
      </c>
      <c r="P49" s="35">
        <v>7941254</v>
      </c>
      <c r="Q49" s="45">
        <v>9036397</v>
      </c>
      <c r="R49" s="28">
        <v>10153582</v>
      </c>
      <c r="S49" s="28">
        <v>12766164</v>
      </c>
    </row>
    <row r="50" spans="1:19" ht="15.75">
      <c r="A50" s="1" t="s">
        <v>42</v>
      </c>
      <c r="B50" s="29">
        <v>7905824</v>
      </c>
      <c r="C50" s="25">
        <v>8213185</v>
      </c>
      <c r="D50" s="26">
        <v>7792169</v>
      </c>
      <c r="E50" s="26">
        <v>7518915</v>
      </c>
      <c r="F50" s="26">
        <v>7344440</v>
      </c>
      <c r="G50" s="26">
        <v>6528349</v>
      </c>
      <c r="H50" s="26">
        <v>6018026</v>
      </c>
      <c r="I50" s="26">
        <v>5520533</v>
      </c>
      <c r="J50" s="35">
        <v>5497022</v>
      </c>
      <c r="K50" s="35">
        <v>4848116</v>
      </c>
      <c r="L50" s="35">
        <v>4832990</v>
      </c>
      <c r="M50" s="35">
        <v>5353331</v>
      </c>
      <c r="N50" s="35">
        <v>4470882</v>
      </c>
      <c r="O50" s="35">
        <v>4697655</v>
      </c>
      <c r="P50" s="35">
        <v>4686212</v>
      </c>
      <c r="Q50" s="45">
        <v>5093273</v>
      </c>
      <c r="R50" s="28">
        <v>6319716</v>
      </c>
      <c r="S50" s="28">
        <v>8650245</v>
      </c>
    </row>
    <row r="51" spans="1:19" ht="15.75">
      <c r="A51" s="1" t="s">
        <v>43</v>
      </c>
      <c r="B51" s="29">
        <v>2898869</v>
      </c>
      <c r="C51" s="25">
        <v>3104333</v>
      </c>
      <c r="D51" s="26">
        <v>3011513</v>
      </c>
      <c r="E51" s="26">
        <v>3128522</v>
      </c>
      <c r="F51" s="26">
        <v>3428499</v>
      </c>
      <c r="G51" s="26">
        <v>2907259</v>
      </c>
      <c r="H51" s="26">
        <v>2751988</v>
      </c>
      <c r="I51" s="26">
        <v>2538165</v>
      </c>
      <c r="J51" s="35">
        <v>2144092</v>
      </c>
      <c r="K51" s="35">
        <v>1892632</v>
      </c>
      <c r="L51" s="35">
        <v>1889099</v>
      </c>
      <c r="M51" s="35">
        <v>1716777</v>
      </c>
      <c r="N51" s="35">
        <v>1779932</v>
      </c>
      <c r="O51" s="35">
        <v>1564782</v>
      </c>
      <c r="P51" s="35">
        <v>1374293</v>
      </c>
      <c r="Q51" s="45">
        <v>1372460</v>
      </c>
      <c r="R51" s="28">
        <v>1445724</v>
      </c>
      <c r="S51" s="28">
        <v>2014557</v>
      </c>
    </row>
    <row r="52" spans="1:19" ht="15.75">
      <c r="A52" s="1" t="s">
        <v>44</v>
      </c>
      <c r="B52" s="29">
        <v>15286773</v>
      </c>
      <c r="C52" s="25">
        <v>15565117</v>
      </c>
      <c r="D52" s="26">
        <v>14439836</v>
      </c>
      <c r="E52" s="26">
        <v>12143770</v>
      </c>
      <c r="F52" s="26">
        <v>12569377</v>
      </c>
      <c r="G52" s="26">
        <v>11470987</v>
      </c>
      <c r="H52" s="26">
        <v>9725957</v>
      </c>
      <c r="I52" s="26">
        <v>9463773</v>
      </c>
      <c r="J52" s="35">
        <v>9211852</v>
      </c>
      <c r="K52" s="35">
        <v>9243010</v>
      </c>
      <c r="L52" s="35">
        <v>8996682</v>
      </c>
      <c r="M52" s="35">
        <v>8282455</v>
      </c>
      <c r="N52" s="35">
        <v>8446303</v>
      </c>
      <c r="O52" s="35">
        <v>6724621</v>
      </c>
      <c r="P52" s="35">
        <v>5989595</v>
      </c>
      <c r="Q52" s="45">
        <v>5614448</v>
      </c>
      <c r="R52" s="28">
        <v>6959899</v>
      </c>
      <c r="S52" s="28">
        <v>8958391</v>
      </c>
    </row>
    <row r="53" spans="1:19" ht="15.75">
      <c r="A53" s="1" t="s">
        <v>45</v>
      </c>
      <c r="B53" s="29">
        <v>1357865</v>
      </c>
      <c r="C53" s="25">
        <v>1649407</v>
      </c>
      <c r="D53" s="26">
        <v>1496641</v>
      </c>
      <c r="E53" s="26">
        <v>1154345</v>
      </c>
      <c r="F53" s="26">
        <v>1137806</v>
      </c>
      <c r="G53" s="26">
        <v>956814</v>
      </c>
      <c r="H53" s="26">
        <v>858168</v>
      </c>
      <c r="I53" s="26">
        <v>817650</v>
      </c>
      <c r="J53" s="35">
        <v>876322</v>
      </c>
      <c r="K53" s="35">
        <v>794885</v>
      </c>
      <c r="L53" s="35">
        <v>745929</v>
      </c>
      <c r="M53" s="35">
        <v>827577</v>
      </c>
      <c r="N53" s="35">
        <v>736823</v>
      </c>
      <c r="O53" s="35">
        <v>643268</v>
      </c>
      <c r="P53" s="35">
        <v>644086</v>
      </c>
      <c r="Q53" s="45">
        <v>572908</v>
      </c>
      <c r="R53" s="28">
        <v>655426</v>
      </c>
      <c r="S53" s="28">
        <v>886424</v>
      </c>
    </row>
    <row r="54" spans="1:19" ht="15.75">
      <c r="A54" s="1" t="s">
        <v>46</v>
      </c>
      <c r="B54" s="29">
        <v>1571027</v>
      </c>
      <c r="C54" s="25">
        <v>1626821</v>
      </c>
      <c r="D54" s="26">
        <v>1630355</v>
      </c>
      <c r="E54" s="26">
        <v>1433943</v>
      </c>
      <c r="F54" s="26">
        <v>1412772</v>
      </c>
      <c r="G54" s="26">
        <v>1108782</v>
      </c>
      <c r="H54" s="26">
        <v>1055839</v>
      </c>
      <c r="I54" s="26">
        <v>890833</v>
      </c>
      <c r="J54" s="35">
        <v>850778</v>
      </c>
      <c r="K54" s="35">
        <v>828144</v>
      </c>
      <c r="L54" s="35">
        <v>872213</v>
      </c>
      <c r="M54" s="35">
        <v>933903</v>
      </c>
      <c r="N54" s="35">
        <v>833641</v>
      </c>
      <c r="O54" s="35">
        <v>691353</v>
      </c>
      <c r="P54" s="35">
        <v>609275</v>
      </c>
      <c r="Q54" s="45">
        <v>559650</v>
      </c>
      <c r="R54" s="28">
        <v>643003</v>
      </c>
      <c r="S54" s="28">
        <v>703162</v>
      </c>
    </row>
    <row r="55" spans="1:19" ht="15.75">
      <c r="A55" s="1" t="s">
        <v>47</v>
      </c>
      <c r="B55" s="29">
        <v>1938652</v>
      </c>
      <c r="C55" s="25">
        <v>1882661</v>
      </c>
      <c r="D55" s="26">
        <v>1577712</v>
      </c>
      <c r="E55" s="26">
        <v>1146247</v>
      </c>
      <c r="F55" s="26">
        <v>881107</v>
      </c>
      <c r="G55" s="26">
        <v>1055719</v>
      </c>
      <c r="H55" s="26">
        <v>893183</v>
      </c>
      <c r="I55" s="26">
        <v>808321</v>
      </c>
      <c r="J55" s="35">
        <v>753232</v>
      </c>
      <c r="K55" s="35">
        <v>831446</v>
      </c>
      <c r="L55" s="35">
        <v>777889</v>
      </c>
      <c r="M55" s="35">
        <v>928710</v>
      </c>
      <c r="N55" s="35">
        <v>976990</v>
      </c>
      <c r="O55" s="35">
        <v>791056</v>
      </c>
      <c r="P55" s="35">
        <v>852302</v>
      </c>
      <c r="Q55" s="45">
        <v>872004</v>
      </c>
      <c r="R55" s="28">
        <v>848746</v>
      </c>
      <c r="S55" s="28">
        <v>993681</v>
      </c>
    </row>
    <row r="56" spans="1:19" ht="15.75">
      <c r="A56" s="1" t="s">
        <v>48</v>
      </c>
      <c r="B56" s="29">
        <v>6146889</v>
      </c>
      <c r="C56" s="25">
        <v>6366315</v>
      </c>
      <c r="D56" s="26">
        <v>6243646</v>
      </c>
      <c r="E56" s="26">
        <v>5799891</v>
      </c>
      <c r="F56" s="26">
        <v>5463287</v>
      </c>
      <c r="G56" s="26">
        <v>5109144</v>
      </c>
      <c r="H56" s="26">
        <v>4878471</v>
      </c>
      <c r="I56" s="26">
        <v>4864385</v>
      </c>
      <c r="J56" s="35">
        <v>5083894</v>
      </c>
      <c r="K56" s="35">
        <v>5730090</v>
      </c>
      <c r="L56" s="35">
        <v>5805706</v>
      </c>
      <c r="M56" s="35">
        <v>6007375</v>
      </c>
      <c r="N56" s="35">
        <v>5346720</v>
      </c>
      <c r="O56" s="35">
        <v>4237804</v>
      </c>
      <c r="P56" s="35">
        <v>3773100</v>
      </c>
      <c r="Q56" s="45">
        <v>4365779</v>
      </c>
      <c r="R56" s="28">
        <v>5574312</v>
      </c>
      <c r="S56" s="28">
        <v>7355551</v>
      </c>
    </row>
    <row r="57" spans="1:19" ht="15.75">
      <c r="A57" s="1" t="s">
        <v>49</v>
      </c>
      <c r="B57" s="29">
        <v>131701234</v>
      </c>
      <c r="C57" s="25">
        <v>129220558</v>
      </c>
      <c r="D57" s="26">
        <v>116106071</v>
      </c>
      <c r="E57" s="26">
        <v>113831609</v>
      </c>
      <c r="F57" s="26">
        <v>111099431</v>
      </c>
      <c r="G57" s="26">
        <v>98856664</v>
      </c>
      <c r="H57" s="26">
        <v>73850919</v>
      </c>
      <c r="I57" s="26">
        <v>69741225</v>
      </c>
      <c r="J57" s="35">
        <v>62739294</v>
      </c>
      <c r="K57" s="35">
        <v>71136623</v>
      </c>
      <c r="L57" s="35">
        <v>75779086</v>
      </c>
      <c r="M57" s="35">
        <v>78320038</v>
      </c>
      <c r="N57" s="35">
        <v>75586540</v>
      </c>
      <c r="O57" s="35">
        <v>69197117</v>
      </c>
      <c r="P57" s="35">
        <v>58597943</v>
      </c>
      <c r="Q57" s="45">
        <v>60246205</v>
      </c>
      <c r="R57" s="28">
        <v>65526082</v>
      </c>
      <c r="S57" s="28">
        <v>83504732</v>
      </c>
    </row>
    <row r="58" spans="1:19" ht="15.75">
      <c r="A58" s="1" t="s">
        <v>50</v>
      </c>
      <c r="B58" s="29">
        <v>5342297</v>
      </c>
      <c r="C58" s="25">
        <v>5809284</v>
      </c>
      <c r="D58" s="26">
        <v>7534260</v>
      </c>
      <c r="E58" s="26">
        <v>8458094</v>
      </c>
      <c r="F58" s="26">
        <v>8437762</v>
      </c>
      <c r="G58" s="26">
        <v>8311074</v>
      </c>
      <c r="H58" s="26">
        <v>7607454</v>
      </c>
      <c r="I58" s="26">
        <v>6747317</v>
      </c>
      <c r="J58" s="35">
        <v>5885554</v>
      </c>
      <c r="K58" s="35">
        <v>5434049</v>
      </c>
      <c r="L58" s="35">
        <v>5189746</v>
      </c>
      <c r="M58" s="35">
        <v>5008347</v>
      </c>
      <c r="N58" s="35">
        <v>4465037</v>
      </c>
      <c r="O58" s="35">
        <v>3659079</v>
      </c>
      <c r="P58" s="35">
        <v>3121791</v>
      </c>
      <c r="Q58" s="45">
        <v>3037465</v>
      </c>
      <c r="R58" s="28">
        <v>3260066</v>
      </c>
      <c r="S58" s="28">
        <v>4293791</v>
      </c>
    </row>
    <row r="59" spans="1:19" ht="15.75">
      <c r="A59" s="1" t="s">
        <v>51</v>
      </c>
      <c r="B59" s="29">
        <v>2622807</v>
      </c>
      <c r="C59" s="25">
        <v>2785867</v>
      </c>
      <c r="D59" s="26">
        <v>2847699</v>
      </c>
      <c r="E59" s="26">
        <v>2628847</v>
      </c>
      <c r="F59" s="26">
        <v>2425026</v>
      </c>
      <c r="G59" s="26">
        <v>2349428</v>
      </c>
      <c r="H59" s="26">
        <v>2042652</v>
      </c>
      <c r="I59" s="26">
        <v>2147587</v>
      </c>
      <c r="J59" s="35">
        <v>1896916</v>
      </c>
      <c r="K59" s="35">
        <v>2081416</v>
      </c>
      <c r="L59" s="35">
        <v>2129726</v>
      </c>
      <c r="M59" s="35">
        <v>2219116</v>
      </c>
      <c r="N59" s="35">
        <v>2182406</v>
      </c>
      <c r="O59" s="35">
        <v>1813583</v>
      </c>
      <c r="P59" s="35">
        <v>1451437</v>
      </c>
      <c r="Q59" s="45">
        <v>1533282</v>
      </c>
      <c r="R59" s="28">
        <v>1793360</v>
      </c>
      <c r="S59" s="28">
        <v>2247225</v>
      </c>
    </row>
    <row r="60" spans="1:19" ht="15.75">
      <c r="A60" s="1" t="s">
        <v>52</v>
      </c>
      <c r="B60" s="29">
        <v>5381775</v>
      </c>
      <c r="C60" s="25">
        <v>5928903</v>
      </c>
      <c r="D60" s="26">
        <v>5855652</v>
      </c>
      <c r="E60" s="26">
        <v>5659388</v>
      </c>
      <c r="F60" s="26">
        <v>5680791</v>
      </c>
      <c r="G60" s="26">
        <v>5382801</v>
      </c>
      <c r="H60" s="26">
        <v>5192964</v>
      </c>
      <c r="I60" s="26">
        <v>4876329</v>
      </c>
      <c r="J60" s="35">
        <v>4808508</v>
      </c>
      <c r="K60" s="35">
        <v>5064571</v>
      </c>
      <c r="L60" s="35">
        <v>5166275</v>
      </c>
      <c r="M60" s="35">
        <v>5054473</v>
      </c>
      <c r="N60" s="35">
        <v>4804221</v>
      </c>
      <c r="O60" s="35">
        <v>4069469</v>
      </c>
      <c r="P60" s="35">
        <v>3855146</v>
      </c>
      <c r="Q60" s="45">
        <v>3963644</v>
      </c>
      <c r="R60" s="28">
        <v>4207110</v>
      </c>
      <c r="S60" s="28">
        <v>4472351</v>
      </c>
    </row>
    <row r="61" spans="1:19" ht="15.75">
      <c r="A61" s="1" t="s">
        <v>53</v>
      </c>
      <c r="B61" s="29">
        <v>18028623</v>
      </c>
      <c r="C61" s="25">
        <v>18497359</v>
      </c>
      <c r="D61" s="26">
        <v>17093683</v>
      </c>
      <c r="E61" s="26">
        <v>15422885</v>
      </c>
      <c r="F61" s="26">
        <v>14852407</v>
      </c>
      <c r="G61" s="26">
        <v>13484409</v>
      </c>
      <c r="H61" s="26">
        <v>12323930</v>
      </c>
      <c r="I61" s="26">
        <v>10516874</v>
      </c>
      <c r="J61" s="35">
        <v>9283813</v>
      </c>
      <c r="K61" s="35">
        <v>8986677</v>
      </c>
      <c r="L61" s="35">
        <v>8218043</v>
      </c>
      <c r="M61" s="35">
        <v>7966779</v>
      </c>
      <c r="N61" s="35">
        <v>8543422</v>
      </c>
      <c r="O61" s="35">
        <v>7950890</v>
      </c>
      <c r="P61" s="35">
        <v>7504983</v>
      </c>
      <c r="Q61" s="45">
        <v>7461307</v>
      </c>
      <c r="R61" s="28">
        <v>8756579</v>
      </c>
      <c r="S61" s="28">
        <v>11516292</v>
      </c>
    </row>
    <row r="62" spans="1:19" ht="15.75">
      <c r="A62" s="1" t="s">
        <v>54</v>
      </c>
      <c r="B62" s="29">
        <v>2040758</v>
      </c>
      <c r="C62" s="25">
        <v>1954017</v>
      </c>
      <c r="D62" s="26">
        <v>1982469</v>
      </c>
      <c r="E62" s="26">
        <v>1727482</v>
      </c>
      <c r="F62" s="26">
        <v>1923614</v>
      </c>
      <c r="G62" s="26">
        <v>2014623</v>
      </c>
      <c r="H62" s="26">
        <v>2081924</v>
      </c>
      <c r="I62" s="26">
        <v>2132755</v>
      </c>
      <c r="J62" s="35">
        <v>1556518</v>
      </c>
      <c r="K62" s="35">
        <v>1369911</v>
      </c>
      <c r="L62" s="35">
        <v>1332034</v>
      </c>
      <c r="M62" s="35">
        <v>1640458</v>
      </c>
      <c r="N62" s="35">
        <v>1640741</v>
      </c>
      <c r="O62" s="35">
        <v>1434191</v>
      </c>
      <c r="P62" s="35">
        <v>1433867</v>
      </c>
      <c r="Q62" s="45">
        <v>1318692</v>
      </c>
      <c r="R62" s="28">
        <v>1255216</v>
      </c>
      <c r="S62" s="28">
        <v>1553264</v>
      </c>
    </row>
    <row r="63" spans="1:19" ht="15.75">
      <c r="A63" s="1" t="s">
        <v>55</v>
      </c>
      <c r="B63" s="29">
        <v>2688840</v>
      </c>
      <c r="C63" s="25">
        <v>2554854</v>
      </c>
      <c r="D63" s="26">
        <v>3039957</v>
      </c>
      <c r="E63" s="26">
        <v>2806218</v>
      </c>
      <c r="F63" s="26">
        <v>2696080</v>
      </c>
      <c r="G63" s="26">
        <v>2779419</v>
      </c>
      <c r="H63" s="26">
        <v>3074213</v>
      </c>
      <c r="I63" s="26">
        <v>3102655</v>
      </c>
      <c r="J63" s="35">
        <v>3472466</v>
      </c>
      <c r="K63" s="35">
        <v>2757185</v>
      </c>
      <c r="L63" s="35">
        <v>2456192</v>
      </c>
      <c r="M63" s="35">
        <v>2432178</v>
      </c>
      <c r="N63" s="35">
        <v>2400321</v>
      </c>
      <c r="O63" s="35">
        <v>2130303</v>
      </c>
      <c r="P63" s="35">
        <v>1867463</v>
      </c>
      <c r="Q63" s="45">
        <v>1778981</v>
      </c>
      <c r="R63" s="28">
        <v>2267408</v>
      </c>
      <c r="S63" s="28">
        <v>3200780</v>
      </c>
    </row>
    <row r="64" spans="1:19" ht="15.75">
      <c r="A64" s="1" t="s">
        <v>56</v>
      </c>
      <c r="B64" s="29">
        <v>3917612</v>
      </c>
      <c r="C64" s="25">
        <v>4162285</v>
      </c>
      <c r="D64" s="26">
        <v>4011142</v>
      </c>
      <c r="E64" s="26">
        <v>3599117</v>
      </c>
      <c r="F64" s="26">
        <v>3626228</v>
      </c>
      <c r="G64" s="26">
        <v>3530391</v>
      </c>
      <c r="H64" s="26">
        <v>3165602</v>
      </c>
      <c r="I64" s="26">
        <v>3178385</v>
      </c>
      <c r="J64" s="35">
        <v>3146839</v>
      </c>
      <c r="K64" s="35">
        <v>3194652</v>
      </c>
      <c r="L64" s="35">
        <v>3387417</v>
      </c>
      <c r="M64" s="35">
        <v>3159047</v>
      </c>
      <c r="N64" s="35">
        <v>3277674</v>
      </c>
      <c r="O64" s="35">
        <v>2815590</v>
      </c>
      <c r="P64" s="35">
        <v>2461426</v>
      </c>
      <c r="Q64" s="45">
        <v>2683389</v>
      </c>
      <c r="R64" s="28">
        <v>3333416</v>
      </c>
      <c r="S64" s="28">
        <v>4520710</v>
      </c>
    </row>
    <row r="65" spans="1:19" ht="15.75">
      <c r="A65" s="1" t="s">
        <v>57</v>
      </c>
      <c r="B65" s="29">
        <v>79199429</v>
      </c>
      <c r="C65" s="25">
        <v>84766237</v>
      </c>
      <c r="D65" s="26">
        <v>82604177</v>
      </c>
      <c r="E65" s="26">
        <v>80751843</v>
      </c>
      <c r="F65" s="26">
        <v>89792323</v>
      </c>
      <c r="G65" s="26">
        <v>84168340</v>
      </c>
      <c r="H65" s="26">
        <v>80875872</v>
      </c>
      <c r="I65" s="26">
        <v>83736130</v>
      </c>
      <c r="J65" s="35">
        <v>76358987</v>
      </c>
      <c r="K65" s="35">
        <v>73365826</v>
      </c>
      <c r="L65" s="35">
        <v>76236749</v>
      </c>
      <c r="M65" s="35">
        <v>90829642</v>
      </c>
      <c r="N65" s="35">
        <v>92872901</v>
      </c>
      <c r="O65" s="35">
        <v>87802081</v>
      </c>
      <c r="P65" s="35">
        <v>90782954</v>
      </c>
      <c r="Q65" s="45">
        <v>96155688</v>
      </c>
      <c r="R65" s="28">
        <v>105119375</v>
      </c>
      <c r="S65" s="28">
        <v>117497272</v>
      </c>
    </row>
    <row r="66" spans="1:19" ht="15.75">
      <c r="A66" s="1" t="s">
        <v>58</v>
      </c>
      <c r="B66" s="29">
        <v>1198236</v>
      </c>
      <c r="C66" s="25">
        <v>1207235</v>
      </c>
      <c r="D66" s="26">
        <v>1243318</v>
      </c>
      <c r="E66" s="26">
        <v>1035560</v>
      </c>
      <c r="F66" s="26">
        <v>1084729</v>
      </c>
      <c r="G66" s="26">
        <v>1090846</v>
      </c>
      <c r="H66" s="26">
        <v>953816</v>
      </c>
      <c r="I66" s="26">
        <v>948804</v>
      </c>
      <c r="J66" s="35">
        <v>1060909</v>
      </c>
      <c r="K66" s="35">
        <v>1022755</v>
      </c>
      <c r="L66" s="35">
        <v>957791</v>
      </c>
      <c r="M66" s="35">
        <v>845419</v>
      </c>
      <c r="N66" s="35">
        <v>820624</v>
      </c>
      <c r="O66" s="35">
        <v>743145</v>
      </c>
      <c r="P66" s="35">
        <v>910233</v>
      </c>
      <c r="Q66" s="45">
        <v>879344</v>
      </c>
      <c r="R66" s="28">
        <v>937308</v>
      </c>
      <c r="S66" s="28">
        <v>977631</v>
      </c>
    </row>
    <row r="67" spans="1:19" ht="15.75">
      <c r="A67" s="1" t="s">
        <v>59</v>
      </c>
      <c r="B67" s="29">
        <v>1226606</v>
      </c>
      <c r="C67" s="25">
        <v>1119786</v>
      </c>
      <c r="D67" s="26">
        <v>979200</v>
      </c>
      <c r="E67" s="26">
        <v>912060</v>
      </c>
      <c r="F67" s="26">
        <v>592860</v>
      </c>
      <c r="G67" s="26">
        <v>556608</v>
      </c>
      <c r="H67" s="26">
        <v>559747</v>
      </c>
      <c r="I67" s="26">
        <v>564358</v>
      </c>
      <c r="J67" s="35">
        <v>575219</v>
      </c>
      <c r="K67" s="35">
        <v>691698</v>
      </c>
      <c r="L67" s="35">
        <v>718591</v>
      </c>
      <c r="M67" s="35">
        <v>743451</v>
      </c>
      <c r="N67" s="43">
        <v>545638</v>
      </c>
      <c r="O67" s="35">
        <v>501621</v>
      </c>
      <c r="P67" s="35">
        <v>380255</v>
      </c>
      <c r="Q67" s="45">
        <v>459471</v>
      </c>
      <c r="R67" s="28">
        <v>481350</v>
      </c>
      <c r="S67" s="28">
        <v>562134</v>
      </c>
    </row>
    <row r="68" spans="1:19" ht="15.75">
      <c r="A68" s="4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</row>
    <row r="69" spans="1:19" ht="15.75">
      <c r="A69" s="17" t="s">
        <v>65</v>
      </c>
      <c r="B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4"/>
      <c r="P69" s="24"/>
      <c r="Q69" s="24"/>
      <c r="R69" s="24"/>
      <c r="S69" s="24"/>
    </row>
    <row r="70" spans="1:19" ht="15.75">
      <c r="A70" s="1" t="s">
        <v>0</v>
      </c>
      <c r="B70" s="24"/>
      <c r="D70" s="28"/>
      <c r="E70" s="24"/>
      <c r="F70" s="28"/>
      <c r="G70" s="24"/>
      <c r="H70" s="28"/>
      <c r="I70" s="28"/>
      <c r="J70" s="28"/>
      <c r="K70" s="28"/>
      <c r="L70" s="28"/>
      <c r="M70" s="28"/>
      <c r="N70" s="28"/>
      <c r="O70" s="24"/>
      <c r="P70" s="24"/>
      <c r="Q70" s="24"/>
      <c r="R70" s="24"/>
      <c r="S70" s="24"/>
    </row>
    <row r="71" spans="1:19" ht="15.75">
      <c r="A71" s="1" t="s">
        <v>60</v>
      </c>
      <c r="B71" s="24"/>
      <c r="D71" s="28"/>
      <c r="E71" s="24"/>
      <c r="F71" s="28"/>
      <c r="G71" s="24"/>
      <c r="H71" s="28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</row>
    <row r="72" spans="2:19" ht="15.75">
      <c r="B72" s="24"/>
      <c r="D72" s="28"/>
      <c r="E72" s="24"/>
      <c r="F72" s="28"/>
      <c r="G72" s="24"/>
      <c r="H72" s="28"/>
      <c r="I72" s="24"/>
      <c r="J72" s="20"/>
      <c r="K72" s="20"/>
      <c r="L72" s="24"/>
      <c r="M72" s="24"/>
      <c r="N72" s="24"/>
      <c r="O72" s="24"/>
      <c r="P72" s="24"/>
      <c r="Q72" s="20"/>
      <c r="R72" s="24"/>
      <c r="S72" s="24"/>
    </row>
    <row r="73" spans="2:19" ht="15.75">
      <c r="B73" s="24"/>
      <c r="D73" s="32"/>
      <c r="E73" s="24"/>
      <c r="F73" s="28"/>
      <c r="G73" s="24"/>
      <c r="H73" s="28"/>
      <c r="I73" s="24"/>
      <c r="J73" s="20"/>
      <c r="K73" s="20"/>
      <c r="L73" s="24"/>
      <c r="M73" s="24"/>
      <c r="N73" s="24"/>
      <c r="O73" s="24"/>
      <c r="P73" s="24"/>
      <c r="Q73" s="20"/>
      <c r="R73" s="24"/>
      <c r="S73" s="24"/>
    </row>
    <row r="74" spans="2:19" ht="15.75">
      <c r="B74" s="24"/>
      <c r="E74" s="20"/>
      <c r="F74" s="18"/>
      <c r="G74" s="20"/>
      <c r="H74" s="18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</row>
    <row r="75" spans="2:19" ht="15.75">
      <c r="B75" s="24"/>
      <c r="E75" s="20"/>
      <c r="F75" s="18"/>
      <c r="G75" s="20"/>
      <c r="H75" s="18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</row>
    <row r="76" spans="2:19" ht="15.75">
      <c r="B76" s="24"/>
      <c r="E76" s="20"/>
      <c r="F76" s="18"/>
      <c r="G76" s="20"/>
      <c r="H76" s="18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</row>
    <row r="77" spans="2:19" ht="15.75">
      <c r="B77" s="24"/>
      <c r="E77" s="20"/>
      <c r="F77" s="18"/>
      <c r="G77" s="20"/>
      <c r="H77" s="18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</row>
    <row r="78" spans="2:19" ht="15.75">
      <c r="B78" s="24"/>
      <c r="E78" s="20"/>
      <c r="F78" s="18"/>
      <c r="G78" s="20"/>
      <c r="H78" s="18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</row>
    <row r="79" spans="2:19" ht="15.75">
      <c r="B79" s="24"/>
      <c r="E79" s="20"/>
      <c r="F79" s="18"/>
      <c r="G79" s="20"/>
      <c r="H79" s="18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</row>
    <row r="80" spans="2:19" ht="15.75">
      <c r="B80" s="24"/>
      <c r="E80" s="20"/>
      <c r="F80" s="18"/>
      <c r="G80" s="20"/>
      <c r="H80" s="18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</row>
    <row r="81" spans="2:19" ht="15.75">
      <c r="B81" s="24"/>
      <c r="E81" s="1"/>
      <c r="F81" s="18"/>
      <c r="G81" s="1"/>
      <c r="H81" s="18"/>
      <c r="I81" s="20"/>
      <c r="J81" s="20"/>
      <c r="K81" s="20"/>
      <c r="L81" s="20"/>
      <c r="M81" s="20"/>
      <c r="N81" s="20"/>
      <c r="O81" s="1"/>
      <c r="P81" s="1"/>
      <c r="Q81" s="1"/>
      <c r="R81" s="1"/>
      <c r="S81" s="1"/>
    </row>
    <row r="82" spans="2:19" ht="15.75">
      <c r="B82" s="24"/>
      <c r="E82" s="1"/>
      <c r="F82" s="18"/>
      <c r="G82" s="1"/>
      <c r="H82" s="18"/>
      <c r="I82" s="20"/>
      <c r="J82" s="20"/>
      <c r="K82" s="20"/>
      <c r="L82" s="20"/>
      <c r="M82" s="20"/>
      <c r="N82" s="20"/>
      <c r="O82" s="1"/>
      <c r="P82" s="1"/>
      <c r="Q82" s="1"/>
      <c r="R82" s="1"/>
      <c r="S82" s="1"/>
    </row>
    <row r="83" spans="2:19" ht="15.75">
      <c r="B83" s="24"/>
      <c r="E83" s="1"/>
      <c r="F83" s="18"/>
      <c r="G83" s="1"/>
      <c r="H83" s="18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2:19" ht="15.75">
      <c r="B84" s="24"/>
      <c r="E84" s="1"/>
      <c r="F84" s="18"/>
      <c r="G84" s="1"/>
      <c r="H84" s="18"/>
      <c r="I84" s="1"/>
      <c r="J84" s="1"/>
      <c r="K84" s="1"/>
      <c r="L84" s="1"/>
      <c r="M84" s="1"/>
      <c r="N84" s="1"/>
      <c r="P84" s="1"/>
      <c r="Q84" s="1"/>
      <c r="R84" s="1"/>
      <c r="S84" s="1"/>
    </row>
    <row r="85" ht="15.75">
      <c r="B85" s="24"/>
    </row>
    <row r="86" ht="15.75">
      <c r="B86" s="24"/>
    </row>
    <row r="87" ht="15.75">
      <c r="B87" s="24"/>
    </row>
    <row r="88" ht="15.75">
      <c r="B88" s="24"/>
    </row>
    <row r="89" ht="15.75">
      <c r="B89" s="24"/>
    </row>
    <row r="90" ht="15.75">
      <c r="B90" s="24"/>
    </row>
    <row r="91" ht="15.75">
      <c r="B91" s="24"/>
    </row>
    <row r="92" ht="15.75">
      <c r="B92" s="24"/>
    </row>
    <row r="93" ht="15.75">
      <c r="B93" s="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showOutlineSymbols="0" zoomScalePageLayoutView="0" workbookViewId="0" topLeftCell="A1">
      <selection activeCell="A1" sqref="A1"/>
    </sheetView>
  </sheetViews>
  <sheetFormatPr defaultColWidth="11.4453125" defaultRowHeight="15.75"/>
  <cols>
    <col min="1" max="4" width="18.6640625" style="1" customWidth="1"/>
    <col min="5" max="5" width="2.6640625" style="1" customWidth="1"/>
    <col min="6" max="8" width="18.6640625" style="1" customWidth="1"/>
    <col min="9" max="9" width="4.21484375" style="1" customWidth="1"/>
    <col min="10" max="12" width="15.77734375" style="1" customWidth="1"/>
    <col min="13" max="13" width="3.4453125" style="1" customWidth="1"/>
    <col min="14" max="16384" width="11.4453125" style="1" customWidth="1"/>
  </cols>
  <sheetData>
    <row r="1" spans="1:12" ht="20.25">
      <c r="A1" s="21" t="s">
        <v>68</v>
      </c>
      <c r="G1" s="2"/>
      <c r="J1" s="3"/>
      <c r="L1" s="30"/>
    </row>
    <row r="2" ht="20.25">
      <c r="A2" s="22" t="s">
        <v>69</v>
      </c>
    </row>
    <row r="4" spans="1:12" ht="14.25">
      <c r="A4" s="4"/>
      <c r="B4" s="5">
        <v>2014</v>
      </c>
      <c r="C4" s="5"/>
      <c r="D4" s="5"/>
      <c r="E4" s="4"/>
      <c r="F4" s="6">
        <v>2015</v>
      </c>
      <c r="G4" s="5"/>
      <c r="H4" s="5"/>
      <c r="I4" s="4"/>
      <c r="J4" s="5" t="s">
        <v>64</v>
      </c>
      <c r="K4" s="5"/>
      <c r="L4" s="5"/>
    </row>
    <row r="5" spans="1:12" ht="14.25">
      <c r="A5" s="7" t="s">
        <v>66</v>
      </c>
      <c r="B5" s="8" t="s">
        <v>61</v>
      </c>
      <c r="C5" s="8" t="s">
        <v>62</v>
      </c>
      <c r="D5" s="8" t="s">
        <v>63</v>
      </c>
      <c r="E5" s="8"/>
      <c r="F5" s="8" t="s">
        <v>61</v>
      </c>
      <c r="G5" s="8" t="s">
        <v>62</v>
      </c>
      <c r="H5" s="8" t="s">
        <v>63</v>
      </c>
      <c r="I5" s="8"/>
      <c r="J5" s="8" t="s">
        <v>61</v>
      </c>
      <c r="K5" s="8" t="s">
        <v>62</v>
      </c>
      <c r="L5" s="8" t="s">
        <v>63</v>
      </c>
    </row>
    <row r="6" spans="2:12" ht="14.25">
      <c r="B6" s="9"/>
      <c r="C6" s="9"/>
      <c r="D6" s="10"/>
      <c r="G6" s="1" t="s">
        <v>0</v>
      </c>
      <c r="H6" s="10"/>
      <c r="J6" s="11"/>
      <c r="L6" s="11"/>
    </row>
    <row r="7" spans="1:12" ht="14.25">
      <c r="A7" s="1" t="s">
        <v>1</v>
      </c>
      <c r="B7" s="10">
        <f>+B9+B11</f>
        <v>296156.9166666666</v>
      </c>
      <c r="C7" s="10">
        <f>+C9+C11</f>
        <v>565859.1666666666</v>
      </c>
      <c r="D7" s="23">
        <v>2217173489</v>
      </c>
      <c r="F7" s="10">
        <f>+F9+F11</f>
        <v>300005</v>
      </c>
      <c r="G7" s="10">
        <f>+G9+G11</f>
        <v>573562.5833333334</v>
      </c>
      <c r="H7" s="23">
        <v>2244583343</v>
      </c>
      <c r="I7" s="12"/>
      <c r="J7" s="30">
        <v>0.013000000000000001</v>
      </c>
      <c r="K7" s="30">
        <v>0.013600000000000001</v>
      </c>
      <c r="L7" s="30">
        <v>0.0124</v>
      </c>
    </row>
    <row r="8" spans="4:12" ht="14.25">
      <c r="D8" s="24"/>
      <c r="H8" s="24"/>
      <c r="J8" s="30"/>
      <c r="K8" s="30"/>
      <c r="L8" s="30"/>
    </row>
    <row r="9" spans="1:12" ht="14.25">
      <c r="A9" s="13" t="s">
        <v>67</v>
      </c>
      <c r="B9" s="14">
        <v>181199.75</v>
      </c>
      <c r="C9" s="14">
        <v>335707.4166666667</v>
      </c>
      <c r="D9" s="25">
        <v>1324850287</v>
      </c>
      <c r="E9" s="14"/>
      <c r="F9" s="14">
        <v>189061.75</v>
      </c>
      <c r="G9" s="14">
        <v>352932.4166666667</v>
      </c>
      <c r="H9" s="25">
        <v>1381921357</v>
      </c>
      <c r="I9" s="14"/>
      <c r="J9" s="30">
        <v>0.0433885808341347</v>
      </c>
      <c r="K9" s="30">
        <v>0.05130956048285101</v>
      </c>
      <c r="L9" s="30">
        <v>0.04307737301339318</v>
      </c>
    </row>
    <row r="10" spans="2:12" ht="14.25">
      <c r="B10" s="15"/>
      <c r="C10" s="15"/>
      <c r="D10" s="26"/>
      <c r="E10" s="15"/>
      <c r="F10" s="15"/>
      <c r="G10" s="15"/>
      <c r="H10" s="26"/>
      <c r="I10" s="15"/>
      <c r="J10" s="30"/>
      <c r="K10" s="30"/>
      <c r="L10" s="30"/>
    </row>
    <row r="11" spans="1:12" ht="14.25">
      <c r="A11" s="1" t="s">
        <v>2</v>
      </c>
      <c r="B11" s="15">
        <f>SUM(B12:B68)</f>
        <v>114957.16666666666</v>
      </c>
      <c r="C11" s="15">
        <f>SUM(C12:C68)</f>
        <v>230151.74999999997</v>
      </c>
      <c r="D11" s="26">
        <f>SUM(D12:D68)</f>
        <v>892323202</v>
      </c>
      <c r="E11" s="15"/>
      <c r="F11" s="15">
        <f>SUM(F12:F68)</f>
        <v>110943.25000000001</v>
      </c>
      <c r="G11" s="15">
        <f>SUM(G12:G68)</f>
        <v>220630.1666666667</v>
      </c>
      <c r="H11" s="26">
        <f>SUM(H12:H68)</f>
        <v>862661986</v>
      </c>
      <c r="I11" s="15"/>
      <c r="J11" s="30">
        <v>-0.0349</v>
      </c>
      <c r="K11" s="30">
        <v>-0.0414</v>
      </c>
      <c r="L11" s="30">
        <v>-0.0332</v>
      </c>
    </row>
    <row r="12" spans="1:12" ht="14.25">
      <c r="A12" s="1" t="s">
        <v>3</v>
      </c>
      <c r="B12" s="16">
        <v>2882.4166666666665</v>
      </c>
      <c r="C12" s="14">
        <v>6273.916666666667</v>
      </c>
      <c r="D12" s="25">
        <v>22989700</v>
      </c>
      <c r="E12" s="14"/>
      <c r="F12" s="16">
        <v>2812.3333333333335</v>
      </c>
      <c r="G12" s="16">
        <v>6056.833333333333</v>
      </c>
      <c r="H12" s="29">
        <v>22957951</v>
      </c>
      <c r="I12" s="14"/>
      <c r="J12" s="30">
        <v>-0.02431408829396629</v>
      </c>
      <c r="K12" s="30">
        <v>-0.034600927118891706</v>
      </c>
      <c r="L12" s="30">
        <v>-0.0013810097565431477</v>
      </c>
    </row>
    <row r="13" spans="1:12" ht="14.25">
      <c r="A13" s="1" t="s">
        <v>4</v>
      </c>
      <c r="B13" s="16">
        <v>508.8333333333333</v>
      </c>
      <c r="C13" s="14">
        <v>987.75</v>
      </c>
      <c r="D13" s="25">
        <v>2955875</v>
      </c>
      <c r="E13" s="14"/>
      <c r="F13" s="16">
        <v>478.3333333333333</v>
      </c>
      <c r="G13" s="16">
        <v>893.4166666666666</v>
      </c>
      <c r="H13" s="29">
        <v>2907517</v>
      </c>
      <c r="I13" s="14"/>
      <c r="J13" s="30">
        <v>-0.05994104159842777</v>
      </c>
      <c r="K13" s="30">
        <v>-0.0955032481228381</v>
      </c>
      <c r="L13" s="30">
        <v>-0.016359961094430584</v>
      </c>
    </row>
    <row r="14" spans="1:12" ht="14.25">
      <c r="A14" s="1" t="s">
        <v>5</v>
      </c>
      <c r="B14" s="16">
        <v>3734.5</v>
      </c>
      <c r="C14" s="14">
        <v>7199</v>
      </c>
      <c r="D14" s="25">
        <v>24926179</v>
      </c>
      <c r="E14" s="14"/>
      <c r="F14" s="16">
        <v>3782.75</v>
      </c>
      <c r="G14" s="16">
        <v>7132.5</v>
      </c>
      <c r="H14" s="29">
        <v>24434887</v>
      </c>
      <c r="I14" s="14"/>
      <c r="J14" s="30">
        <v>0.01292006962110055</v>
      </c>
      <c r="K14" s="30">
        <v>-0.00923739408251146</v>
      </c>
      <c r="L14" s="30">
        <v>-0.019709880122420687</v>
      </c>
    </row>
    <row r="15" spans="1:12" ht="14.25">
      <c r="A15" s="1" t="s">
        <v>6</v>
      </c>
      <c r="B15" s="16">
        <v>597.75</v>
      </c>
      <c r="C15" s="14">
        <v>975.25</v>
      </c>
      <c r="D15" s="25">
        <v>3768438</v>
      </c>
      <c r="E15" s="14"/>
      <c r="F15" s="16">
        <v>671.9166666666666</v>
      </c>
      <c r="G15" s="16">
        <v>1065.25</v>
      </c>
      <c r="H15" s="29">
        <v>4069701</v>
      </c>
      <c r="I15" s="14"/>
      <c r="J15" s="30">
        <v>0.12407639760211905</v>
      </c>
      <c r="K15" s="30">
        <v>0.09228402973596515</v>
      </c>
      <c r="L15" s="30">
        <v>0.07994373265528051</v>
      </c>
    </row>
    <row r="16" spans="1:12" ht="14.25">
      <c r="A16" s="1" t="s">
        <v>7</v>
      </c>
      <c r="B16" s="16">
        <v>823.75</v>
      </c>
      <c r="C16" s="14">
        <v>1534.75</v>
      </c>
      <c r="D16" s="25">
        <v>5787720</v>
      </c>
      <c r="E16" s="14"/>
      <c r="F16" s="16">
        <v>888</v>
      </c>
      <c r="G16" s="16">
        <v>1653.5833333333333</v>
      </c>
      <c r="H16" s="29">
        <v>6323403</v>
      </c>
      <c r="I16" s="14"/>
      <c r="J16" s="30">
        <v>0.0779969650986343</v>
      </c>
      <c r="K16" s="30">
        <v>0.07742846283325189</v>
      </c>
      <c r="L16" s="30">
        <v>0.09255509941738715</v>
      </c>
    </row>
    <row r="17" spans="1:12" ht="14.25">
      <c r="A17" s="1" t="s">
        <v>8</v>
      </c>
      <c r="B17" s="16">
        <v>2681.1666666666665</v>
      </c>
      <c r="C17" s="14">
        <v>5782.75</v>
      </c>
      <c r="D17" s="25">
        <v>17201457</v>
      </c>
      <c r="E17" s="14"/>
      <c r="F17" s="16">
        <v>2691.25</v>
      </c>
      <c r="G17" s="16">
        <v>5631.333333333333</v>
      </c>
      <c r="H17" s="29">
        <v>16601165</v>
      </c>
      <c r="I17" s="14"/>
      <c r="J17" s="30">
        <v>0.0037608006464847393</v>
      </c>
      <c r="K17" s="30">
        <v>-0.026184197253325263</v>
      </c>
      <c r="L17" s="30">
        <v>-0.034897741511082464</v>
      </c>
    </row>
    <row r="18" spans="1:12" ht="14.25">
      <c r="A18" s="1" t="s">
        <v>9</v>
      </c>
      <c r="B18" s="16">
        <v>846.75</v>
      </c>
      <c r="C18" s="14">
        <v>1484.5</v>
      </c>
      <c r="D18" s="25">
        <v>5491816</v>
      </c>
      <c r="E18" s="14"/>
      <c r="F18" s="16">
        <v>793.6666666666666</v>
      </c>
      <c r="G18" s="16">
        <v>1382.6666666666667</v>
      </c>
      <c r="H18" s="29">
        <v>5239976</v>
      </c>
      <c r="I18" s="14"/>
      <c r="J18" s="30">
        <v>-0.06269068005117606</v>
      </c>
      <c r="K18" s="30">
        <v>-0.06859773212080386</v>
      </c>
      <c r="L18" s="30">
        <v>-0.04585732661108821</v>
      </c>
    </row>
    <row r="19" spans="1:12" ht="14.25">
      <c r="A19" s="1" t="s">
        <v>10</v>
      </c>
      <c r="B19" s="16">
        <v>435.8333333333333</v>
      </c>
      <c r="C19" s="14">
        <v>765.0833333333334</v>
      </c>
      <c r="D19" s="25">
        <v>2674295</v>
      </c>
      <c r="E19" s="14"/>
      <c r="F19" s="16">
        <v>452.25</v>
      </c>
      <c r="G19" s="16">
        <v>782.5</v>
      </c>
      <c r="H19" s="29">
        <v>2607237</v>
      </c>
      <c r="I19" s="14"/>
      <c r="J19" s="30">
        <v>0.03766730401529637</v>
      </c>
      <c r="K19" s="30">
        <v>0.022764404748938025</v>
      </c>
      <c r="L19" s="30">
        <v>-0.025075019771565964</v>
      </c>
    </row>
    <row r="20" spans="1:12" ht="14.25">
      <c r="A20" s="1" t="s">
        <v>11</v>
      </c>
      <c r="B20" s="16">
        <v>879.75</v>
      </c>
      <c r="C20" s="14">
        <v>1459.5833333333333</v>
      </c>
      <c r="D20" s="25">
        <v>6177477</v>
      </c>
      <c r="E20" s="14"/>
      <c r="F20" s="16">
        <v>871.8333333333334</v>
      </c>
      <c r="G20" s="16">
        <v>1399.0833333333333</v>
      </c>
      <c r="H20" s="29">
        <v>6041466</v>
      </c>
      <c r="I20" s="14"/>
      <c r="J20" s="30">
        <v>-0.008998768589561428</v>
      </c>
      <c r="K20" s="30">
        <v>-0.04145018555523837</v>
      </c>
      <c r="L20" s="30">
        <v>-0.022017241019270488</v>
      </c>
    </row>
    <row r="21" spans="1:12" ht="14.25">
      <c r="A21" s="1" t="s">
        <v>12</v>
      </c>
      <c r="B21" s="16">
        <v>570.6666666666666</v>
      </c>
      <c r="C21" s="14">
        <v>1084.25</v>
      </c>
      <c r="D21" s="25">
        <v>4056435</v>
      </c>
      <c r="E21" s="14"/>
      <c r="F21" s="16">
        <v>530.9166666666666</v>
      </c>
      <c r="G21" s="16">
        <v>983.0833333333334</v>
      </c>
      <c r="H21" s="29">
        <v>3961276</v>
      </c>
      <c r="I21" s="14"/>
      <c r="J21" s="30">
        <v>-0.0696553738317757</v>
      </c>
      <c r="K21" s="30">
        <v>-0.09330566443778342</v>
      </c>
      <c r="L21" s="30">
        <v>-0.023458775994191945</v>
      </c>
    </row>
    <row r="22" spans="1:12" ht="14.25">
      <c r="A22" s="1" t="s">
        <v>13</v>
      </c>
      <c r="B22" s="16">
        <v>674.0833333333334</v>
      </c>
      <c r="C22" s="14">
        <v>1161.25</v>
      </c>
      <c r="D22" s="25">
        <v>4509171</v>
      </c>
      <c r="E22" s="14"/>
      <c r="F22" s="16">
        <v>662.0833333333334</v>
      </c>
      <c r="G22" s="16">
        <v>1093</v>
      </c>
      <c r="H22" s="29">
        <v>4469291</v>
      </c>
      <c r="I22" s="14"/>
      <c r="J22" s="30">
        <v>-0.017801953269872668</v>
      </c>
      <c r="K22" s="30">
        <v>-0.05877287405812702</v>
      </c>
      <c r="L22" s="30">
        <v>-0.008844197747213402</v>
      </c>
    </row>
    <row r="23" spans="1:12" ht="14.25">
      <c r="A23" s="1" t="s">
        <v>14</v>
      </c>
      <c r="B23" s="16">
        <v>315.0833333333333</v>
      </c>
      <c r="C23" s="14">
        <v>541.0833333333334</v>
      </c>
      <c r="D23" s="25">
        <v>1912251</v>
      </c>
      <c r="E23" s="14"/>
      <c r="F23" s="16">
        <v>266.9166666666667</v>
      </c>
      <c r="G23" s="16">
        <v>460.8333333333333</v>
      </c>
      <c r="H23" s="29">
        <v>1574190</v>
      </c>
      <c r="I23" s="14"/>
      <c r="J23" s="30">
        <v>-0.15286961121396456</v>
      </c>
      <c r="K23" s="30">
        <v>-0.14831356845833976</v>
      </c>
      <c r="L23" s="30">
        <v>-0.1767869385347426</v>
      </c>
    </row>
    <row r="24" spans="1:12" ht="14.25">
      <c r="A24" s="1" t="s">
        <v>15</v>
      </c>
      <c r="B24" s="16">
        <v>1388.75</v>
      </c>
      <c r="C24" s="14">
        <v>2524.5</v>
      </c>
      <c r="D24" s="25">
        <v>12897797</v>
      </c>
      <c r="E24" s="14"/>
      <c r="F24" s="16">
        <v>1260.4166666666667</v>
      </c>
      <c r="G24" s="16">
        <v>2276.4166666666665</v>
      </c>
      <c r="H24" s="29">
        <v>11148324</v>
      </c>
      <c r="I24" s="14"/>
      <c r="J24" s="30">
        <v>-0.0924092409240924</v>
      </c>
      <c r="K24" s="30">
        <v>-0.09827028454479435</v>
      </c>
      <c r="L24" s="30">
        <v>-0.1356412261721905</v>
      </c>
    </row>
    <row r="25" spans="1:12" ht="14.25">
      <c r="A25" s="1" t="s">
        <v>16</v>
      </c>
      <c r="B25" s="16">
        <v>14826.583333333334</v>
      </c>
      <c r="C25" s="14">
        <v>32404</v>
      </c>
      <c r="D25" s="25">
        <v>93088242</v>
      </c>
      <c r="E25" s="14"/>
      <c r="F25" s="16">
        <v>14941.583333333334</v>
      </c>
      <c r="G25" s="16">
        <v>32582.75</v>
      </c>
      <c r="H25" s="29">
        <v>90816705</v>
      </c>
      <c r="I25" s="14"/>
      <c r="J25" s="30">
        <v>0.0077563385585575455</v>
      </c>
      <c r="K25" s="30">
        <v>0.005516294284656215</v>
      </c>
      <c r="L25" s="30">
        <v>-0.024401975493317407</v>
      </c>
    </row>
    <row r="26" spans="1:12" ht="14.25">
      <c r="A26" s="1" t="s">
        <v>17</v>
      </c>
      <c r="B26" s="16">
        <v>140.16666666666666</v>
      </c>
      <c r="C26" s="14">
        <v>225.83333333333334</v>
      </c>
      <c r="D26" s="25">
        <v>998714</v>
      </c>
      <c r="E26" s="14"/>
      <c r="F26" s="16">
        <v>119.75</v>
      </c>
      <c r="G26" s="16">
        <v>183.16666666666666</v>
      </c>
      <c r="H26" s="29">
        <v>826761</v>
      </c>
      <c r="I26" s="14"/>
      <c r="J26" s="30">
        <v>-0.1456599286563615</v>
      </c>
      <c r="K26" s="30">
        <v>-0.18892988929889298</v>
      </c>
      <c r="L26" s="30">
        <v>-0.17217441629936098</v>
      </c>
    </row>
    <row r="27" spans="1:12" ht="14.25">
      <c r="A27" s="1" t="s">
        <v>18</v>
      </c>
      <c r="B27" s="16">
        <v>529</v>
      </c>
      <c r="C27" s="14">
        <v>996.9166666666666</v>
      </c>
      <c r="D27" s="25">
        <v>3304830</v>
      </c>
      <c r="E27" s="14"/>
      <c r="F27" s="16">
        <v>562.25</v>
      </c>
      <c r="G27" s="16">
        <v>1001.0833333333334</v>
      </c>
      <c r="H27" s="29">
        <v>3550490</v>
      </c>
      <c r="I27" s="14"/>
      <c r="J27" s="30">
        <v>0.06285444234404537</v>
      </c>
      <c r="K27" s="30">
        <v>0.004179553623672992</v>
      </c>
      <c r="L27" s="30">
        <v>0.07433362684313566</v>
      </c>
    </row>
    <row r="28" spans="1:12" ht="14.25">
      <c r="A28" s="1" t="s">
        <v>19</v>
      </c>
      <c r="B28" s="16">
        <v>362.3333333333333</v>
      </c>
      <c r="C28" s="14">
        <v>586.8333333333334</v>
      </c>
      <c r="D28" s="25">
        <v>2337159</v>
      </c>
      <c r="E28" s="14"/>
      <c r="F28" s="16">
        <v>310.8333333333333</v>
      </c>
      <c r="G28" s="16">
        <v>506.5</v>
      </c>
      <c r="H28" s="29">
        <v>2082740</v>
      </c>
      <c r="I28" s="14"/>
      <c r="J28" s="30">
        <v>-0.1421343146274149</v>
      </c>
      <c r="K28" s="30">
        <v>-0.13689292814541323</v>
      </c>
      <c r="L28" s="30">
        <v>-0.10885823343640719</v>
      </c>
    </row>
    <row r="29" spans="1:12" ht="14.25">
      <c r="A29" s="1" t="s">
        <v>20</v>
      </c>
      <c r="B29" s="16">
        <v>334.25</v>
      </c>
      <c r="C29" s="14">
        <v>621.6666666666666</v>
      </c>
      <c r="D29" s="25">
        <v>2199353</v>
      </c>
      <c r="E29" s="14"/>
      <c r="F29" s="16">
        <v>301.9166666666667</v>
      </c>
      <c r="G29" s="16">
        <v>569.0833333333334</v>
      </c>
      <c r="H29" s="29">
        <v>2153679</v>
      </c>
      <c r="I29" s="14"/>
      <c r="J29" s="30">
        <v>-0.09673398155073548</v>
      </c>
      <c r="K29" s="30">
        <v>-0.08458445040214477</v>
      </c>
      <c r="L29" s="30">
        <v>-0.020767016481665294</v>
      </c>
    </row>
    <row r="30" spans="1:12" ht="14.25">
      <c r="A30" s="1" t="s">
        <v>21</v>
      </c>
      <c r="B30" s="16">
        <v>512</v>
      </c>
      <c r="C30" s="14">
        <v>963.0833333333334</v>
      </c>
      <c r="D30" s="25">
        <v>3668070</v>
      </c>
      <c r="E30" s="14"/>
      <c r="F30" s="16">
        <v>408.4166666666667</v>
      </c>
      <c r="G30" s="16">
        <v>744.6666666666666</v>
      </c>
      <c r="H30" s="29">
        <v>2829025</v>
      </c>
      <c r="I30" s="14"/>
      <c r="J30" s="30">
        <v>-0.20231119791666666</v>
      </c>
      <c r="K30" s="30">
        <v>-0.22678895907242363</v>
      </c>
      <c r="L30" s="30">
        <v>-0.22874290839596845</v>
      </c>
    </row>
    <row r="31" spans="1:12" ht="14.25">
      <c r="A31" s="1" t="s">
        <v>22</v>
      </c>
      <c r="B31" s="16">
        <v>17.25</v>
      </c>
      <c r="C31" s="14">
        <v>26.583333333333332</v>
      </c>
      <c r="D31" s="25">
        <v>79886</v>
      </c>
      <c r="E31" s="14"/>
      <c r="F31" s="16">
        <v>16</v>
      </c>
      <c r="G31" s="16">
        <v>24</v>
      </c>
      <c r="H31" s="29">
        <v>67797</v>
      </c>
      <c r="I31" s="14"/>
      <c r="J31" s="30">
        <v>-0.07246376811594203</v>
      </c>
      <c r="K31" s="30">
        <v>-0.09717868338557993</v>
      </c>
      <c r="L31" s="30">
        <v>-0.15132814260320956</v>
      </c>
    </row>
    <row r="32" spans="1:12" ht="14.25">
      <c r="A32" s="1" t="s">
        <v>23</v>
      </c>
      <c r="B32" s="16">
        <v>528.4166666666666</v>
      </c>
      <c r="C32" s="14">
        <v>953.3333333333334</v>
      </c>
      <c r="D32" s="25">
        <v>3296684</v>
      </c>
      <c r="E32" s="14"/>
      <c r="F32" s="16">
        <v>529.5833333333334</v>
      </c>
      <c r="G32" s="16">
        <v>912.75</v>
      </c>
      <c r="H32" s="29">
        <v>3374432</v>
      </c>
      <c r="I32" s="14"/>
      <c r="J32" s="30">
        <v>0.0022078536508437154</v>
      </c>
      <c r="K32" s="30">
        <v>-0.04256993006993007</v>
      </c>
      <c r="L32" s="30">
        <v>0.02358369804324588</v>
      </c>
    </row>
    <row r="33" spans="1:12" ht="14.25">
      <c r="A33" s="1" t="s">
        <v>24</v>
      </c>
      <c r="B33" s="16">
        <v>1096</v>
      </c>
      <c r="C33" s="14">
        <v>1812.1666666666667</v>
      </c>
      <c r="D33" s="25">
        <v>7345751</v>
      </c>
      <c r="E33" s="14"/>
      <c r="F33" s="16">
        <v>1194.4166666666667</v>
      </c>
      <c r="G33" s="16">
        <v>2018.9166666666667</v>
      </c>
      <c r="H33" s="29">
        <v>7942073</v>
      </c>
      <c r="I33" s="14"/>
      <c r="J33" s="30">
        <v>0.0897962287104623</v>
      </c>
      <c r="K33" s="30">
        <v>0.1140899475765658</v>
      </c>
      <c r="L33" s="30">
        <v>0.0811791741919921</v>
      </c>
    </row>
    <row r="34" spans="1:12" ht="14.25">
      <c r="A34" s="1" t="s">
        <v>25</v>
      </c>
      <c r="B34" s="16">
        <v>123.08333333333333</v>
      </c>
      <c r="C34" s="14">
        <v>204.25</v>
      </c>
      <c r="D34" s="25">
        <v>751231</v>
      </c>
      <c r="E34" s="14"/>
      <c r="F34" s="16">
        <v>120.16666666666667</v>
      </c>
      <c r="G34" s="16">
        <v>195.83333333333334</v>
      </c>
      <c r="H34" s="29">
        <v>740416</v>
      </c>
      <c r="I34" s="14"/>
      <c r="J34" s="30">
        <v>-0.023696682464454978</v>
      </c>
      <c r="K34" s="30">
        <v>-0.041207670338637294</v>
      </c>
      <c r="L34" s="30">
        <v>-0.014396370756797843</v>
      </c>
    </row>
    <row r="35" spans="1:12" ht="14.25">
      <c r="A35" s="1" t="s">
        <v>26</v>
      </c>
      <c r="B35" s="16">
        <v>864.8333333333334</v>
      </c>
      <c r="C35" s="14">
        <v>1644.6666666666667</v>
      </c>
      <c r="D35" s="25">
        <v>5579615</v>
      </c>
      <c r="E35" s="14"/>
      <c r="F35" s="16">
        <v>803.4166666666666</v>
      </c>
      <c r="G35" s="16">
        <v>1498</v>
      </c>
      <c r="H35" s="29">
        <v>5119436</v>
      </c>
      <c r="I35" s="14"/>
      <c r="J35" s="30">
        <v>-0.07101560994411255</v>
      </c>
      <c r="K35" s="30">
        <v>-0.08917713822456425</v>
      </c>
      <c r="L35" s="30">
        <v>-0.08247504532122736</v>
      </c>
    </row>
    <row r="36" spans="1:12" ht="14.25">
      <c r="A36" s="1" t="s">
        <v>27</v>
      </c>
      <c r="B36" s="16">
        <v>399.8333333333333</v>
      </c>
      <c r="C36" s="14">
        <v>722.5833333333334</v>
      </c>
      <c r="D36" s="25">
        <v>2692980</v>
      </c>
      <c r="E36" s="14"/>
      <c r="F36" s="16">
        <v>403.4166666666667</v>
      </c>
      <c r="G36" s="16">
        <v>707.5</v>
      </c>
      <c r="H36" s="29">
        <v>2650434</v>
      </c>
      <c r="I36" s="14"/>
      <c r="J36" s="30">
        <v>0.008962067528136724</v>
      </c>
      <c r="K36" s="30">
        <v>-0.02087417829546765</v>
      </c>
      <c r="L36" s="30">
        <v>-0.01579885480025845</v>
      </c>
    </row>
    <row r="37" spans="1:12" ht="14.25">
      <c r="A37" s="1" t="s">
        <v>28</v>
      </c>
      <c r="B37" s="16">
        <v>16353.083333333334</v>
      </c>
      <c r="C37" s="14">
        <v>33448</v>
      </c>
      <c r="D37" s="25">
        <v>110864883</v>
      </c>
      <c r="E37" s="14"/>
      <c r="F37" s="16">
        <v>14896.25</v>
      </c>
      <c r="G37" s="16">
        <v>30735.916666666668</v>
      </c>
      <c r="H37" s="29">
        <v>99860855</v>
      </c>
      <c r="I37" s="14"/>
      <c r="J37" s="30">
        <v>-0.08908615602562207</v>
      </c>
      <c r="K37" s="30">
        <v>-0.08108357251056367</v>
      </c>
      <c r="L37" s="30">
        <v>-0.09925620901976688</v>
      </c>
    </row>
    <row r="38" spans="1:12" ht="14.25">
      <c r="A38" s="1" t="s">
        <v>29</v>
      </c>
      <c r="B38" s="16">
        <v>570.5</v>
      </c>
      <c r="C38" s="14">
        <v>1366.9166666666667</v>
      </c>
      <c r="D38" s="25">
        <v>3938745</v>
      </c>
      <c r="E38" s="14"/>
      <c r="F38" s="16">
        <v>519.25</v>
      </c>
      <c r="G38" s="16">
        <v>1191.8333333333333</v>
      </c>
      <c r="H38" s="29">
        <v>3587192</v>
      </c>
      <c r="I38" s="14"/>
      <c r="J38" s="30">
        <v>-0.08983347940403155</v>
      </c>
      <c r="K38" s="30">
        <v>-0.12808632567213316</v>
      </c>
      <c r="L38" s="30">
        <v>-0.08925507998105996</v>
      </c>
    </row>
    <row r="39" spans="1:12" ht="14.25">
      <c r="A39" s="1" t="s">
        <v>30</v>
      </c>
      <c r="B39" s="16">
        <v>7467.666666666667</v>
      </c>
      <c r="C39" s="14">
        <v>13658.666666666666</v>
      </c>
      <c r="D39" s="25">
        <v>61400645</v>
      </c>
      <c r="E39" s="14"/>
      <c r="F39" s="16">
        <v>7321.333333333333</v>
      </c>
      <c r="G39" s="16">
        <v>13326.166666666666</v>
      </c>
      <c r="H39" s="29">
        <v>65467234</v>
      </c>
      <c r="I39" s="14"/>
      <c r="J39" s="30">
        <v>-0.019595589876355846</v>
      </c>
      <c r="K39" s="30">
        <v>-0.024343518156969935</v>
      </c>
      <c r="L39" s="30">
        <v>0.06623039546245808</v>
      </c>
    </row>
    <row r="40" spans="1:12" ht="14.25">
      <c r="A40" s="1" t="s">
        <v>31</v>
      </c>
      <c r="B40" s="16">
        <v>3337</v>
      </c>
      <c r="C40" s="14">
        <v>6416.75</v>
      </c>
      <c r="D40" s="25">
        <v>19468279</v>
      </c>
      <c r="E40" s="14"/>
      <c r="F40" s="16">
        <v>3209.25</v>
      </c>
      <c r="G40" s="16">
        <v>6149</v>
      </c>
      <c r="H40" s="29">
        <v>18284944</v>
      </c>
      <c r="I40" s="14"/>
      <c r="J40" s="30">
        <v>-0.038282888822295476</v>
      </c>
      <c r="K40" s="30">
        <v>-0.04172673082167764</v>
      </c>
      <c r="L40" s="30">
        <v>-0.06078272249950804</v>
      </c>
    </row>
    <row r="41" spans="1:12" ht="14.25">
      <c r="A41" s="1" t="s">
        <v>32</v>
      </c>
      <c r="B41" s="16">
        <v>4538.166666666667</v>
      </c>
      <c r="C41" s="14">
        <v>10672.916666666666</v>
      </c>
      <c r="D41" s="25">
        <v>30266777</v>
      </c>
      <c r="E41" s="14"/>
      <c r="F41" s="16">
        <v>4484.166666666667</v>
      </c>
      <c r="G41" s="16">
        <v>10541.666666666666</v>
      </c>
      <c r="H41" s="29">
        <v>28366019</v>
      </c>
      <c r="I41" s="14"/>
      <c r="J41" s="30">
        <v>-0.011899078188695875</v>
      </c>
      <c r="K41" s="30">
        <v>-0.012297481944173336</v>
      </c>
      <c r="L41" s="30">
        <v>-0.06280014551929332</v>
      </c>
    </row>
    <row r="42" spans="1:12" ht="14.25">
      <c r="A42" s="1" t="s">
        <v>33</v>
      </c>
      <c r="B42" s="16">
        <v>7419.5</v>
      </c>
      <c r="C42" s="14">
        <v>16130</v>
      </c>
      <c r="D42" s="25">
        <v>47568599</v>
      </c>
      <c r="E42" s="14"/>
      <c r="F42" s="16">
        <v>7354.666666666667</v>
      </c>
      <c r="G42" s="16">
        <v>15937</v>
      </c>
      <c r="H42" s="29">
        <v>47232100</v>
      </c>
      <c r="I42" s="14"/>
      <c r="J42" s="30">
        <v>-0.008738234831637352</v>
      </c>
      <c r="K42" s="30">
        <v>-0.011965282083075018</v>
      </c>
      <c r="L42" s="30">
        <v>-0.007073973315884288</v>
      </c>
    </row>
    <row r="43" spans="1:12" ht="14.25">
      <c r="A43" s="1" t="s">
        <v>34</v>
      </c>
      <c r="B43" s="16">
        <v>897.3333333333334</v>
      </c>
      <c r="C43" s="14">
        <v>1546.75</v>
      </c>
      <c r="D43" s="25">
        <v>6241175</v>
      </c>
      <c r="E43" s="14"/>
      <c r="F43" s="16">
        <v>888.5833333333334</v>
      </c>
      <c r="G43" s="16">
        <v>1483.9166666666667</v>
      </c>
      <c r="H43" s="29">
        <v>6331858</v>
      </c>
      <c r="I43" s="14"/>
      <c r="J43" s="30">
        <v>-0.00975111441307578</v>
      </c>
      <c r="K43" s="30">
        <v>-0.040622811270944456</v>
      </c>
      <c r="L43" s="30">
        <v>0.01452979607205374</v>
      </c>
    </row>
    <row r="44" spans="1:12" ht="14.25">
      <c r="A44" s="1" t="s">
        <v>35</v>
      </c>
      <c r="B44" s="16">
        <v>3034.8333333333335</v>
      </c>
      <c r="C44" s="14">
        <v>6407.166666666667</v>
      </c>
      <c r="D44" s="25">
        <v>30245378</v>
      </c>
      <c r="E44" s="14"/>
      <c r="F44" s="16">
        <v>2766.0833333333335</v>
      </c>
      <c r="G44" s="16">
        <v>5767.916666666667</v>
      </c>
      <c r="H44" s="29">
        <v>26708955</v>
      </c>
      <c r="I44" s="14"/>
      <c r="J44" s="30">
        <v>-0.08855511011038499</v>
      </c>
      <c r="K44" s="30">
        <v>-0.09977108966521865</v>
      </c>
      <c r="L44" s="30">
        <v>-0.11692441073145127</v>
      </c>
    </row>
    <row r="45" spans="1:12" ht="14.25">
      <c r="A45" s="1" t="s">
        <v>36</v>
      </c>
      <c r="B45" s="16">
        <v>739.75</v>
      </c>
      <c r="C45" s="14">
        <v>1351.4166666666667</v>
      </c>
      <c r="D45" s="25">
        <v>4669461</v>
      </c>
      <c r="E45" s="14"/>
      <c r="F45" s="16">
        <v>682.6666666666666</v>
      </c>
      <c r="G45" s="16">
        <v>1207.1666666666667</v>
      </c>
      <c r="H45" s="29">
        <v>4282397</v>
      </c>
      <c r="I45" s="14"/>
      <c r="J45" s="30">
        <v>-0.07716570913596936</v>
      </c>
      <c r="K45" s="30">
        <v>-0.10673984090768947</v>
      </c>
      <c r="L45" s="30">
        <v>-0.08289265077917987</v>
      </c>
    </row>
    <row r="46" spans="1:12" ht="14.25">
      <c r="A46" s="1" t="s">
        <v>37</v>
      </c>
      <c r="B46" s="16">
        <v>1742.5833333333333</v>
      </c>
      <c r="C46" s="14">
        <v>3671.8333333333335</v>
      </c>
      <c r="D46" s="25">
        <v>11291813</v>
      </c>
      <c r="E46" s="14"/>
      <c r="F46" s="16">
        <v>1734.75</v>
      </c>
      <c r="G46" s="16">
        <v>3591.5833333333335</v>
      </c>
      <c r="H46" s="29">
        <v>11084486</v>
      </c>
      <c r="I46" s="14"/>
      <c r="J46" s="30">
        <v>-0.004495241738797762</v>
      </c>
      <c r="K46" s="30">
        <v>-0.021855567155371975</v>
      </c>
      <c r="L46" s="30">
        <v>-0.01836082478517843</v>
      </c>
    </row>
    <row r="47" spans="1:12" ht="14.25">
      <c r="A47" s="1" t="s">
        <v>38</v>
      </c>
      <c r="B47" s="16">
        <v>222.83333333333334</v>
      </c>
      <c r="C47" s="14">
        <v>323.4166666666667</v>
      </c>
      <c r="D47" s="25">
        <v>2202099</v>
      </c>
      <c r="E47" s="14"/>
      <c r="F47" s="16">
        <v>215.5</v>
      </c>
      <c r="G47" s="16">
        <v>314.3333333333333</v>
      </c>
      <c r="H47" s="29">
        <v>2105373</v>
      </c>
      <c r="I47" s="14"/>
      <c r="J47" s="30">
        <v>-0.032909498878085267</v>
      </c>
      <c r="K47" s="30">
        <v>-0.028085544962638497</v>
      </c>
      <c r="L47" s="30">
        <v>-0.04392445571248159</v>
      </c>
    </row>
    <row r="48" spans="1:12" ht="14.25">
      <c r="A48" s="1" t="s">
        <v>39</v>
      </c>
      <c r="B48" s="16">
        <v>143.66666666666666</v>
      </c>
      <c r="C48" s="14">
        <v>206.33333333333334</v>
      </c>
      <c r="D48" s="25">
        <v>1411443</v>
      </c>
      <c r="E48" s="14"/>
      <c r="F48" s="16">
        <v>124.58333333333333</v>
      </c>
      <c r="G48" s="16">
        <v>172.25</v>
      </c>
      <c r="H48" s="29">
        <v>1201103</v>
      </c>
      <c r="I48" s="14"/>
      <c r="J48" s="30">
        <v>-0.132830626450116</v>
      </c>
      <c r="K48" s="30">
        <v>-0.16518578352180938</v>
      </c>
      <c r="L48" s="30">
        <v>-0.1490247923578919</v>
      </c>
    </row>
    <row r="49" spans="1:12" ht="14.25">
      <c r="A49" s="1" t="s">
        <v>40</v>
      </c>
      <c r="B49" s="16">
        <v>1789.6666666666667</v>
      </c>
      <c r="C49" s="14">
        <v>4406.583333333333</v>
      </c>
      <c r="D49" s="25">
        <v>14051806</v>
      </c>
      <c r="E49" s="14"/>
      <c r="F49" s="16">
        <v>1683</v>
      </c>
      <c r="G49" s="16">
        <v>4092.4166666666665</v>
      </c>
      <c r="H49" s="29">
        <v>12608477</v>
      </c>
      <c r="I49" s="14"/>
      <c r="J49" s="30">
        <v>-0.059601415533618925</v>
      </c>
      <c r="K49" s="30">
        <v>-0.07129484294332343</v>
      </c>
      <c r="L49" s="30">
        <v>-0.10271483964409985</v>
      </c>
    </row>
    <row r="50" spans="1:12" ht="14.25">
      <c r="A50" s="1" t="s">
        <v>41</v>
      </c>
      <c r="B50" s="16">
        <v>1585.25</v>
      </c>
      <c r="C50" s="14">
        <v>3096.0833333333335</v>
      </c>
      <c r="D50" s="25">
        <v>11596749</v>
      </c>
      <c r="E50" s="14"/>
      <c r="F50" s="16">
        <v>1365.1666666666667</v>
      </c>
      <c r="G50" s="16">
        <v>2704.4166666666665</v>
      </c>
      <c r="H50" s="29">
        <v>10596505</v>
      </c>
      <c r="I50" s="14"/>
      <c r="J50" s="30">
        <v>-0.13883194028281554</v>
      </c>
      <c r="K50" s="30">
        <v>-0.12650391623825802</v>
      </c>
      <c r="L50" s="30">
        <v>-0.0862521039301618</v>
      </c>
    </row>
    <row r="51" spans="1:12" ht="14.25">
      <c r="A51" s="1" t="s">
        <v>42</v>
      </c>
      <c r="B51" s="16">
        <v>1334.75</v>
      </c>
      <c r="C51" s="14">
        <v>2638.0833333333335</v>
      </c>
      <c r="D51" s="25">
        <v>8213185</v>
      </c>
      <c r="E51" s="14"/>
      <c r="F51" s="16">
        <v>1312.9166666666667</v>
      </c>
      <c r="G51" s="16">
        <v>2538.5833333333335</v>
      </c>
      <c r="H51" s="29">
        <v>7905824</v>
      </c>
      <c r="I51" s="14"/>
      <c r="J51" s="30">
        <v>-0.016357620028719485</v>
      </c>
      <c r="K51" s="30">
        <v>-0.03771677670025587</v>
      </c>
      <c r="L51" s="30">
        <v>-0.03742287553488689</v>
      </c>
    </row>
    <row r="52" spans="1:12" ht="14.25">
      <c r="A52" s="1" t="s">
        <v>43</v>
      </c>
      <c r="B52" s="16">
        <v>421.1666666666667</v>
      </c>
      <c r="C52" s="14">
        <v>624.6666666666666</v>
      </c>
      <c r="D52" s="25">
        <v>3104333</v>
      </c>
      <c r="E52" s="14"/>
      <c r="F52" s="16">
        <v>403.5</v>
      </c>
      <c r="G52" s="16">
        <v>589.8333333333334</v>
      </c>
      <c r="H52" s="29">
        <v>2898869</v>
      </c>
      <c r="I52" s="14"/>
      <c r="J52" s="30">
        <v>-0.041946972694895134</v>
      </c>
      <c r="K52" s="30">
        <v>-0.05576307363927429</v>
      </c>
      <c r="L52" s="30">
        <v>-0.06618619845229233</v>
      </c>
    </row>
    <row r="53" spans="1:12" ht="14.25">
      <c r="A53" s="1" t="s">
        <v>44</v>
      </c>
      <c r="B53" s="16">
        <v>2003.5</v>
      </c>
      <c r="C53" s="14">
        <v>4394.916666666667</v>
      </c>
      <c r="D53" s="25">
        <v>15565117</v>
      </c>
      <c r="E53" s="14"/>
      <c r="F53" s="16">
        <v>1914.6666666666667</v>
      </c>
      <c r="G53" s="16">
        <v>4184.583333333333</v>
      </c>
      <c r="H53" s="29">
        <v>15286773</v>
      </c>
      <c r="I53" s="14"/>
      <c r="J53" s="30">
        <v>-0.04433907328841195</v>
      </c>
      <c r="K53" s="30">
        <v>-0.04785832116649918</v>
      </c>
      <c r="L53" s="30">
        <v>-0.017882551091649358</v>
      </c>
    </row>
    <row r="54" spans="1:12" ht="14.25">
      <c r="A54" s="1" t="s">
        <v>45</v>
      </c>
      <c r="B54" s="16">
        <v>222.75</v>
      </c>
      <c r="C54" s="14">
        <v>387.9166666666667</v>
      </c>
      <c r="D54" s="25">
        <v>1649407</v>
      </c>
      <c r="E54" s="14"/>
      <c r="F54" s="16">
        <v>190</v>
      </c>
      <c r="G54" s="16">
        <v>325.5833333333333</v>
      </c>
      <c r="H54" s="29">
        <v>1357865</v>
      </c>
      <c r="I54" s="14"/>
      <c r="J54" s="30">
        <v>-0.14702581369248036</v>
      </c>
      <c r="K54" s="30">
        <v>-0.160687432867884</v>
      </c>
      <c r="L54" s="30">
        <v>-0.17675564612009045</v>
      </c>
    </row>
    <row r="55" spans="1:12" ht="14.25">
      <c r="A55" s="1" t="s">
        <v>46</v>
      </c>
      <c r="B55" s="16">
        <v>235.41666666666666</v>
      </c>
      <c r="C55" s="14">
        <v>446</v>
      </c>
      <c r="D55" s="25">
        <v>1626821</v>
      </c>
      <c r="E55" s="14"/>
      <c r="F55" s="16">
        <v>231.25</v>
      </c>
      <c r="G55" s="16">
        <v>439.8333333333333</v>
      </c>
      <c r="H55" s="29">
        <v>1571027</v>
      </c>
      <c r="I55" s="14"/>
      <c r="J55" s="30">
        <v>-0.017699115044247787</v>
      </c>
      <c r="K55" s="30">
        <v>-0.01382660687593423</v>
      </c>
      <c r="L55" s="30">
        <v>-0.034296336228755345</v>
      </c>
    </row>
    <row r="56" spans="1:12" ht="14.25">
      <c r="A56" s="1" t="s">
        <v>47</v>
      </c>
      <c r="B56" s="16">
        <v>277.4166666666667</v>
      </c>
      <c r="C56" s="14">
        <v>527.1666666666666</v>
      </c>
      <c r="D56" s="25">
        <v>1882661</v>
      </c>
      <c r="E56" s="14"/>
      <c r="F56" s="16">
        <v>279.3333333333333</v>
      </c>
      <c r="G56" s="16">
        <v>533.0833333333334</v>
      </c>
      <c r="H56" s="29">
        <v>1938652</v>
      </c>
      <c r="I56" s="14"/>
      <c r="J56" s="30">
        <v>0.006908981676179033</v>
      </c>
      <c r="K56" s="30">
        <v>0.011223521972810622</v>
      </c>
      <c r="L56" s="30">
        <v>0.02974035155559073</v>
      </c>
    </row>
    <row r="57" spans="1:12" ht="14.25">
      <c r="A57" s="1" t="s">
        <v>48</v>
      </c>
      <c r="B57" s="16">
        <v>1020</v>
      </c>
      <c r="C57" s="14">
        <v>1948.3333333333333</v>
      </c>
      <c r="D57" s="25">
        <v>6366315</v>
      </c>
      <c r="E57" s="14"/>
      <c r="F57" s="16">
        <v>995.1666666666666</v>
      </c>
      <c r="G57" s="16">
        <v>1823.4166666666667</v>
      </c>
      <c r="H57" s="29">
        <v>6146889</v>
      </c>
      <c r="I57" s="14"/>
      <c r="J57" s="30">
        <v>-0.024346405228758174</v>
      </c>
      <c r="K57" s="30">
        <v>-0.06411462788708297</v>
      </c>
      <c r="L57" s="30">
        <v>-0.03446672054398816</v>
      </c>
    </row>
    <row r="58" spans="1:12" ht="14.25">
      <c r="A58" s="1" t="s">
        <v>49</v>
      </c>
      <c r="B58" s="16">
        <v>10687.333333333334</v>
      </c>
      <c r="C58" s="14">
        <v>19474.083333333332</v>
      </c>
      <c r="D58" s="25">
        <v>129220558</v>
      </c>
      <c r="E58" s="14"/>
      <c r="F58" s="16">
        <v>10375.833333333334</v>
      </c>
      <c r="G58" s="16">
        <v>18626.666666666668</v>
      </c>
      <c r="H58" s="29">
        <v>131701234</v>
      </c>
      <c r="I58" s="14"/>
      <c r="J58" s="30">
        <v>-0.029146653359116714</v>
      </c>
      <c r="K58" s="30">
        <v>-0.04351509912747284</v>
      </c>
      <c r="L58" s="30">
        <v>0.01919722402065467</v>
      </c>
    </row>
    <row r="59" spans="1:12" ht="14.25">
      <c r="A59" s="1" t="s">
        <v>50</v>
      </c>
      <c r="B59" s="16">
        <v>773</v>
      </c>
      <c r="C59" s="14">
        <v>1595.1666666666667</v>
      </c>
      <c r="D59" s="25">
        <v>5809284</v>
      </c>
      <c r="E59" s="14"/>
      <c r="F59" s="16">
        <v>684.1666666666666</v>
      </c>
      <c r="G59" s="16">
        <v>1343.9166666666667</v>
      </c>
      <c r="H59" s="29">
        <v>5342297</v>
      </c>
      <c r="I59" s="14"/>
      <c r="J59" s="30">
        <v>-0.11492022423458387</v>
      </c>
      <c r="K59" s="30">
        <v>-0.157507052554592</v>
      </c>
      <c r="L59" s="30">
        <v>-0.080386326438852</v>
      </c>
    </row>
    <row r="60" spans="1:12" ht="14.25">
      <c r="A60" s="1" t="s">
        <v>51</v>
      </c>
      <c r="B60" s="16">
        <v>392.8333333333333</v>
      </c>
      <c r="C60" s="14">
        <v>660.1666666666666</v>
      </c>
      <c r="D60" s="25">
        <v>2785867</v>
      </c>
      <c r="E60" s="14"/>
      <c r="F60" s="16">
        <v>378.5</v>
      </c>
      <c r="G60" s="16">
        <v>613.3333333333334</v>
      </c>
      <c r="H60" s="29">
        <v>2622807</v>
      </c>
      <c r="I60" s="14"/>
      <c r="J60" s="30">
        <v>-0.03648705982180738</v>
      </c>
      <c r="K60" s="30">
        <v>-0.07094168139358747</v>
      </c>
      <c r="L60" s="30">
        <v>-0.058531150266685386</v>
      </c>
    </row>
    <row r="61" spans="1:12" ht="14.25">
      <c r="A61" s="1" t="s">
        <v>52</v>
      </c>
      <c r="B61" s="16">
        <v>901.0833333333334</v>
      </c>
      <c r="C61" s="14">
        <v>1560.5833333333333</v>
      </c>
      <c r="D61" s="25">
        <v>5928903</v>
      </c>
      <c r="E61" s="14"/>
      <c r="F61" s="16">
        <v>799.5</v>
      </c>
      <c r="G61" s="16">
        <v>1367.6666666666667</v>
      </c>
      <c r="H61" s="29">
        <v>5381775</v>
      </c>
      <c r="I61" s="14"/>
      <c r="J61" s="30">
        <v>-0.11273467122907611</v>
      </c>
      <c r="K61" s="30">
        <v>-0.12361830512094836</v>
      </c>
      <c r="L61" s="30">
        <v>-0.09228148950994813</v>
      </c>
    </row>
    <row r="62" spans="1:12" ht="14.25">
      <c r="A62" s="1" t="s">
        <v>53</v>
      </c>
      <c r="B62" s="16">
        <v>2228.3333333333335</v>
      </c>
      <c r="C62" s="14">
        <v>4126.666666666667</v>
      </c>
      <c r="D62" s="25">
        <v>18497359</v>
      </c>
      <c r="E62" s="14"/>
      <c r="F62" s="16">
        <v>2107.9166666666665</v>
      </c>
      <c r="G62" s="16">
        <v>3868.1666666666665</v>
      </c>
      <c r="H62" s="29">
        <v>18028623</v>
      </c>
      <c r="I62" s="14"/>
      <c r="J62" s="30">
        <v>-0.05403889304412865</v>
      </c>
      <c r="K62" s="30">
        <v>-0.06264135702746365</v>
      </c>
      <c r="L62" s="30">
        <v>-0.025340698637032456</v>
      </c>
    </row>
    <row r="63" spans="1:12" ht="14.25">
      <c r="A63" s="1" t="s">
        <v>54</v>
      </c>
      <c r="B63" s="16">
        <v>242.58333333333334</v>
      </c>
      <c r="C63" s="14">
        <v>395.5</v>
      </c>
      <c r="D63" s="25">
        <v>1954017</v>
      </c>
      <c r="E63" s="14"/>
      <c r="F63" s="16">
        <v>247.16666666666666</v>
      </c>
      <c r="G63" s="16">
        <v>390.3333333333333</v>
      </c>
      <c r="H63" s="29">
        <v>2040758</v>
      </c>
      <c r="I63" s="14"/>
      <c r="J63" s="30">
        <v>0.018893850910340088</v>
      </c>
      <c r="K63" s="30">
        <v>-0.013063632532659082</v>
      </c>
      <c r="L63" s="30">
        <v>0.04439111839866287</v>
      </c>
    </row>
    <row r="64" spans="1:12" ht="14.25">
      <c r="A64" s="1" t="s">
        <v>55</v>
      </c>
      <c r="B64" s="16">
        <v>342.0833333333333</v>
      </c>
      <c r="C64" s="14">
        <v>594.4166666666666</v>
      </c>
      <c r="D64" s="25">
        <v>2554854</v>
      </c>
      <c r="E64" s="14"/>
      <c r="F64" s="16">
        <v>346.5833333333333</v>
      </c>
      <c r="G64" s="16">
        <v>588.0833333333334</v>
      </c>
      <c r="H64" s="29">
        <v>2688840</v>
      </c>
      <c r="I64" s="14"/>
      <c r="J64" s="30">
        <v>0.01315468940316687</v>
      </c>
      <c r="K64" s="30">
        <v>-0.010654703490817327</v>
      </c>
      <c r="L64" s="30">
        <v>0.05244370128390898</v>
      </c>
    </row>
    <row r="65" spans="1:12" ht="14.25">
      <c r="A65" s="1" t="s">
        <v>56</v>
      </c>
      <c r="B65" s="16">
        <v>655</v>
      </c>
      <c r="C65" s="14">
        <v>1104.9166666666667</v>
      </c>
      <c r="D65" s="25">
        <v>4162285</v>
      </c>
      <c r="E65" s="14"/>
      <c r="F65" s="16">
        <v>644.8333333333334</v>
      </c>
      <c r="G65" s="16">
        <v>1073.25</v>
      </c>
      <c r="H65" s="29">
        <v>3917612</v>
      </c>
      <c r="I65" s="14"/>
      <c r="J65" s="30">
        <v>-0.015521628498727735</v>
      </c>
      <c r="K65" s="30">
        <v>-0.028659778263820802</v>
      </c>
      <c r="L65" s="30">
        <v>-0.05878333655672305</v>
      </c>
    </row>
    <row r="66" spans="1:12" ht="14.25">
      <c r="A66" s="1" t="s">
        <v>57</v>
      </c>
      <c r="B66" s="16">
        <v>6953.5</v>
      </c>
      <c r="C66" s="14">
        <v>13440.083333333334</v>
      </c>
      <c r="D66" s="25">
        <v>84766237</v>
      </c>
      <c r="E66" s="14"/>
      <c r="F66" s="16">
        <v>6554.416666666667</v>
      </c>
      <c r="G66" s="16">
        <v>12775.5</v>
      </c>
      <c r="H66" s="29">
        <v>79199429</v>
      </c>
      <c r="I66" s="14"/>
      <c r="J66" s="30">
        <v>-0.057393159320246405</v>
      </c>
      <c r="K66" s="30">
        <v>-0.04944785808619738</v>
      </c>
      <c r="L66" s="30">
        <v>-0.06567246815498015</v>
      </c>
    </row>
    <row r="67" spans="1:12" ht="14.25">
      <c r="A67" s="1" t="s">
        <v>58</v>
      </c>
      <c r="B67" s="16">
        <v>192.83333333333334</v>
      </c>
      <c r="C67" s="14">
        <v>334.25</v>
      </c>
      <c r="D67" s="25">
        <v>1207235</v>
      </c>
      <c r="E67" s="14"/>
      <c r="F67" s="16">
        <v>194.41666666666666</v>
      </c>
      <c r="G67" s="16">
        <v>315.3333333333333</v>
      </c>
      <c r="H67" s="29">
        <v>1198236</v>
      </c>
      <c r="I67" s="14"/>
      <c r="J67" s="30">
        <v>0.008210890233362144</v>
      </c>
      <c r="K67" s="30">
        <v>-0.056594365494889054</v>
      </c>
      <c r="L67" s="30">
        <v>-0.0074542239083525575</v>
      </c>
    </row>
    <row r="68" spans="1:12" ht="14.25">
      <c r="A68" s="1" t="s">
        <v>59</v>
      </c>
      <c r="B68" s="16">
        <v>158.66666666666666</v>
      </c>
      <c r="C68" s="14">
        <v>260.4166666666667</v>
      </c>
      <c r="D68" s="25">
        <v>1119786</v>
      </c>
      <c r="E68" s="14"/>
      <c r="F68" s="16">
        <v>163.41666666666666</v>
      </c>
      <c r="G68" s="16">
        <v>262.6666666666667</v>
      </c>
      <c r="H68" s="29">
        <v>1226606</v>
      </c>
      <c r="I68" s="14"/>
      <c r="J68" s="30">
        <v>0.029936974789915968</v>
      </c>
      <c r="K68" s="30">
        <v>0.00864</v>
      </c>
      <c r="L68" s="30">
        <v>0.09539322692014367</v>
      </c>
    </row>
    <row r="69" spans="1:12" ht="14.25">
      <c r="A69" s="4"/>
      <c r="B69" s="4"/>
      <c r="C69" s="4"/>
      <c r="D69" s="27"/>
      <c r="E69" s="4"/>
      <c r="F69" s="4"/>
      <c r="G69" s="4"/>
      <c r="H69" s="27"/>
      <c r="I69" s="4"/>
      <c r="J69" s="4"/>
      <c r="K69" s="4"/>
      <c r="L69" s="4"/>
    </row>
    <row r="70" spans="1:12" ht="14.25">
      <c r="A70" s="17" t="s">
        <v>65</v>
      </c>
      <c r="B70" s="18"/>
      <c r="C70" s="18"/>
      <c r="D70" s="28"/>
      <c r="E70" s="17"/>
      <c r="F70" s="18"/>
      <c r="G70" s="18"/>
      <c r="H70" s="28"/>
      <c r="I70" s="19"/>
      <c r="J70" s="19"/>
      <c r="K70" s="19"/>
      <c r="L70" s="19"/>
    </row>
    <row r="71" spans="1:8" ht="14.25">
      <c r="A71" s="1" t="s">
        <v>0</v>
      </c>
      <c r="B71" s="18"/>
      <c r="C71" s="18"/>
      <c r="D71" s="28"/>
      <c r="F71" s="10"/>
      <c r="G71" s="10"/>
      <c r="H71" s="24"/>
    </row>
    <row r="72" spans="1:8" ht="14.25">
      <c r="A72" s="1" t="s">
        <v>60</v>
      </c>
      <c r="B72" s="18"/>
      <c r="C72" s="18"/>
      <c r="D72" s="28"/>
      <c r="F72" s="10"/>
      <c r="G72" s="10"/>
      <c r="H72" s="24"/>
    </row>
    <row r="73" spans="2:8" ht="14.25">
      <c r="B73" s="18"/>
      <c r="C73" s="18"/>
      <c r="D73" s="28"/>
      <c r="F73" s="10"/>
      <c r="G73" s="10"/>
      <c r="H73" s="24"/>
    </row>
    <row r="74" spans="2:8" ht="14.25">
      <c r="B74" s="18"/>
      <c r="C74" s="18"/>
      <c r="D74" s="28"/>
      <c r="F74" s="10"/>
      <c r="G74" s="10"/>
      <c r="H74" s="24"/>
    </row>
    <row r="75" spans="2:8" ht="14.25">
      <c r="B75" s="18"/>
      <c r="C75" s="18"/>
      <c r="D75" s="28"/>
      <c r="F75" s="10"/>
      <c r="G75" s="10"/>
      <c r="H75" s="24"/>
    </row>
    <row r="76" spans="2:8" ht="14.25">
      <c r="B76" s="18"/>
      <c r="C76" s="18"/>
      <c r="D76" s="28"/>
      <c r="F76" s="10"/>
      <c r="G76" s="10"/>
      <c r="H76" s="24"/>
    </row>
    <row r="77" spans="2:8" ht="14.25">
      <c r="B77" s="18"/>
      <c r="C77" s="18"/>
      <c r="D77" s="28"/>
      <c r="F77" s="10"/>
      <c r="G77" s="10"/>
      <c r="H77" s="24"/>
    </row>
    <row r="78" spans="2:8" ht="14.25">
      <c r="B78" s="18"/>
      <c r="C78" s="18"/>
      <c r="D78" s="28"/>
      <c r="F78" s="10"/>
      <c r="G78" s="10"/>
      <c r="H78" s="24"/>
    </row>
    <row r="79" spans="2:8" ht="14.25">
      <c r="B79" s="18"/>
      <c r="C79" s="18"/>
      <c r="D79" s="28"/>
      <c r="F79" s="10"/>
      <c r="G79" s="10"/>
      <c r="H79" s="24"/>
    </row>
    <row r="80" spans="2:8" ht="14.25">
      <c r="B80" s="18"/>
      <c r="C80" s="18"/>
      <c r="D80" s="28"/>
      <c r="F80" s="10"/>
      <c r="G80" s="10"/>
      <c r="H80" s="24"/>
    </row>
    <row r="81" spans="2:8" ht="14.25">
      <c r="B81" s="18"/>
      <c r="C81" s="18"/>
      <c r="D81" s="28"/>
      <c r="F81" s="10"/>
      <c r="G81" s="10"/>
      <c r="H81" s="24"/>
    </row>
    <row r="82" spans="2:8" ht="14.25">
      <c r="B82" s="18"/>
      <c r="C82" s="18"/>
      <c r="D82" s="28"/>
      <c r="H82" s="24"/>
    </row>
    <row r="83" spans="2:8" ht="14.25">
      <c r="B83" s="18"/>
      <c r="C83" s="18"/>
      <c r="D83" s="28"/>
      <c r="H83" s="24"/>
    </row>
    <row r="84" spans="2:8" ht="14.25">
      <c r="B84" s="18"/>
      <c r="C84" s="18"/>
      <c r="D84" s="28"/>
      <c r="H84" s="24"/>
    </row>
    <row r="85" spans="2:8" ht="14.25">
      <c r="B85" s="18"/>
      <c r="C85" s="18"/>
      <c r="D85" s="28"/>
      <c r="H85" s="24"/>
    </row>
    <row r="86" spans="2:8" ht="14.25">
      <c r="B86" s="18"/>
      <c r="C86" s="18"/>
      <c r="D86" s="28"/>
      <c r="H86" s="24"/>
    </row>
    <row r="87" spans="2:8" ht="14.25">
      <c r="B87" s="18"/>
      <c r="C87" s="18"/>
      <c r="D87" s="28"/>
      <c r="H87" s="24"/>
    </row>
    <row r="88" spans="2:8" ht="14.25">
      <c r="B88" s="18"/>
      <c r="C88" s="18"/>
      <c r="D88" s="28"/>
      <c r="H88" s="24"/>
    </row>
    <row r="89" spans="2:8" ht="14.25">
      <c r="B89" s="18"/>
      <c r="C89" s="18"/>
      <c r="D89" s="28"/>
      <c r="H89" s="24"/>
    </row>
    <row r="90" spans="2:8" ht="14.25">
      <c r="B90" s="18"/>
      <c r="C90" s="18"/>
      <c r="D90" s="28"/>
      <c r="H90" s="24"/>
    </row>
    <row r="91" spans="4:8" ht="14.25">
      <c r="D91" s="24"/>
      <c r="H91" s="24"/>
    </row>
    <row r="92" spans="4:8" ht="14.25">
      <c r="D92" s="24"/>
      <c r="H92" s="24"/>
    </row>
    <row r="93" spans="4:8" ht="14.25">
      <c r="D93" s="24"/>
      <c r="H93" s="24"/>
    </row>
  </sheetData>
  <sheetProtection/>
  <mergeCells count="3">
    <mergeCell ref="B4:D4"/>
    <mergeCell ref="F4:H4"/>
    <mergeCell ref="J4:L4"/>
  </mergeCells>
  <printOptions/>
  <pageMargins left="0.573" right="0.5" top="0.75" bottom="0.75" header="0.5" footer="0.5"/>
  <pageSetup fitToHeight="2" fitToWidth="1" horizontalDpi="600" verticalDpi="600" orientation="landscape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85">
      <selection activeCell="D7" sqref="D7:D85"/>
    </sheetView>
  </sheetViews>
  <sheetFormatPr defaultColWidth="8.88671875" defaultRowHeight="15.75"/>
  <cols>
    <col min="1" max="1" width="20.77734375" style="0" customWidth="1"/>
    <col min="2" max="4" width="17.77734375" style="0" customWidth="1"/>
    <col min="5" max="5" width="2.77734375" style="0" customWidth="1"/>
    <col min="6" max="8" width="17.77734375" style="0" customWidth="1"/>
    <col min="9" max="9" width="2.77734375" style="0" customWidth="1"/>
    <col min="10" max="16384" width="17.77734375" style="0" customWidth="1"/>
  </cols>
  <sheetData>
    <row r="1" spans="1:12" ht="20.25">
      <c r="A1" s="21" t="s">
        <v>68</v>
      </c>
      <c r="B1" s="1"/>
      <c r="C1" s="1"/>
      <c r="D1" s="1"/>
      <c r="E1" s="1"/>
      <c r="F1" s="1"/>
      <c r="G1" s="2"/>
      <c r="H1" s="1"/>
      <c r="I1" s="1"/>
      <c r="J1" s="3"/>
      <c r="K1" s="1"/>
      <c r="L1" s="30"/>
    </row>
    <row r="2" spans="1:12" ht="20.25">
      <c r="A2" s="22" t="s">
        <v>70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>
      <c r="A4" s="4"/>
      <c r="B4" s="5">
        <v>2013</v>
      </c>
      <c r="C4" s="5"/>
      <c r="D4" s="5"/>
      <c r="E4" s="4"/>
      <c r="F4" s="6">
        <v>2014</v>
      </c>
      <c r="G4" s="5"/>
      <c r="H4" s="5"/>
      <c r="I4" s="4"/>
      <c r="J4" s="5" t="s">
        <v>64</v>
      </c>
      <c r="K4" s="5"/>
      <c r="L4" s="5"/>
    </row>
    <row r="5" spans="1:12" ht="15.75">
      <c r="A5" s="7" t="s">
        <v>66</v>
      </c>
      <c r="B5" s="8" t="s">
        <v>61</v>
      </c>
      <c r="C5" s="8" t="s">
        <v>62</v>
      </c>
      <c r="D5" s="8" t="s">
        <v>63</v>
      </c>
      <c r="E5" s="8"/>
      <c r="F5" s="8" t="s">
        <v>61</v>
      </c>
      <c r="G5" s="8" t="s">
        <v>62</v>
      </c>
      <c r="H5" s="8" t="s">
        <v>63</v>
      </c>
      <c r="I5" s="8"/>
      <c r="J5" s="8" t="s">
        <v>61</v>
      </c>
      <c r="K5" s="8" t="s">
        <v>62</v>
      </c>
      <c r="L5" s="8" t="s">
        <v>63</v>
      </c>
    </row>
    <row r="6" spans="1:12" ht="15.75">
      <c r="A6" s="1"/>
      <c r="B6" s="9"/>
      <c r="C6" s="9"/>
      <c r="D6" s="10"/>
      <c r="E6" s="1"/>
      <c r="F6" s="1"/>
      <c r="G6" s="1" t="s">
        <v>0</v>
      </c>
      <c r="H6" s="10"/>
      <c r="I6" s="1"/>
      <c r="J6" s="11"/>
      <c r="K6" s="1"/>
      <c r="L6" s="11"/>
    </row>
    <row r="7" spans="1:12" ht="15.75">
      <c r="A7" s="1" t="s">
        <v>1</v>
      </c>
      <c r="B7" s="10">
        <f>+B9+B11</f>
        <v>302796.5</v>
      </c>
      <c r="C7" s="10">
        <f>+C9+C11</f>
        <v>578461.1666666666</v>
      </c>
      <c r="D7" s="23">
        <v>2239850475</v>
      </c>
      <c r="E7" s="1"/>
      <c r="F7" s="10">
        <f>+F9+F11</f>
        <v>296156.9166666666</v>
      </c>
      <c r="G7" s="10">
        <f>+G9+G11</f>
        <v>565859.1666666666</v>
      </c>
      <c r="H7" s="23">
        <v>2217173489</v>
      </c>
      <c r="I7" s="12"/>
      <c r="J7" s="30">
        <v>-0.0219</v>
      </c>
      <c r="K7" s="30">
        <v>-0.021800000000000003</v>
      </c>
      <c r="L7" s="30">
        <v>-0.0101</v>
      </c>
    </row>
    <row r="8" spans="1:12" ht="15.75">
      <c r="A8" s="1"/>
      <c r="B8" s="1"/>
      <c r="C8" s="1"/>
      <c r="D8" s="24"/>
      <c r="E8" s="1"/>
      <c r="F8" s="1"/>
      <c r="G8" s="1"/>
      <c r="H8" s="24"/>
      <c r="I8" s="1"/>
      <c r="J8" s="30"/>
      <c r="K8" s="30"/>
      <c r="L8" s="30"/>
    </row>
    <row r="9" spans="1:12" ht="15.75">
      <c r="A9" s="13" t="s">
        <v>67</v>
      </c>
      <c r="B9" s="15">
        <v>188432.5</v>
      </c>
      <c r="C9" s="15">
        <v>349950</v>
      </c>
      <c r="D9" s="26">
        <v>1368844144</v>
      </c>
      <c r="E9" s="15"/>
      <c r="F9" s="31">
        <v>181199.75</v>
      </c>
      <c r="G9" s="31">
        <v>335707.4166666667</v>
      </c>
      <c r="H9" s="33">
        <v>1324850287</v>
      </c>
      <c r="I9" s="15"/>
      <c r="J9" s="30">
        <v>-0.038383771377018296</v>
      </c>
      <c r="K9" s="30">
        <v>-0.04069890936800495</v>
      </c>
      <c r="L9" s="30">
        <v>-0.032139420103330624</v>
      </c>
    </row>
    <row r="10" spans="1:12" ht="15.75">
      <c r="A10" s="1"/>
      <c r="B10" s="15"/>
      <c r="C10" s="15"/>
      <c r="D10" s="26"/>
      <c r="E10" s="15"/>
      <c r="F10" s="15"/>
      <c r="G10" s="15"/>
      <c r="H10" s="26"/>
      <c r="I10" s="15"/>
      <c r="J10" s="30"/>
      <c r="K10" s="30"/>
      <c r="L10" s="30"/>
    </row>
    <row r="11" spans="1:12" ht="15.75">
      <c r="A11" s="1" t="s">
        <v>2</v>
      </c>
      <c r="B11" s="15">
        <f>SUM(B12:B68)</f>
        <v>114364</v>
      </c>
      <c r="C11" s="15">
        <f>SUM(C12:C68)</f>
        <v>228511.16666666663</v>
      </c>
      <c r="D11" s="26">
        <f>SUM(D12:D68)</f>
        <v>871006331</v>
      </c>
      <c r="E11" s="15"/>
      <c r="F11" s="15">
        <f>SUM(F12:F68)</f>
        <v>114957.16666666666</v>
      </c>
      <c r="G11" s="15">
        <f>SUM(G12:G68)</f>
        <v>230151.74999999997</v>
      </c>
      <c r="H11" s="26">
        <f>SUM(H12:H68)</f>
        <v>892323202</v>
      </c>
      <c r="I11" s="15"/>
      <c r="J11" s="30">
        <v>0.005186655474333415</v>
      </c>
      <c r="K11" s="30">
        <v>0.0071794449140705745</v>
      </c>
      <c r="L11" s="30">
        <v>0.02447384162584233</v>
      </c>
    </row>
    <row r="12" spans="1:12" ht="15.75">
      <c r="A12" s="1" t="s">
        <v>3</v>
      </c>
      <c r="B12" s="15">
        <v>3082.5</v>
      </c>
      <c r="C12" s="15">
        <v>6710.25</v>
      </c>
      <c r="D12" s="26">
        <v>24922553</v>
      </c>
      <c r="E12" s="15"/>
      <c r="F12" s="31">
        <v>2882.4166666666665</v>
      </c>
      <c r="G12" s="31">
        <v>6273.916666666667</v>
      </c>
      <c r="H12" s="33">
        <v>22989700</v>
      </c>
      <c r="I12" s="15"/>
      <c r="J12" s="30">
        <v>-0.06490943498242768</v>
      </c>
      <c r="K12" s="30">
        <v>-0.06502489971809297</v>
      </c>
      <c r="L12" s="30">
        <v>-0.077554374144575</v>
      </c>
    </row>
    <row r="13" spans="1:12" ht="15.75">
      <c r="A13" s="1" t="s">
        <v>4</v>
      </c>
      <c r="B13" s="15">
        <v>555.0833333333334</v>
      </c>
      <c r="C13" s="15">
        <v>1061.8333333333333</v>
      </c>
      <c r="D13" s="26">
        <v>3191029</v>
      </c>
      <c r="E13" s="15"/>
      <c r="F13" s="31">
        <v>508.8333333333333</v>
      </c>
      <c r="G13" s="31">
        <v>987.75</v>
      </c>
      <c r="H13" s="33">
        <v>2955875</v>
      </c>
      <c r="I13" s="15"/>
      <c r="J13" s="30">
        <v>-0.0833208226992944</v>
      </c>
      <c r="K13" s="30">
        <v>-0.06976926699105321</v>
      </c>
      <c r="L13" s="30">
        <v>-0.07369221652325943</v>
      </c>
    </row>
    <row r="14" spans="1:12" ht="15.75">
      <c r="A14" s="1" t="s">
        <v>5</v>
      </c>
      <c r="B14" s="15">
        <v>3876.0833333333335</v>
      </c>
      <c r="C14" s="15">
        <v>7534.166666666667</v>
      </c>
      <c r="D14" s="26">
        <v>25630728</v>
      </c>
      <c r="E14" s="15"/>
      <c r="F14" s="31">
        <v>3734.5</v>
      </c>
      <c r="G14" s="31">
        <v>7199</v>
      </c>
      <c r="H14" s="33">
        <v>24926179</v>
      </c>
      <c r="I14" s="15"/>
      <c r="J14" s="30">
        <v>-0.03652742244103799</v>
      </c>
      <c r="K14" s="30">
        <v>-0.044486229399402714</v>
      </c>
      <c r="L14" s="30">
        <v>-0.027488450581661203</v>
      </c>
    </row>
    <row r="15" spans="1:12" ht="15.75">
      <c r="A15" s="1" t="s">
        <v>6</v>
      </c>
      <c r="B15" s="15">
        <v>543.8333333333334</v>
      </c>
      <c r="C15" s="15">
        <v>858.8333333333334</v>
      </c>
      <c r="D15" s="26">
        <v>3136003</v>
      </c>
      <c r="E15" s="15"/>
      <c r="F15" s="31">
        <v>597.75</v>
      </c>
      <c r="G15" s="31">
        <v>975.25</v>
      </c>
      <c r="H15" s="33">
        <v>3768438</v>
      </c>
      <c r="I15" s="15"/>
      <c r="J15" s="30">
        <v>0.0991418939626111</v>
      </c>
      <c r="K15" s="30">
        <v>0.13555210556957112</v>
      </c>
      <c r="L15" s="30">
        <v>0.20166913105631598</v>
      </c>
    </row>
    <row r="16" spans="1:12" ht="15.75">
      <c r="A16" s="1" t="s">
        <v>7</v>
      </c>
      <c r="B16" s="15">
        <v>752.9166666666666</v>
      </c>
      <c r="C16" s="15">
        <v>1445.0833333333333</v>
      </c>
      <c r="D16" s="26">
        <v>5282655</v>
      </c>
      <c r="E16" s="15"/>
      <c r="F16" s="31">
        <v>823.75</v>
      </c>
      <c r="G16" s="31">
        <v>1534.75</v>
      </c>
      <c r="H16" s="33">
        <v>5787720</v>
      </c>
      <c r="I16" s="15"/>
      <c r="J16" s="30">
        <v>0.09407858328721638</v>
      </c>
      <c r="K16" s="30">
        <v>0.06204947811544893</v>
      </c>
      <c r="L16" s="30">
        <v>0.09560817429871911</v>
      </c>
    </row>
    <row r="17" spans="1:12" ht="15.75">
      <c r="A17" s="1" t="s">
        <v>8</v>
      </c>
      <c r="B17" s="15">
        <v>2647.25</v>
      </c>
      <c r="C17" s="15">
        <v>5773.416666666667</v>
      </c>
      <c r="D17" s="26">
        <v>17348485</v>
      </c>
      <c r="E17" s="15"/>
      <c r="F17" s="31">
        <v>2681.1666666666665</v>
      </c>
      <c r="G17" s="31">
        <v>5782.75</v>
      </c>
      <c r="H17" s="33">
        <v>17201457</v>
      </c>
      <c r="I17" s="15"/>
      <c r="J17" s="30">
        <v>0.012812037649132748</v>
      </c>
      <c r="K17" s="30">
        <v>0.0016166048411541407</v>
      </c>
      <c r="L17" s="30">
        <v>-0.008474976345196714</v>
      </c>
    </row>
    <row r="18" spans="1:12" ht="15.75">
      <c r="A18" s="1" t="s">
        <v>9</v>
      </c>
      <c r="B18" s="15">
        <v>819.6666666666666</v>
      </c>
      <c r="C18" s="15">
        <v>1509.8333333333333</v>
      </c>
      <c r="D18" s="26">
        <v>5288152</v>
      </c>
      <c r="E18" s="15"/>
      <c r="F18" s="31">
        <v>846.75</v>
      </c>
      <c r="G18" s="31">
        <v>1484.5</v>
      </c>
      <c r="H18" s="33">
        <v>5491816</v>
      </c>
      <c r="I18" s="15"/>
      <c r="J18" s="30">
        <v>0.03304188694591297</v>
      </c>
      <c r="K18" s="30">
        <v>-0.016778893917650955</v>
      </c>
      <c r="L18" s="30">
        <v>0.038513265125510766</v>
      </c>
    </row>
    <row r="19" spans="1:12" ht="15.75">
      <c r="A19" s="1" t="s">
        <v>10</v>
      </c>
      <c r="B19" s="15">
        <v>398.25</v>
      </c>
      <c r="C19" s="15">
        <v>701.9166666666666</v>
      </c>
      <c r="D19" s="26">
        <v>2434031</v>
      </c>
      <c r="E19" s="15"/>
      <c r="F19" s="31">
        <v>435.8333333333333</v>
      </c>
      <c r="G19" s="31">
        <v>765.0833333333334</v>
      </c>
      <c r="H19" s="33">
        <v>2674295</v>
      </c>
      <c r="I19" s="15"/>
      <c r="J19" s="30">
        <v>0.09437120736555767</v>
      </c>
      <c r="K19" s="30">
        <v>0.0899916894218212</v>
      </c>
      <c r="L19" s="30">
        <v>0.09871032866878031</v>
      </c>
    </row>
    <row r="20" spans="1:12" ht="15.75">
      <c r="A20" s="1" t="s">
        <v>11</v>
      </c>
      <c r="B20" s="15">
        <v>929.1666666666666</v>
      </c>
      <c r="C20" s="15">
        <v>1584.75</v>
      </c>
      <c r="D20" s="26">
        <v>6689701</v>
      </c>
      <c r="E20" s="15"/>
      <c r="F20" s="31">
        <v>879.75</v>
      </c>
      <c r="G20" s="31">
        <v>1459.5833333333333</v>
      </c>
      <c r="H20" s="33">
        <v>6177477</v>
      </c>
      <c r="I20" s="15"/>
      <c r="J20" s="30">
        <v>-0.05318385650224215</v>
      </c>
      <c r="K20" s="30">
        <v>-0.07898196350633643</v>
      </c>
      <c r="L20" s="30">
        <v>-0.07656904247289976</v>
      </c>
    </row>
    <row r="21" spans="1:12" ht="15.75">
      <c r="A21" s="1" t="s">
        <v>12</v>
      </c>
      <c r="B21" s="15">
        <v>578.0833333333334</v>
      </c>
      <c r="C21" s="15">
        <v>1081.25</v>
      </c>
      <c r="D21" s="26">
        <v>4223086</v>
      </c>
      <c r="E21" s="15"/>
      <c r="F21" s="31">
        <v>570.6666666666666</v>
      </c>
      <c r="G21" s="31">
        <v>1084.25</v>
      </c>
      <c r="H21" s="33">
        <v>4056435</v>
      </c>
      <c r="I21" s="15"/>
      <c r="J21" s="30">
        <v>-0.01282975349574744</v>
      </c>
      <c r="K21" s="30">
        <v>0.0027745664739884392</v>
      </c>
      <c r="L21" s="30">
        <v>-0.03946190061012255</v>
      </c>
    </row>
    <row r="22" spans="1:12" ht="15.75">
      <c r="A22" s="1" t="s">
        <v>13</v>
      </c>
      <c r="B22" s="15">
        <v>617.0833333333334</v>
      </c>
      <c r="C22" s="15">
        <v>1128.25</v>
      </c>
      <c r="D22" s="26">
        <v>4119647</v>
      </c>
      <c r="E22" s="15"/>
      <c r="F22" s="31">
        <v>674.0833333333334</v>
      </c>
      <c r="G22" s="31">
        <v>1161.25</v>
      </c>
      <c r="H22" s="33">
        <v>4509171</v>
      </c>
      <c r="I22" s="15"/>
      <c r="J22" s="30">
        <v>0.0923700202565834</v>
      </c>
      <c r="K22" s="30">
        <v>0.029248836693995126</v>
      </c>
      <c r="L22" s="30">
        <v>0.09455276143805524</v>
      </c>
    </row>
    <row r="23" spans="1:12" ht="15.75">
      <c r="A23" s="1" t="s">
        <v>14</v>
      </c>
      <c r="B23" s="15">
        <v>300.5833333333333</v>
      </c>
      <c r="C23" s="15">
        <v>490.9166666666667</v>
      </c>
      <c r="D23" s="26">
        <v>1763248</v>
      </c>
      <c r="E23" s="15"/>
      <c r="F23" s="31">
        <v>315.0833333333333</v>
      </c>
      <c r="G23" s="31">
        <v>541.0833333333334</v>
      </c>
      <c r="H23" s="33">
        <v>1912251</v>
      </c>
      <c r="I23" s="15"/>
      <c r="J23" s="30">
        <v>0.04823953423897976</v>
      </c>
      <c r="K23" s="30">
        <v>0.10218978102189782</v>
      </c>
      <c r="L23" s="30">
        <v>0.08450484560311425</v>
      </c>
    </row>
    <row r="24" spans="1:12" ht="15.75">
      <c r="A24" s="1" t="s">
        <v>15</v>
      </c>
      <c r="B24" s="15">
        <v>1433.25</v>
      </c>
      <c r="C24" s="15">
        <v>2661.6666666666665</v>
      </c>
      <c r="D24" s="26">
        <v>13281775</v>
      </c>
      <c r="E24" s="15"/>
      <c r="F24" s="31">
        <v>1388.75</v>
      </c>
      <c r="G24" s="31">
        <v>2524.5</v>
      </c>
      <c r="H24" s="33">
        <v>12897797</v>
      </c>
      <c r="I24" s="15"/>
      <c r="J24" s="30">
        <v>-0.031048316762602477</v>
      </c>
      <c r="K24" s="30">
        <v>-0.051534126487163434</v>
      </c>
      <c r="L24" s="30">
        <v>-0.028910141904978818</v>
      </c>
    </row>
    <row r="25" spans="1:12" ht="15.75">
      <c r="A25" s="1" t="s">
        <v>16</v>
      </c>
      <c r="B25" s="15">
        <v>13971.666666666666</v>
      </c>
      <c r="C25" s="15">
        <v>30177.666666666668</v>
      </c>
      <c r="D25" s="26">
        <v>86551881</v>
      </c>
      <c r="E25" s="15"/>
      <c r="F25" s="31">
        <v>14826.583333333334</v>
      </c>
      <c r="G25" s="31">
        <v>32404</v>
      </c>
      <c r="H25" s="33">
        <v>93088242</v>
      </c>
      <c r="I25" s="15"/>
      <c r="J25" s="30">
        <v>0.06118931170225457</v>
      </c>
      <c r="K25" s="30">
        <v>0.07377420388145758</v>
      </c>
      <c r="L25" s="30">
        <v>0.07551957189699898</v>
      </c>
    </row>
    <row r="26" spans="1:12" ht="15.75">
      <c r="A26" s="1" t="s">
        <v>17</v>
      </c>
      <c r="B26" s="15">
        <v>142.41666666666666</v>
      </c>
      <c r="C26" s="15">
        <v>240.75</v>
      </c>
      <c r="D26" s="26">
        <v>1026784</v>
      </c>
      <c r="E26" s="15"/>
      <c r="F26" s="31">
        <v>140.16666666666666</v>
      </c>
      <c r="G26" s="31">
        <v>225.83333333333334</v>
      </c>
      <c r="H26" s="33">
        <v>998714</v>
      </c>
      <c r="I26" s="15"/>
      <c r="J26" s="30">
        <v>-0.01579871269748391</v>
      </c>
      <c r="K26" s="30">
        <v>-0.06195915541709934</v>
      </c>
      <c r="L26" s="30">
        <v>-0.027337784772649358</v>
      </c>
    </row>
    <row r="27" spans="1:12" ht="15.75">
      <c r="A27" s="1" t="s">
        <v>18</v>
      </c>
      <c r="B27" s="15">
        <v>522.5</v>
      </c>
      <c r="C27" s="15">
        <v>971.0833333333334</v>
      </c>
      <c r="D27" s="26">
        <v>3197209</v>
      </c>
      <c r="E27" s="15"/>
      <c r="F27" s="31">
        <v>529</v>
      </c>
      <c r="G27" s="31">
        <v>996.9166666666666</v>
      </c>
      <c r="H27" s="33">
        <v>3304830</v>
      </c>
      <c r="I27" s="15"/>
      <c r="J27" s="30">
        <v>0.012440191387559809</v>
      </c>
      <c r="K27" s="30">
        <v>0.02660259160731142</v>
      </c>
      <c r="L27" s="30">
        <v>0.033660921134652126</v>
      </c>
    </row>
    <row r="28" spans="1:12" ht="15.75">
      <c r="A28" s="1" t="s">
        <v>19</v>
      </c>
      <c r="B28" s="15">
        <v>349.5</v>
      </c>
      <c r="C28" s="15">
        <v>622.9166666666666</v>
      </c>
      <c r="D28" s="26">
        <v>2334324</v>
      </c>
      <c r="E28" s="15"/>
      <c r="F28" s="31">
        <v>362.3333333333333</v>
      </c>
      <c r="G28" s="31">
        <v>586.8333333333334</v>
      </c>
      <c r="H28" s="33">
        <v>2337159</v>
      </c>
      <c r="I28" s="15"/>
      <c r="J28" s="30">
        <v>0.03671912255603243</v>
      </c>
      <c r="K28" s="30">
        <v>-0.05792642140468227</v>
      </c>
      <c r="L28" s="30">
        <v>0.0012144843646383278</v>
      </c>
    </row>
    <row r="29" spans="1:12" ht="15.75">
      <c r="A29" s="1" t="s">
        <v>20</v>
      </c>
      <c r="B29" s="15">
        <v>338.75</v>
      </c>
      <c r="C29" s="15">
        <v>634</v>
      </c>
      <c r="D29" s="26">
        <v>2355834</v>
      </c>
      <c r="E29" s="15"/>
      <c r="F29" s="31">
        <v>334.25</v>
      </c>
      <c r="G29" s="31">
        <v>621.6666666666666</v>
      </c>
      <c r="H29" s="33">
        <v>2199353</v>
      </c>
      <c r="I29" s="15"/>
      <c r="J29" s="30">
        <v>-0.013284132841328414</v>
      </c>
      <c r="K29" s="30">
        <v>-0.019453207150368034</v>
      </c>
      <c r="L29" s="30">
        <v>-0.06642276153582978</v>
      </c>
    </row>
    <row r="30" spans="1:12" ht="15.75">
      <c r="A30" s="1" t="s">
        <v>21</v>
      </c>
      <c r="B30" s="15">
        <v>584.8333333333334</v>
      </c>
      <c r="C30" s="15">
        <v>1119.4166666666667</v>
      </c>
      <c r="D30" s="26">
        <v>4109482</v>
      </c>
      <c r="E30" s="15"/>
      <c r="F30" s="31">
        <v>512</v>
      </c>
      <c r="G30" s="31">
        <v>963.0833333333334</v>
      </c>
      <c r="H30" s="33">
        <v>3668070</v>
      </c>
      <c r="I30" s="15"/>
      <c r="J30" s="30">
        <v>-0.12453690510116844</v>
      </c>
      <c r="K30" s="30">
        <v>-0.13965607087024492</v>
      </c>
      <c r="L30" s="30">
        <v>-0.1074130510852706</v>
      </c>
    </row>
    <row r="31" spans="1:12" ht="15.75">
      <c r="A31" s="1" t="s">
        <v>22</v>
      </c>
      <c r="B31" s="15">
        <v>15.5</v>
      </c>
      <c r="C31" s="15">
        <v>22.833333333333332</v>
      </c>
      <c r="D31" s="26">
        <v>76747</v>
      </c>
      <c r="E31" s="15"/>
      <c r="F31" s="31">
        <v>17.25</v>
      </c>
      <c r="G31" s="31">
        <v>26.583333333333332</v>
      </c>
      <c r="H31" s="33">
        <v>79886</v>
      </c>
      <c r="I31" s="15"/>
      <c r="J31" s="30">
        <v>0.11290322580645161</v>
      </c>
      <c r="K31" s="30">
        <v>0.1642335766423358</v>
      </c>
      <c r="L31" s="30">
        <v>0.04090062152266539</v>
      </c>
    </row>
    <row r="32" spans="1:12" ht="15.75">
      <c r="A32" s="1" t="s">
        <v>23</v>
      </c>
      <c r="B32" s="15">
        <v>519.8333333333334</v>
      </c>
      <c r="C32" s="15">
        <v>950.0833333333334</v>
      </c>
      <c r="D32" s="26">
        <v>3183745</v>
      </c>
      <c r="E32" s="15"/>
      <c r="F32" s="31">
        <v>528.4166666666666</v>
      </c>
      <c r="G32" s="31">
        <v>953.3333333333334</v>
      </c>
      <c r="H32" s="33">
        <v>3296684</v>
      </c>
      <c r="I32" s="15"/>
      <c r="J32" s="30">
        <v>0.01651170246873998</v>
      </c>
      <c r="K32" s="30">
        <v>0.0034207525655644243</v>
      </c>
      <c r="L32" s="30">
        <v>0.03547363246742437</v>
      </c>
    </row>
    <row r="33" spans="1:12" ht="15.75">
      <c r="A33" s="1" t="s">
        <v>24</v>
      </c>
      <c r="B33" s="15">
        <v>950.25</v>
      </c>
      <c r="C33" s="15">
        <v>1538.75</v>
      </c>
      <c r="D33" s="26">
        <v>6402951</v>
      </c>
      <c r="E33" s="15"/>
      <c r="F33" s="31">
        <v>1096</v>
      </c>
      <c r="G33" s="31">
        <v>1812.1666666666667</v>
      </c>
      <c r="H33" s="33">
        <v>7345751</v>
      </c>
      <c r="I33" s="15"/>
      <c r="J33" s="30">
        <v>0.1533806892922915</v>
      </c>
      <c r="K33" s="30">
        <v>0.1776875169239101</v>
      </c>
      <c r="L33" s="30">
        <v>0.14724460643225287</v>
      </c>
    </row>
    <row r="34" spans="1:12" ht="15.75">
      <c r="A34" s="1" t="s">
        <v>25</v>
      </c>
      <c r="B34" s="15">
        <v>119.75</v>
      </c>
      <c r="C34" s="15">
        <v>190.75</v>
      </c>
      <c r="D34" s="26">
        <v>738060</v>
      </c>
      <c r="E34" s="15"/>
      <c r="F34" s="31">
        <v>123.08333333333333</v>
      </c>
      <c r="G34" s="31">
        <v>204.25</v>
      </c>
      <c r="H34" s="33">
        <v>751231</v>
      </c>
      <c r="I34" s="15"/>
      <c r="J34" s="30">
        <v>0.02783576896311761</v>
      </c>
      <c r="K34" s="30">
        <v>0.07077326343381389</v>
      </c>
      <c r="L34" s="30">
        <v>0.017845432620654147</v>
      </c>
    </row>
    <row r="35" spans="1:12" ht="15.75">
      <c r="A35" s="1" t="s">
        <v>26</v>
      </c>
      <c r="B35" s="15">
        <v>804</v>
      </c>
      <c r="C35" s="15">
        <v>1528.0833333333333</v>
      </c>
      <c r="D35" s="26">
        <v>5356685</v>
      </c>
      <c r="E35" s="15"/>
      <c r="F35" s="31">
        <v>864.8333333333334</v>
      </c>
      <c r="G35" s="31">
        <v>1644.6666666666667</v>
      </c>
      <c r="H35" s="33">
        <v>5579615</v>
      </c>
      <c r="I35" s="15"/>
      <c r="J35" s="30">
        <v>0.07566334991708126</v>
      </c>
      <c r="K35" s="30">
        <v>0.07629383214266237</v>
      </c>
      <c r="L35" s="30">
        <v>0.04161715687967465</v>
      </c>
    </row>
    <row r="36" spans="1:12" ht="15.75">
      <c r="A36" s="1" t="s">
        <v>27</v>
      </c>
      <c r="B36" s="15">
        <v>387.6666666666667</v>
      </c>
      <c r="C36" s="15">
        <v>725</v>
      </c>
      <c r="D36" s="26">
        <v>2683222</v>
      </c>
      <c r="E36" s="15"/>
      <c r="F36" s="31">
        <v>399.8333333333333</v>
      </c>
      <c r="G36" s="31">
        <v>722.5833333333334</v>
      </c>
      <c r="H36" s="33">
        <v>2692980</v>
      </c>
      <c r="I36" s="15"/>
      <c r="J36" s="30">
        <v>0.031384350816852966</v>
      </c>
      <c r="K36" s="30">
        <v>-0.003333333333333334</v>
      </c>
      <c r="L36" s="30">
        <v>0.003636672627162419</v>
      </c>
    </row>
    <row r="37" spans="1:12" ht="15.75">
      <c r="A37" s="1" t="s">
        <v>28</v>
      </c>
      <c r="B37" s="15">
        <v>16642.333333333332</v>
      </c>
      <c r="C37" s="15">
        <v>33649.166666666664</v>
      </c>
      <c r="D37" s="26">
        <v>111259873</v>
      </c>
      <c r="E37" s="15"/>
      <c r="F37" s="31">
        <v>16353.083333333334</v>
      </c>
      <c r="G37" s="31">
        <v>33448</v>
      </c>
      <c r="H37" s="33">
        <v>110864883</v>
      </c>
      <c r="I37" s="15"/>
      <c r="J37" s="30">
        <v>-0.01738037534800809</v>
      </c>
      <c r="K37" s="30">
        <v>-0.005978355085564279</v>
      </c>
      <c r="L37" s="30">
        <v>-0.0035501568476534215</v>
      </c>
    </row>
    <row r="38" spans="1:12" ht="15.75">
      <c r="A38" s="1" t="s">
        <v>29</v>
      </c>
      <c r="B38" s="15">
        <v>571.9166666666666</v>
      </c>
      <c r="C38" s="15">
        <v>1325</v>
      </c>
      <c r="D38" s="26">
        <v>3963890</v>
      </c>
      <c r="E38" s="15"/>
      <c r="F38" s="31">
        <v>570.5</v>
      </c>
      <c r="G38" s="31">
        <v>1366.9166666666667</v>
      </c>
      <c r="H38" s="33">
        <v>3938745</v>
      </c>
      <c r="I38" s="15"/>
      <c r="J38" s="30">
        <v>-0.002477050852396911</v>
      </c>
      <c r="K38" s="30">
        <v>0.031635220125786165</v>
      </c>
      <c r="L38" s="30">
        <v>-0.006343516091516163</v>
      </c>
    </row>
    <row r="39" spans="1:12" ht="15.75">
      <c r="A39" s="1" t="s">
        <v>30</v>
      </c>
      <c r="B39" s="15">
        <v>7493.333333333333</v>
      </c>
      <c r="C39" s="15">
        <v>13739.666666666666</v>
      </c>
      <c r="D39" s="26">
        <v>62553583</v>
      </c>
      <c r="E39" s="15"/>
      <c r="F39" s="31">
        <v>7467.666666666667</v>
      </c>
      <c r="G39" s="31">
        <v>13658.666666666666</v>
      </c>
      <c r="H39" s="33">
        <v>61400645</v>
      </c>
      <c r="I39" s="15"/>
      <c r="J39" s="30">
        <v>-0.0034252669039145913</v>
      </c>
      <c r="K39" s="30">
        <v>-0.0058953395278876245</v>
      </c>
      <c r="L39" s="30">
        <v>-0.018431206410670354</v>
      </c>
    </row>
    <row r="40" spans="1:12" ht="15.75">
      <c r="A40" s="1" t="s">
        <v>31</v>
      </c>
      <c r="B40" s="15">
        <v>3256</v>
      </c>
      <c r="C40" s="15">
        <v>6261.5</v>
      </c>
      <c r="D40" s="26">
        <v>19549959</v>
      </c>
      <c r="E40" s="15"/>
      <c r="F40" s="31">
        <v>3337</v>
      </c>
      <c r="G40" s="31">
        <v>6416.75</v>
      </c>
      <c r="H40" s="33">
        <v>19468279</v>
      </c>
      <c r="I40" s="15"/>
      <c r="J40" s="30">
        <v>0.02487714987714988</v>
      </c>
      <c r="K40" s="30">
        <v>0.024794378343847324</v>
      </c>
      <c r="L40" s="30">
        <v>-0.004178013877164653</v>
      </c>
    </row>
    <row r="41" spans="1:12" ht="15.75">
      <c r="A41" s="1" t="s">
        <v>32</v>
      </c>
      <c r="B41" s="15">
        <v>4356.833333333333</v>
      </c>
      <c r="C41" s="15">
        <v>10193.333333333334</v>
      </c>
      <c r="D41" s="26">
        <v>28202055</v>
      </c>
      <c r="E41" s="15"/>
      <c r="F41" s="31">
        <v>4538.166666666667</v>
      </c>
      <c r="G41" s="31">
        <v>10672.916666666666</v>
      </c>
      <c r="H41" s="33">
        <v>30266777</v>
      </c>
      <c r="I41" s="15"/>
      <c r="J41" s="30">
        <v>0.04162044298228836</v>
      </c>
      <c r="K41" s="30">
        <v>0.04704872465663833</v>
      </c>
      <c r="L41" s="30">
        <v>0.07321175708649601</v>
      </c>
    </row>
    <row r="42" spans="1:12" ht="15.75">
      <c r="A42" s="1" t="s">
        <v>33</v>
      </c>
      <c r="B42" s="15">
        <v>7597.833333333333</v>
      </c>
      <c r="C42" s="15">
        <v>16199.416666666666</v>
      </c>
      <c r="D42" s="26">
        <v>47736948</v>
      </c>
      <c r="E42" s="15"/>
      <c r="F42" s="31">
        <v>7419.5</v>
      </c>
      <c r="G42" s="31">
        <v>16130</v>
      </c>
      <c r="H42" s="33">
        <v>47568599</v>
      </c>
      <c r="I42" s="15"/>
      <c r="J42" s="30">
        <v>-0.02347160374668217</v>
      </c>
      <c r="K42" s="30">
        <v>-0.004285133723950965</v>
      </c>
      <c r="L42" s="30">
        <v>-0.0035265974691134423</v>
      </c>
    </row>
    <row r="43" spans="1:12" ht="15.75">
      <c r="A43" s="1" t="s">
        <v>34</v>
      </c>
      <c r="B43" s="15">
        <v>830</v>
      </c>
      <c r="C43" s="15">
        <v>1460</v>
      </c>
      <c r="D43" s="26">
        <v>5553221</v>
      </c>
      <c r="E43" s="15"/>
      <c r="F43" s="31">
        <v>897.3333333333334</v>
      </c>
      <c r="G43" s="31">
        <v>1546.75</v>
      </c>
      <c r="H43" s="33">
        <v>6241175</v>
      </c>
      <c r="I43" s="15"/>
      <c r="J43" s="30">
        <v>0.08112449799196787</v>
      </c>
      <c r="K43" s="30">
        <v>0.05941780821917808</v>
      </c>
      <c r="L43" s="30">
        <v>0.12388377844137663</v>
      </c>
    </row>
    <row r="44" spans="1:12" ht="15.75">
      <c r="A44" s="1" t="s">
        <v>35</v>
      </c>
      <c r="B44" s="15">
        <v>3310.25</v>
      </c>
      <c r="C44" s="15">
        <v>7024.916666666667</v>
      </c>
      <c r="D44" s="26">
        <v>32444669</v>
      </c>
      <c r="E44" s="15"/>
      <c r="F44" s="31">
        <v>3034.8333333333335</v>
      </c>
      <c r="G44" s="31">
        <v>6407.166666666667</v>
      </c>
      <c r="H44" s="33">
        <v>30245378</v>
      </c>
      <c r="I44" s="15"/>
      <c r="J44" s="30">
        <v>-0.08320116808901644</v>
      </c>
      <c r="K44" s="30">
        <v>-0.08793698620386955</v>
      </c>
      <c r="L44" s="30">
        <v>-0.06778589727637535</v>
      </c>
    </row>
    <row r="45" spans="1:12" ht="15.75">
      <c r="A45" s="1" t="s">
        <v>36</v>
      </c>
      <c r="B45" s="15">
        <v>683.8333333333334</v>
      </c>
      <c r="C45" s="15">
        <v>1234.25</v>
      </c>
      <c r="D45" s="26">
        <v>4252772</v>
      </c>
      <c r="E45" s="15"/>
      <c r="F45" s="31">
        <v>739.75</v>
      </c>
      <c r="G45" s="31">
        <v>1351.4166666666667</v>
      </c>
      <c r="H45" s="33">
        <v>4669461</v>
      </c>
      <c r="I45" s="15"/>
      <c r="J45" s="30">
        <v>0.08176943699731905</v>
      </c>
      <c r="K45" s="30">
        <v>0.09492944433191547</v>
      </c>
      <c r="L45" s="30">
        <v>0.0979805642061225</v>
      </c>
    </row>
    <row r="46" spans="1:12" ht="15.75">
      <c r="A46" s="1" t="s">
        <v>37</v>
      </c>
      <c r="B46" s="15">
        <v>1657.1666666666667</v>
      </c>
      <c r="C46" s="15">
        <v>3481.4166666666665</v>
      </c>
      <c r="D46" s="26">
        <v>10798269</v>
      </c>
      <c r="E46" s="15"/>
      <c r="F46" s="31">
        <v>1742.5833333333333</v>
      </c>
      <c r="G46" s="31">
        <v>3671.8333333333335</v>
      </c>
      <c r="H46" s="33">
        <v>11291813</v>
      </c>
      <c r="I46" s="15"/>
      <c r="J46" s="30">
        <v>0.0515437996580509</v>
      </c>
      <c r="K46" s="30">
        <v>0.054695167197261654</v>
      </c>
      <c r="L46" s="30">
        <v>0.04570584414965028</v>
      </c>
    </row>
    <row r="47" spans="1:12" ht="15.75">
      <c r="A47" s="1" t="s">
        <v>38</v>
      </c>
      <c r="B47" s="15">
        <v>243.08333333333334</v>
      </c>
      <c r="C47" s="15">
        <v>383.75</v>
      </c>
      <c r="D47" s="26">
        <v>2399907</v>
      </c>
      <c r="E47" s="15"/>
      <c r="F47" s="31">
        <v>222.83333333333334</v>
      </c>
      <c r="G47" s="31">
        <v>323.4166666666667</v>
      </c>
      <c r="H47" s="33">
        <v>2202099</v>
      </c>
      <c r="I47" s="15"/>
      <c r="J47" s="30">
        <v>-0.08330476516969489</v>
      </c>
      <c r="K47" s="30">
        <v>-0.15722041259500544</v>
      </c>
      <c r="L47" s="30">
        <v>-0.0824231938987636</v>
      </c>
    </row>
    <row r="48" spans="1:12" ht="15.75">
      <c r="A48" s="1" t="s">
        <v>39</v>
      </c>
      <c r="B48" s="15">
        <v>129.08333333333334</v>
      </c>
      <c r="C48" s="15">
        <v>180.66666666666666</v>
      </c>
      <c r="D48" s="26">
        <v>1491993</v>
      </c>
      <c r="E48" s="15"/>
      <c r="F48" s="31">
        <v>143.66666666666666</v>
      </c>
      <c r="G48" s="31">
        <v>206.33333333333334</v>
      </c>
      <c r="H48" s="33">
        <v>1411443</v>
      </c>
      <c r="I48" s="15"/>
      <c r="J48" s="30">
        <v>0.11297611362169141</v>
      </c>
      <c r="K48" s="30">
        <v>0.14206642066420663</v>
      </c>
      <c r="L48" s="30">
        <v>-0.053988188952629135</v>
      </c>
    </row>
    <row r="49" spans="1:12" ht="15.75">
      <c r="A49" s="1" t="s">
        <v>40</v>
      </c>
      <c r="B49" s="15">
        <v>1739.25</v>
      </c>
      <c r="C49" s="15">
        <v>4314</v>
      </c>
      <c r="D49" s="26">
        <v>13327147</v>
      </c>
      <c r="E49" s="15"/>
      <c r="F49" s="31">
        <v>1789.6666666666667</v>
      </c>
      <c r="G49" s="31">
        <v>4406.583333333333</v>
      </c>
      <c r="H49" s="33">
        <v>14051806</v>
      </c>
      <c r="I49" s="15"/>
      <c r="J49" s="30">
        <v>0.028987590436490823</v>
      </c>
      <c r="K49" s="30">
        <v>0.02146113429145418</v>
      </c>
      <c r="L49" s="30">
        <v>0.054374653479848316</v>
      </c>
    </row>
    <row r="50" spans="1:12" ht="15.75">
      <c r="A50" s="1" t="s">
        <v>41</v>
      </c>
      <c r="B50" s="15">
        <v>1689.5833333333333</v>
      </c>
      <c r="C50" s="15">
        <v>3357.4166666666665</v>
      </c>
      <c r="D50" s="26">
        <v>12654528</v>
      </c>
      <c r="E50" s="15"/>
      <c r="F50" s="31">
        <v>1585.25</v>
      </c>
      <c r="G50" s="31">
        <v>3096.0833333333335</v>
      </c>
      <c r="H50" s="33">
        <v>11596749</v>
      </c>
      <c r="I50" s="15"/>
      <c r="J50" s="30">
        <v>-0.061750924784217016</v>
      </c>
      <c r="K50" s="30">
        <v>-0.07783762317257813</v>
      </c>
      <c r="L50" s="30">
        <v>-0.08358897305375594</v>
      </c>
    </row>
    <row r="51" spans="1:12" ht="15.75">
      <c r="A51" s="1" t="s">
        <v>42</v>
      </c>
      <c r="B51" s="15">
        <v>1252.25</v>
      </c>
      <c r="C51" s="15">
        <v>2464.1666666666665</v>
      </c>
      <c r="D51" s="26">
        <v>7792169</v>
      </c>
      <c r="E51" s="15"/>
      <c r="F51" s="31">
        <v>1334.75</v>
      </c>
      <c r="G51" s="31">
        <v>2638.0833333333335</v>
      </c>
      <c r="H51" s="33">
        <v>8213185</v>
      </c>
      <c r="I51" s="15"/>
      <c r="J51" s="30">
        <v>0.0658814134557796</v>
      </c>
      <c r="K51" s="30">
        <v>0.07057828880622252</v>
      </c>
      <c r="L51" s="30">
        <v>0.054030655649280716</v>
      </c>
    </row>
    <row r="52" spans="1:12" ht="15.75">
      <c r="A52" s="1" t="s">
        <v>43</v>
      </c>
      <c r="B52" s="15">
        <v>399.5</v>
      </c>
      <c r="C52" s="15">
        <v>573.25</v>
      </c>
      <c r="D52" s="26">
        <v>3011513</v>
      </c>
      <c r="E52" s="15"/>
      <c r="F52" s="31">
        <v>421.1666666666667</v>
      </c>
      <c r="G52" s="31">
        <v>624.6666666666666</v>
      </c>
      <c r="H52" s="33">
        <v>3104333</v>
      </c>
      <c r="I52" s="15"/>
      <c r="J52" s="30">
        <v>0.054234459741343354</v>
      </c>
      <c r="K52" s="30">
        <v>0.08969326937054804</v>
      </c>
      <c r="L52" s="30">
        <v>0.030821716525879183</v>
      </c>
    </row>
    <row r="53" spans="1:12" ht="15.75">
      <c r="A53" s="1" t="s">
        <v>44</v>
      </c>
      <c r="B53" s="15">
        <v>1909.75</v>
      </c>
      <c r="C53" s="15">
        <v>4156</v>
      </c>
      <c r="D53" s="26">
        <v>14439836</v>
      </c>
      <c r="E53" s="15"/>
      <c r="F53" s="31">
        <v>2003.5</v>
      </c>
      <c r="G53" s="31">
        <v>4394.916666666667</v>
      </c>
      <c r="H53" s="33">
        <v>15565117</v>
      </c>
      <c r="I53" s="15"/>
      <c r="J53" s="30">
        <v>0.04909019505170834</v>
      </c>
      <c r="K53" s="30">
        <v>0.05748716714789862</v>
      </c>
      <c r="L53" s="30">
        <v>0.07792893215684721</v>
      </c>
    </row>
    <row r="54" spans="1:12" ht="15.75">
      <c r="A54" s="1" t="s">
        <v>45</v>
      </c>
      <c r="B54" s="15">
        <v>201.58333333333334</v>
      </c>
      <c r="C54" s="15">
        <v>348.4166666666667</v>
      </c>
      <c r="D54" s="26">
        <v>1496641</v>
      </c>
      <c r="E54" s="15"/>
      <c r="F54" s="31">
        <v>222.75</v>
      </c>
      <c r="G54" s="31">
        <v>387.9166666666667</v>
      </c>
      <c r="H54" s="33">
        <v>1649407</v>
      </c>
      <c r="I54" s="15"/>
      <c r="J54" s="30">
        <v>0.10500206696982224</v>
      </c>
      <c r="K54" s="30">
        <v>0.11337000717531691</v>
      </c>
      <c r="L54" s="30">
        <v>0.10207257451853853</v>
      </c>
    </row>
    <row r="55" spans="1:12" ht="15.75">
      <c r="A55" s="1" t="s">
        <v>46</v>
      </c>
      <c r="B55" s="15">
        <v>234.91666666666666</v>
      </c>
      <c r="C55" s="15">
        <v>429.8333333333333</v>
      </c>
      <c r="D55" s="26">
        <v>1630355</v>
      </c>
      <c r="E55" s="15"/>
      <c r="F55" s="31">
        <v>235.41666666666666</v>
      </c>
      <c r="G55" s="31">
        <v>446</v>
      </c>
      <c r="H55" s="33">
        <v>1626821</v>
      </c>
      <c r="I55" s="15"/>
      <c r="J55" s="30">
        <v>0.002128414331323164</v>
      </c>
      <c r="K55" s="30">
        <v>0.03761147731678945</v>
      </c>
      <c r="L55" s="30">
        <v>-0.0021676260691689845</v>
      </c>
    </row>
    <row r="56" spans="1:12" ht="15.75">
      <c r="A56" s="1" t="s">
        <v>47</v>
      </c>
      <c r="B56" s="15">
        <v>239.58333333333334</v>
      </c>
      <c r="C56" s="15">
        <v>434.1666666666667</v>
      </c>
      <c r="D56" s="26">
        <v>1577712</v>
      </c>
      <c r="E56" s="15"/>
      <c r="F56" s="31">
        <v>277.4166666666667</v>
      </c>
      <c r="G56" s="31">
        <v>527.1666666666666</v>
      </c>
      <c r="H56" s="33">
        <v>1882661</v>
      </c>
      <c r="I56" s="15"/>
      <c r="J56" s="30">
        <v>0.15791304347826088</v>
      </c>
      <c r="K56" s="30">
        <v>0.2142034548944338</v>
      </c>
      <c r="L56" s="30">
        <v>0.19328559331487621</v>
      </c>
    </row>
    <row r="57" spans="1:12" ht="15.75">
      <c r="A57" s="1" t="s">
        <v>48</v>
      </c>
      <c r="B57" s="15">
        <v>984</v>
      </c>
      <c r="C57" s="15">
        <v>1892.0833333333333</v>
      </c>
      <c r="D57" s="26">
        <v>6243646</v>
      </c>
      <c r="E57" s="15"/>
      <c r="F57" s="31">
        <v>1020</v>
      </c>
      <c r="G57" s="31">
        <v>1948.3333333333333</v>
      </c>
      <c r="H57" s="33">
        <v>6366315</v>
      </c>
      <c r="I57" s="15"/>
      <c r="J57" s="30">
        <v>0.036585365853658534</v>
      </c>
      <c r="K57" s="30">
        <v>0.02972913455186083</v>
      </c>
      <c r="L57" s="30">
        <v>0.019647013940252218</v>
      </c>
    </row>
    <row r="58" spans="1:12" ht="15.75">
      <c r="A58" s="1" t="s">
        <v>49</v>
      </c>
      <c r="B58" s="15">
        <v>10612.166666666666</v>
      </c>
      <c r="C58" s="15">
        <v>19518.25</v>
      </c>
      <c r="D58" s="26">
        <v>116106071</v>
      </c>
      <c r="E58" s="15"/>
      <c r="F58" s="31">
        <v>10687.333333333334</v>
      </c>
      <c r="G58" s="31">
        <v>19474.083333333332</v>
      </c>
      <c r="H58" s="33">
        <v>129220558</v>
      </c>
      <c r="I58" s="15"/>
      <c r="J58" s="30">
        <v>0.0070830650354153256</v>
      </c>
      <c r="K58" s="30">
        <v>-0.0022628394792907494</v>
      </c>
      <c r="L58" s="30">
        <v>0.11295263793742534</v>
      </c>
    </row>
    <row r="59" spans="1:12" ht="15.75">
      <c r="A59" s="1" t="s">
        <v>50</v>
      </c>
      <c r="B59" s="15">
        <v>1003.25</v>
      </c>
      <c r="C59" s="15">
        <v>2067.75</v>
      </c>
      <c r="D59" s="26">
        <v>7534260</v>
      </c>
      <c r="E59" s="15"/>
      <c r="F59" s="31">
        <v>773</v>
      </c>
      <c r="G59" s="31">
        <v>1595.1666666666667</v>
      </c>
      <c r="H59" s="33">
        <v>5809284</v>
      </c>
      <c r="I59" s="15"/>
      <c r="J59" s="30">
        <v>-0.22950411163717918</v>
      </c>
      <c r="K59" s="30">
        <v>-0.22854955063877808</v>
      </c>
      <c r="L59" s="30">
        <v>-0.2289509520510309</v>
      </c>
    </row>
    <row r="60" spans="1:12" ht="15.75">
      <c r="A60" s="1" t="s">
        <v>51</v>
      </c>
      <c r="B60" s="15">
        <v>394.1666666666667</v>
      </c>
      <c r="C60" s="15">
        <v>656.25</v>
      </c>
      <c r="D60" s="26">
        <v>2847699</v>
      </c>
      <c r="E60" s="15"/>
      <c r="F60" s="31">
        <v>392.8333333333333</v>
      </c>
      <c r="G60" s="31">
        <v>660.1666666666666</v>
      </c>
      <c r="H60" s="33">
        <v>2785867</v>
      </c>
      <c r="I60" s="15"/>
      <c r="J60" s="30">
        <v>-0.003382663847780127</v>
      </c>
      <c r="K60" s="30">
        <v>0.005968253968253968</v>
      </c>
      <c r="L60" s="30">
        <v>-0.02171296896195841</v>
      </c>
    </row>
    <row r="61" spans="1:12" ht="15.75">
      <c r="A61" s="1" t="s">
        <v>52</v>
      </c>
      <c r="B61" s="15">
        <v>885.3333333333334</v>
      </c>
      <c r="C61" s="15">
        <v>1563</v>
      </c>
      <c r="D61" s="26">
        <v>5855652</v>
      </c>
      <c r="E61" s="15"/>
      <c r="F61" s="31">
        <v>901.0833333333334</v>
      </c>
      <c r="G61" s="31">
        <v>1560.5833333333333</v>
      </c>
      <c r="H61" s="33">
        <v>5928903</v>
      </c>
      <c r="I61" s="15"/>
      <c r="J61" s="30">
        <v>0.017789909638554216</v>
      </c>
      <c r="K61" s="30">
        <v>-0.001546171891661335</v>
      </c>
      <c r="L61" s="30">
        <v>0.012509452405983142</v>
      </c>
    </row>
    <row r="62" spans="1:12" ht="15.75">
      <c r="A62" s="1" t="s">
        <v>53</v>
      </c>
      <c r="B62" s="15">
        <v>2172.9166666666665</v>
      </c>
      <c r="C62" s="15">
        <v>4072.5</v>
      </c>
      <c r="D62" s="26">
        <v>17093683</v>
      </c>
      <c r="E62" s="15"/>
      <c r="F62" s="31">
        <v>2228.3333333333335</v>
      </c>
      <c r="G62" s="31">
        <v>4126.666666666667</v>
      </c>
      <c r="H62" s="33">
        <v>18497359</v>
      </c>
      <c r="I62" s="15"/>
      <c r="J62" s="30">
        <v>0.025503355704697986</v>
      </c>
      <c r="K62" s="30">
        <v>0.013300593411090649</v>
      </c>
      <c r="L62" s="30">
        <v>0.08211665092888408</v>
      </c>
    </row>
    <row r="63" spans="1:12" ht="15.75">
      <c r="A63" s="1" t="s">
        <v>54</v>
      </c>
      <c r="B63" s="15">
        <v>240.58333333333334</v>
      </c>
      <c r="C63" s="15">
        <v>387</v>
      </c>
      <c r="D63" s="26">
        <v>1982469</v>
      </c>
      <c r="E63" s="15"/>
      <c r="F63" s="31">
        <v>242.58333333333334</v>
      </c>
      <c r="G63" s="31">
        <v>395.5</v>
      </c>
      <c r="H63" s="33">
        <v>1954017</v>
      </c>
      <c r="I63" s="15"/>
      <c r="J63" s="30">
        <v>0.008313127814340146</v>
      </c>
      <c r="K63" s="30">
        <v>0.021963824289405683</v>
      </c>
      <c r="L63" s="30">
        <v>-0.014351800709115754</v>
      </c>
    </row>
    <row r="64" spans="1:12" ht="15.75">
      <c r="A64" s="1" t="s">
        <v>55</v>
      </c>
      <c r="B64" s="15">
        <v>353.6666666666667</v>
      </c>
      <c r="C64" s="15">
        <v>591.8333333333334</v>
      </c>
      <c r="D64" s="26">
        <v>3039957</v>
      </c>
      <c r="E64" s="15"/>
      <c r="F64" s="31">
        <v>342.0833333333333</v>
      </c>
      <c r="G64" s="31">
        <v>594.4166666666666</v>
      </c>
      <c r="H64" s="33">
        <v>2554854</v>
      </c>
      <c r="I64" s="15"/>
      <c r="J64" s="30">
        <v>-0.032752120640904804</v>
      </c>
      <c r="K64" s="30">
        <v>0.004364967614756406</v>
      </c>
      <c r="L64" s="30">
        <v>-0.15957561241820198</v>
      </c>
    </row>
    <row r="65" spans="1:12" ht="15.75">
      <c r="A65" s="1" t="s">
        <v>56</v>
      </c>
      <c r="B65" s="15">
        <v>640.6666666666666</v>
      </c>
      <c r="C65" s="15">
        <v>1076.0833333333333</v>
      </c>
      <c r="D65" s="26">
        <v>4011142</v>
      </c>
      <c r="E65" s="15"/>
      <c r="F65" s="31">
        <v>655</v>
      </c>
      <c r="G65" s="31">
        <v>1104.9166666666667</v>
      </c>
      <c r="H65" s="33">
        <v>4162285</v>
      </c>
      <c r="I65" s="15"/>
      <c r="J65" s="30">
        <v>0.022372528616024973</v>
      </c>
      <c r="K65" s="30">
        <v>0.026794703012468057</v>
      </c>
      <c r="L65" s="30">
        <v>0.03768079015901207</v>
      </c>
    </row>
    <row r="66" spans="1:12" ht="15.75">
      <c r="A66" s="1" t="s">
        <v>57</v>
      </c>
      <c r="B66" s="15">
        <v>7046.916666666667</v>
      </c>
      <c r="C66" s="15">
        <v>13638.75</v>
      </c>
      <c r="D66" s="26">
        <v>82604177</v>
      </c>
      <c r="E66" s="15"/>
      <c r="F66" s="31">
        <v>6953.5</v>
      </c>
      <c r="G66" s="31">
        <v>13440.083333333334</v>
      </c>
      <c r="H66" s="33">
        <v>84766237</v>
      </c>
      <c r="I66" s="15"/>
      <c r="J66" s="30">
        <v>-0.013256388727930658</v>
      </c>
      <c r="K66" s="30">
        <v>-0.014566339779427489</v>
      </c>
      <c r="L66" s="30">
        <v>0.026173736952793562</v>
      </c>
    </row>
    <row r="67" spans="1:12" ht="15.75">
      <c r="A67" s="1" t="s">
        <v>58</v>
      </c>
      <c r="B67" s="15">
        <v>198.91666666666666</v>
      </c>
      <c r="C67" s="15">
        <v>344.0833333333333</v>
      </c>
      <c r="D67" s="26">
        <v>1243318</v>
      </c>
      <c r="E67" s="15"/>
      <c r="F67" s="31">
        <v>192.83333333333334</v>
      </c>
      <c r="G67" s="31">
        <v>334.25</v>
      </c>
      <c r="H67" s="33">
        <v>1207235</v>
      </c>
      <c r="I67" s="15"/>
      <c r="J67" s="30">
        <v>-0.03058232090490155</v>
      </c>
      <c r="K67" s="30">
        <v>-0.028578348268345845</v>
      </c>
      <c r="L67" s="30">
        <v>-0.029021537531025855</v>
      </c>
    </row>
    <row r="68" spans="1:12" ht="15.75">
      <c r="A68" s="1" t="s">
        <v>59</v>
      </c>
      <c r="B68" s="15">
        <v>152.91666666666666</v>
      </c>
      <c r="C68" s="15">
        <v>229.75</v>
      </c>
      <c r="D68" s="26">
        <v>979200</v>
      </c>
      <c r="E68" s="15"/>
      <c r="F68" s="31">
        <v>158.66666666666666</v>
      </c>
      <c r="G68" s="31">
        <v>260.4166666666667</v>
      </c>
      <c r="H68" s="33">
        <v>1119786</v>
      </c>
      <c r="I68" s="15"/>
      <c r="J68" s="30">
        <v>0.03760217983651226</v>
      </c>
      <c r="K68" s="30">
        <v>0.13347841857091042</v>
      </c>
      <c r="L68" s="30">
        <v>0.14357230392156864</v>
      </c>
    </row>
    <row r="69" spans="1:12" ht="15.75">
      <c r="A69" s="4"/>
      <c r="B69" s="4"/>
      <c r="C69" s="4"/>
      <c r="D69" s="27"/>
      <c r="E69" s="4"/>
      <c r="F69" s="4"/>
      <c r="G69" s="4"/>
      <c r="H69" s="27"/>
      <c r="I69" s="4"/>
      <c r="J69" s="4"/>
      <c r="K69" s="4"/>
      <c r="L69" s="4"/>
    </row>
    <row r="70" spans="1:12" ht="15.75">
      <c r="A70" s="17" t="s">
        <v>65</v>
      </c>
      <c r="B70" s="18"/>
      <c r="C70" s="18"/>
      <c r="D70" s="28"/>
      <c r="E70" s="17"/>
      <c r="F70" s="18"/>
      <c r="G70" s="18"/>
      <c r="H70" s="28"/>
      <c r="I70" s="19"/>
      <c r="J70" s="19"/>
      <c r="K70" s="19"/>
      <c r="L70" s="19"/>
    </row>
    <row r="71" spans="1:12" ht="15.75">
      <c r="A71" s="1" t="s">
        <v>0</v>
      </c>
      <c r="B71" s="18"/>
      <c r="C71" s="18"/>
      <c r="D71" s="28"/>
      <c r="E71" s="1"/>
      <c r="F71" s="10"/>
      <c r="G71" s="10"/>
      <c r="H71" s="24"/>
      <c r="I71" s="1"/>
      <c r="J71" s="1"/>
      <c r="K71" s="1"/>
      <c r="L71" s="1"/>
    </row>
    <row r="72" spans="1:12" ht="15.75">
      <c r="A72" s="1" t="s">
        <v>60</v>
      </c>
      <c r="B72" s="18"/>
      <c r="C72" s="18"/>
      <c r="D72" s="28"/>
      <c r="E72" s="1"/>
      <c r="F72" s="10"/>
      <c r="G72" s="10"/>
      <c r="H72" s="24"/>
      <c r="I72" s="1"/>
      <c r="J72" s="1"/>
      <c r="K72" s="1"/>
      <c r="L72" s="1"/>
    </row>
    <row r="73" spans="1:12" ht="15.75">
      <c r="A73" s="1"/>
      <c r="B73" s="18"/>
      <c r="C73" s="18"/>
      <c r="D73" s="28"/>
      <c r="E73" s="1"/>
      <c r="F73" s="10"/>
      <c r="G73" s="10"/>
      <c r="H73" s="24"/>
      <c r="I73" s="1"/>
      <c r="J73" s="1"/>
      <c r="K73" s="1"/>
      <c r="L73" s="1"/>
    </row>
    <row r="74" spans="4:8" ht="15.75">
      <c r="D74" s="32"/>
      <c r="H74" s="32"/>
    </row>
  </sheetData>
  <sheetProtection/>
  <mergeCells count="3">
    <mergeCell ref="B4:D4"/>
    <mergeCell ref="F4:H4"/>
    <mergeCell ref="J4:L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4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4" width="17.77734375" style="0" customWidth="1"/>
    <col min="5" max="5" width="2.77734375" style="0" customWidth="1"/>
    <col min="6" max="8" width="17.77734375" style="0" customWidth="1"/>
    <col min="9" max="9" width="2.77734375" style="0" customWidth="1"/>
    <col min="10" max="16384" width="17.77734375" style="0" customWidth="1"/>
  </cols>
  <sheetData>
    <row r="1" spans="1:12" ht="20.25">
      <c r="A1" s="21" t="s">
        <v>68</v>
      </c>
      <c r="B1" s="1"/>
      <c r="C1" s="1"/>
      <c r="D1" s="1"/>
      <c r="E1" s="1"/>
      <c r="F1" s="1"/>
      <c r="G1" s="2"/>
      <c r="H1" s="1"/>
      <c r="I1" s="1"/>
      <c r="J1" s="3"/>
      <c r="K1" s="1"/>
      <c r="L1" s="30"/>
    </row>
    <row r="2" spans="1:12" ht="20.25">
      <c r="A2" s="22" t="s">
        <v>71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>
      <c r="A4" s="4"/>
      <c r="B4" s="5">
        <v>2013</v>
      </c>
      <c r="C4" s="5"/>
      <c r="D4" s="5"/>
      <c r="E4" s="4"/>
      <c r="F4" s="6">
        <v>2012</v>
      </c>
      <c r="G4" s="5"/>
      <c r="H4" s="5"/>
      <c r="I4" s="4"/>
      <c r="J4" s="5" t="s">
        <v>64</v>
      </c>
      <c r="K4" s="5"/>
      <c r="L4" s="5"/>
    </row>
    <row r="5" spans="1:12" ht="15.75">
      <c r="A5" s="7" t="s">
        <v>66</v>
      </c>
      <c r="B5" s="8" t="s">
        <v>61</v>
      </c>
      <c r="C5" s="8" t="s">
        <v>62</v>
      </c>
      <c r="D5" s="8" t="s">
        <v>63</v>
      </c>
      <c r="E5" s="8"/>
      <c r="F5" s="8" t="s">
        <v>61</v>
      </c>
      <c r="G5" s="8" t="s">
        <v>62</v>
      </c>
      <c r="H5" s="8" t="s">
        <v>63</v>
      </c>
      <c r="I5" s="8"/>
      <c r="J5" s="8" t="s">
        <v>61</v>
      </c>
      <c r="K5" s="8" t="s">
        <v>62</v>
      </c>
      <c r="L5" s="8" t="s">
        <v>63</v>
      </c>
    </row>
    <row r="6" spans="1:12" ht="15.75">
      <c r="A6" s="1"/>
      <c r="B6" s="9"/>
      <c r="C6" s="9"/>
      <c r="D6" s="10"/>
      <c r="E6" s="1"/>
      <c r="F6" s="1"/>
      <c r="G6" s="1" t="s">
        <v>0</v>
      </c>
      <c r="H6" s="10"/>
      <c r="I6" s="1"/>
      <c r="J6" s="11"/>
      <c r="K6" s="1"/>
      <c r="L6" s="11"/>
    </row>
    <row r="7" spans="1:12" ht="15.75">
      <c r="A7" s="1" t="s">
        <v>1</v>
      </c>
      <c r="B7" s="10">
        <f>+B9+B11</f>
        <v>302796.5</v>
      </c>
      <c r="C7" s="10">
        <f>+C9+C11</f>
        <v>578461.1666666666</v>
      </c>
      <c r="D7" s="23">
        <v>2239850475</v>
      </c>
      <c r="E7" s="1"/>
      <c r="F7" s="10">
        <f>+F9+F11</f>
        <v>299210.25</v>
      </c>
      <c r="G7" s="10">
        <f>+G9+G11</f>
        <v>570095.0833333334</v>
      </c>
      <c r="H7" s="23">
        <v>2156771287</v>
      </c>
      <c r="I7" s="12"/>
      <c r="J7" s="30">
        <v>0.012</v>
      </c>
      <c r="K7" s="30">
        <v>0.0147</v>
      </c>
      <c r="L7" s="30">
        <v>0.0385</v>
      </c>
    </row>
    <row r="8" spans="1:12" ht="15.75">
      <c r="A8" s="1"/>
      <c r="B8" s="1"/>
      <c r="C8" s="1"/>
      <c r="D8" s="24"/>
      <c r="E8" s="1"/>
      <c r="F8" s="1"/>
      <c r="G8" s="1"/>
      <c r="H8" s="24"/>
      <c r="I8" s="1"/>
      <c r="J8" s="30"/>
      <c r="K8" s="30"/>
      <c r="L8" s="30"/>
    </row>
    <row r="9" spans="1:12" ht="15.75">
      <c r="A9" s="13" t="s">
        <v>67</v>
      </c>
      <c r="B9" s="15">
        <v>188432.5</v>
      </c>
      <c r="C9" s="15">
        <v>349950</v>
      </c>
      <c r="D9" s="26">
        <v>1368844144</v>
      </c>
      <c r="E9" s="15"/>
      <c r="F9" s="15">
        <v>187287.91666666666</v>
      </c>
      <c r="G9" s="15">
        <v>348016.5833333333</v>
      </c>
      <c r="H9" s="26">
        <v>1325582648</v>
      </c>
      <c r="I9" s="15"/>
      <c r="J9" s="30">
        <v>0.00611135706832845</v>
      </c>
      <c r="K9" s="30">
        <v>0.005555530280046577</v>
      </c>
      <c r="L9" s="30">
        <v>0.03263583456321767</v>
      </c>
    </row>
    <row r="10" spans="1:12" ht="15.75">
      <c r="A10" s="1"/>
      <c r="B10" s="15"/>
      <c r="C10" s="15"/>
      <c r="D10" s="26"/>
      <c r="E10" s="15"/>
      <c r="F10" s="15"/>
      <c r="G10" s="15"/>
      <c r="H10" s="26"/>
      <c r="I10" s="15"/>
      <c r="J10" s="30"/>
      <c r="K10" s="30"/>
      <c r="L10" s="30"/>
    </row>
    <row r="11" spans="1:12" ht="15.75">
      <c r="A11" s="1" t="s">
        <v>2</v>
      </c>
      <c r="B11" s="15">
        <f>SUM(B12:B68)</f>
        <v>114364</v>
      </c>
      <c r="C11" s="15">
        <f>SUM(C12:C68)</f>
        <v>228511.16666666663</v>
      </c>
      <c r="D11" s="26">
        <f>SUM(D12:D68)</f>
        <v>871006331</v>
      </c>
      <c r="E11" s="15"/>
      <c r="F11" s="15">
        <f>SUM(F12:F68)</f>
        <v>111922.33333333333</v>
      </c>
      <c r="G11" s="15">
        <f>SUM(G12:G68)</f>
        <v>222078.50000000006</v>
      </c>
      <c r="H11" s="26">
        <f>SUM(H12:H68)</f>
        <v>831188639</v>
      </c>
      <c r="I11" s="15"/>
      <c r="J11" s="30">
        <f>(((B11-F11)/F11)*100)*0.01</f>
        <v>0.021815723403431592</v>
      </c>
      <c r="K11" s="30">
        <f>(((C11-G11)/G11)*100)*0.01</f>
        <v>0.028965733588197724</v>
      </c>
      <c r="L11" s="30">
        <f>(((D11-H11)/H11)*100)*0.01</f>
        <v>0.04790451906068461</v>
      </c>
    </row>
    <row r="12" spans="1:12" ht="15.75">
      <c r="A12" s="1" t="s">
        <v>3</v>
      </c>
      <c r="B12" s="15">
        <v>3082.5</v>
      </c>
      <c r="C12" s="15">
        <v>6710.25</v>
      </c>
      <c r="D12" s="26">
        <v>24922553</v>
      </c>
      <c r="E12" s="15"/>
      <c r="F12" s="15">
        <v>2937.5</v>
      </c>
      <c r="G12" s="15">
        <v>6373.083333333333</v>
      </c>
      <c r="H12" s="26">
        <v>22828861</v>
      </c>
      <c r="I12" s="15"/>
      <c r="J12" s="30">
        <v>0.04936170212765958</v>
      </c>
      <c r="K12" s="30">
        <v>0.05290479490565796</v>
      </c>
      <c r="L12" s="30">
        <v>0.09171250374690178</v>
      </c>
    </row>
    <row r="13" spans="1:12" ht="15.75">
      <c r="A13" s="1" t="s">
        <v>4</v>
      </c>
      <c r="B13" s="15">
        <v>555.0833333333334</v>
      </c>
      <c r="C13" s="15">
        <v>1061.8333333333333</v>
      </c>
      <c r="D13" s="26">
        <v>3191029</v>
      </c>
      <c r="E13" s="15"/>
      <c r="F13" s="15">
        <v>566.9166666666666</v>
      </c>
      <c r="G13" s="15">
        <v>1116.5</v>
      </c>
      <c r="H13" s="26">
        <v>3181999</v>
      </c>
      <c r="I13" s="15"/>
      <c r="J13" s="30">
        <v>-0.020873144201087622</v>
      </c>
      <c r="K13" s="30">
        <v>-0.04896253172115248</v>
      </c>
      <c r="L13" s="30">
        <v>0.0028378387296790477</v>
      </c>
    </row>
    <row r="14" spans="1:12" ht="15.75">
      <c r="A14" s="1" t="s">
        <v>5</v>
      </c>
      <c r="B14" s="15">
        <v>3876.0833333333335</v>
      </c>
      <c r="C14" s="15">
        <v>7534.166666666667</v>
      </c>
      <c r="D14" s="26">
        <v>25630728</v>
      </c>
      <c r="E14" s="15"/>
      <c r="F14" s="15">
        <v>3784.5</v>
      </c>
      <c r="G14" s="15">
        <v>7370.166666666667</v>
      </c>
      <c r="H14" s="26">
        <v>24038263</v>
      </c>
      <c r="I14" s="15"/>
      <c r="J14" s="30">
        <v>0.024199586030739458</v>
      </c>
      <c r="K14" s="30">
        <v>0.02225187128287465</v>
      </c>
      <c r="L14" s="30">
        <v>0.06624709114797521</v>
      </c>
    </row>
    <row r="15" spans="1:12" ht="15.75">
      <c r="A15" s="1" t="s">
        <v>6</v>
      </c>
      <c r="B15" s="15">
        <v>543.8333333333334</v>
      </c>
      <c r="C15" s="15">
        <v>858.8333333333334</v>
      </c>
      <c r="D15" s="26">
        <v>3136003</v>
      </c>
      <c r="E15" s="15"/>
      <c r="F15" s="15">
        <v>523.6666666666666</v>
      </c>
      <c r="G15" s="15">
        <v>844.6666666666666</v>
      </c>
      <c r="H15" s="26">
        <v>2971984</v>
      </c>
      <c r="I15" s="15"/>
      <c r="J15" s="30">
        <v>0.03851050286441771</v>
      </c>
      <c r="K15" s="30">
        <v>0.016771902131018243</v>
      </c>
      <c r="L15" s="30">
        <v>0.05518838594016657</v>
      </c>
    </row>
    <row r="16" spans="1:12" ht="15.75">
      <c r="A16" s="1" t="s">
        <v>7</v>
      </c>
      <c r="B16" s="15">
        <v>752.9166666666666</v>
      </c>
      <c r="C16" s="15">
        <v>1445.0833333333333</v>
      </c>
      <c r="D16" s="26">
        <v>5282655</v>
      </c>
      <c r="E16" s="15"/>
      <c r="F16" s="15">
        <v>692.8333333333334</v>
      </c>
      <c r="G16" s="15">
        <v>1355.9166666666667</v>
      </c>
      <c r="H16" s="26">
        <v>4630889</v>
      </c>
      <c r="I16" s="15"/>
      <c r="J16" s="30">
        <v>0.08672119316815</v>
      </c>
      <c r="K16" s="30">
        <v>0.06576117018007487</v>
      </c>
      <c r="L16" s="30">
        <v>0.1407431704797934</v>
      </c>
    </row>
    <row r="17" spans="1:12" ht="15.75">
      <c r="A17" s="1" t="s">
        <v>8</v>
      </c>
      <c r="B17" s="15">
        <v>2647.25</v>
      </c>
      <c r="C17" s="15">
        <v>5773.416666666667</v>
      </c>
      <c r="D17" s="26">
        <v>17348485</v>
      </c>
      <c r="E17" s="15"/>
      <c r="F17" s="15">
        <v>2766.3333333333335</v>
      </c>
      <c r="G17" s="15">
        <v>5987.083333333333</v>
      </c>
      <c r="H17" s="26">
        <v>17441743</v>
      </c>
      <c r="I17" s="15"/>
      <c r="J17" s="30">
        <v>-0.04304735510302452</v>
      </c>
      <c r="K17" s="30">
        <v>-0.035687939313800446</v>
      </c>
      <c r="L17" s="30">
        <v>-0.005346828009104365</v>
      </c>
    </row>
    <row r="18" spans="1:12" ht="15.75">
      <c r="A18" s="1" t="s">
        <v>9</v>
      </c>
      <c r="B18" s="15">
        <v>819.6666666666666</v>
      </c>
      <c r="C18" s="15">
        <v>1509.8333333333333</v>
      </c>
      <c r="D18" s="26">
        <v>5288152</v>
      </c>
      <c r="E18" s="15"/>
      <c r="F18" s="15">
        <v>810.8333333333334</v>
      </c>
      <c r="G18" s="15">
        <v>1545.8333333333333</v>
      </c>
      <c r="H18" s="26">
        <v>5282132</v>
      </c>
      <c r="I18" s="15"/>
      <c r="J18" s="30">
        <v>0.010894141829393534</v>
      </c>
      <c r="K18" s="30">
        <v>-0.02328840970350404</v>
      </c>
      <c r="L18" s="30">
        <v>0.0011396913216102891</v>
      </c>
    </row>
    <row r="19" spans="1:12" ht="15.75">
      <c r="A19" s="1" t="s">
        <v>10</v>
      </c>
      <c r="B19" s="15">
        <v>398.25</v>
      </c>
      <c r="C19" s="15">
        <v>701.9166666666666</v>
      </c>
      <c r="D19" s="26">
        <v>2434031</v>
      </c>
      <c r="E19" s="15"/>
      <c r="F19" s="15">
        <v>394.1666666666667</v>
      </c>
      <c r="G19" s="15">
        <v>706.3333333333334</v>
      </c>
      <c r="H19" s="26">
        <v>2295446</v>
      </c>
      <c r="I19" s="15"/>
      <c r="J19" s="30">
        <v>0.01035940803382659</v>
      </c>
      <c r="K19" s="30">
        <v>-0.006252949504483354</v>
      </c>
      <c r="L19" s="30">
        <v>0.06037388812457361</v>
      </c>
    </row>
    <row r="20" spans="1:12" ht="15.75">
      <c r="A20" s="1" t="s">
        <v>11</v>
      </c>
      <c r="B20" s="15">
        <v>929.1666666666666</v>
      </c>
      <c r="C20" s="15">
        <v>1584.75</v>
      </c>
      <c r="D20" s="26">
        <v>6689701</v>
      </c>
      <c r="E20" s="15"/>
      <c r="F20" s="15">
        <v>886.4166666666666</v>
      </c>
      <c r="G20" s="15">
        <v>1546.4166666666667</v>
      </c>
      <c r="H20" s="26">
        <v>6120949</v>
      </c>
      <c r="I20" s="15"/>
      <c r="J20" s="30">
        <v>0.04822788380182383</v>
      </c>
      <c r="K20" s="30">
        <v>0.024788489518779926</v>
      </c>
      <c r="L20" s="30">
        <v>0.09291892482685285</v>
      </c>
    </row>
    <row r="21" spans="1:12" ht="15.75">
      <c r="A21" s="1" t="s">
        <v>12</v>
      </c>
      <c r="B21" s="15">
        <v>578.0833333333334</v>
      </c>
      <c r="C21" s="15">
        <v>1081.25</v>
      </c>
      <c r="D21" s="26">
        <v>4223086</v>
      </c>
      <c r="E21" s="15"/>
      <c r="F21" s="15">
        <v>549.5</v>
      </c>
      <c r="G21" s="15">
        <v>1018.6666666666666</v>
      </c>
      <c r="H21" s="26">
        <v>4114080</v>
      </c>
      <c r="I21" s="15"/>
      <c r="J21" s="30">
        <v>0.05201698513800432</v>
      </c>
      <c r="K21" s="30">
        <v>0.06143651832460737</v>
      </c>
      <c r="L21" s="30">
        <v>0.02649583868082293</v>
      </c>
    </row>
    <row r="22" spans="1:12" ht="15.75">
      <c r="A22" s="1" t="s">
        <v>13</v>
      </c>
      <c r="B22" s="15">
        <v>617.0833333333334</v>
      </c>
      <c r="C22" s="15">
        <v>1128.25</v>
      </c>
      <c r="D22" s="26">
        <v>4119647</v>
      </c>
      <c r="E22" s="15"/>
      <c r="F22" s="15">
        <v>569.6666666666666</v>
      </c>
      <c r="G22" s="15">
        <v>1110.0833333333333</v>
      </c>
      <c r="H22" s="26">
        <v>3717080</v>
      </c>
      <c r="I22" s="15"/>
      <c r="J22" s="30">
        <v>0.08323581041544778</v>
      </c>
      <c r="K22" s="30">
        <v>0.016365137752421058</v>
      </c>
      <c r="L22" s="30">
        <v>0.10830194668933679</v>
      </c>
    </row>
    <row r="23" spans="1:12" ht="15.75">
      <c r="A23" s="1" t="s">
        <v>14</v>
      </c>
      <c r="B23" s="15">
        <v>300.5833333333333</v>
      </c>
      <c r="C23" s="15">
        <v>490.9166666666667</v>
      </c>
      <c r="D23" s="26">
        <v>1763248</v>
      </c>
      <c r="E23" s="15"/>
      <c r="F23" s="15">
        <v>275.8333333333333</v>
      </c>
      <c r="G23" s="15">
        <v>461.25</v>
      </c>
      <c r="H23" s="26">
        <v>1602592</v>
      </c>
      <c r="I23" s="15"/>
      <c r="J23" s="30">
        <v>0.08972809667673716</v>
      </c>
      <c r="K23" s="30">
        <v>0.06431797651309851</v>
      </c>
      <c r="L23" s="30">
        <v>0.10024759888979853</v>
      </c>
    </row>
    <row r="24" spans="1:12" ht="15.75">
      <c r="A24" s="1" t="s">
        <v>15</v>
      </c>
      <c r="B24" s="15">
        <v>1433.25</v>
      </c>
      <c r="C24" s="15">
        <v>2661.6666666666665</v>
      </c>
      <c r="D24" s="26">
        <v>13281775</v>
      </c>
      <c r="E24" s="15"/>
      <c r="F24" s="15">
        <v>1573.6666666666667</v>
      </c>
      <c r="G24" s="15">
        <v>2943.75</v>
      </c>
      <c r="H24" s="26">
        <v>13966690</v>
      </c>
      <c r="I24" s="15"/>
      <c r="J24" s="30">
        <v>-0.0892289769116713</v>
      </c>
      <c r="K24" s="30">
        <v>-0.09582448690728951</v>
      </c>
      <c r="L24" s="30">
        <v>-0.04903917821617004</v>
      </c>
    </row>
    <row r="25" spans="1:12" ht="15.75">
      <c r="A25" s="1" t="s">
        <v>16</v>
      </c>
      <c r="B25" s="15">
        <v>13971.666666666666</v>
      </c>
      <c r="C25" s="15">
        <v>30177.666666666668</v>
      </c>
      <c r="D25" s="26">
        <v>86551881</v>
      </c>
      <c r="E25" s="15"/>
      <c r="F25" s="15">
        <v>13142.166666666666</v>
      </c>
      <c r="G25" s="15">
        <v>28021.166666666668</v>
      </c>
      <c r="H25" s="26">
        <v>78580737</v>
      </c>
      <c r="I25" s="15"/>
      <c r="J25" s="30">
        <v>0.06311744638758196</v>
      </c>
      <c r="K25" s="30">
        <v>0.07695967929006049</v>
      </c>
      <c r="L25" s="30">
        <v>0.10143890607694353</v>
      </c>
    </row>
    <row r="26" spans="1:12" ht="15.75">
      <c r="A26" s="1" t="s">
        <v>17</v>
      </c>
      <c r="B26" s="15">
        <v>142.41666666666666</v>
      </c>
      <c r="C26" s="15">
        <v>240.75</v>
      </c>
      <c r="D26" s="26">
        <v>1026784</v>
      </c>
      <c r="E26" s="15"/>
      <c r="F26" s="15">
        <v>138.25</v>
      </c>
      <c r="G26" s="15">
        <v>232.25</v>
      </c>
      <c r="H26" s="26">
        <v>971918</v>
      </c>
      <c r="I26" s="15"/>
      <c r="J26" s="30">
        <v>0.030138637733574374</v>
      </c>
      <c r="K26" s="30">
        <v>0.03659849300322928</v>
      </c>
      <c r="L26" s="30">
        <v>0.056451264407079614</v>
      </c>
    </row>
    <row r="27" spans="1:12" ht="15.75">
      <c r="A27" s="1" t="s">
        <v>18</v>
      </c>
      <c r="B27" s="15">
        <v>522.5</v>
      </c>
      <c r="C27" s="15">
        <v>971.0833333333334</v>
      </c>
      <c r="D27" s="26">
        <v>3197209</v>
      </c>
      <c r="E27" s="15"/>
      <c r="F27" s="15">
        <v>485.6666666666667</v>
      </c>
      <c r="G27" s="15">
        <v>885.0833333333334</v>
      </c>
      <c r="H27" s="26">
        <v>2942697</v>
      </c>
      <c r="I27" s="15"/>
      <c r="J27" s="30">
        <v>0.07584076870281396</v>
      </c>
      <c r="K27" s="30">
        <v>0.09716599190283401</v>
      </c>
      <c r="L27" s="30">
        <v>0.08648936672718938</v>
      </c>
    </row>
    <row r="28" spans="1:12" ht="15.75">
      <c r="A28" s="1" t="s">
        <v>19</v>
      </c>
      <c r="B28" s="15">
        <v>349.5</v>
      </c>
      <c r="C28" s="15">
        <v>622.9166666666666</v>
      </c>
      <c r="D28" s="26">
        <v>2334324</v>
      </c>
      <c r="E28" s="15"/>
      <c r="F28" s="15">
        <v>325.4166666666667</v>
      </c>
      <c r="G28" s="15">
        <v>595.4166666666666</v>
      </c>
      <c r="H28" s="26">
        <v>2121926</v>
      </c>
      <c r="I28" s="15"/>
      <c r="J28" s="30">
        <v>0.07400768245838663</v>
      </c>
      <c r="K28" s="30">
        <v>0.04618614415675298</v>
      </c>
      <c r="L28" s="30">
        <v>0.10009679885160934</v>
      </c>
    </row>
    <row r="29" spans="1:12" ht="15.75">
      <c r="A29" s="1" t="s">
        <v>20</v>
      </c>
      <c r="B29" s="15">
        <v>338.75</v>
      </c>
      <c r="C29" s="15">
        <v>634</v>
      </c>
      <c r="D29" s="26">
        <v>2355834</v>
      </c>
      <c r="E29" s="15"/>
      <c r="F29" s="15">
        <v>329.4166666666667</v>
      </c>
      <c r="G29" s="15">
        <v>619.6666666666666</v>
      </c>
      <c r="H29" s="26">
        <v>2250137</v>
      </c>
      <c r="I29" s="15"/>
      <c r="J29" s="30">
        <v>0.028332911712623265</v>
      </c>
      <c r="K29" s="30">
        <v>0.023130715438407813</v>
      </c>
      <c r="L29" s="30">
        <v>0.0469735842750908</v>
      </c>
    </row>
    <row r="30" spans="1:12" ht="15.75">
      <c r="A30" s="1" t="s">
        <v>21</v>
      </c>
      <c r="B30" s="15">
        <v>584.8333333333334</v>
      </c>
      <c r="C30" s="15">
        <v>1119.4166666666667</v>
      </c>
      <c r="D30" s="26">
        <v>4109482</v>
      </c>
      <c r="E30" s="15"/>
      <c r="F30" s="15">
        <v>585.4166666666666</v>
      </c>
      <c r="G30" s="15">
        <v>1139.1666666666667</v>
      </c>
      <c r="H30" s="26">
        <v>4098716</v>
      </c>
      <c r="I30" s="15"/>
      <c r="J30" s="30">
        <v>-0.0009964412811386606</v>
      </c>
      <c r="K30" s="30">
        <v>-0.01733723482077542</v>
      </c>
      <c r="L30" s="30">
        <v>0.0026266762566618425</v>
      </c>
    </row>
    <row r="31" spans="1:12" ht="15.75">
      <c r="A31" s="1" t="s">
        <v>22</v>
      </c>
      <c r="B31" s="15">
        <v>15.5</v>
      </c>
      <c r="C31" s="15">
        <v>22.833333333333332</v>
      </c>
      <c r="D31" s="26">
        <v>76747</v>
      </c>
      <c r="E31" s="15"/>
      <c r="F31" s="15">
        <v>12.666666666666666</v>
      </c>
      <c r="G31" s="15">
        <v>22.75</v>
      </c>
      <c r="H31" s="26">
        <v>76203</v>
      </c>
      <c r="I31" s="15"/>
      <c r="J31" s="30">
        <v>0.22368421052631587</v>
      </c>
      <c r="K31" s="30">
        <v>0.0036630036630036114</v>
      </c>
      <c r="L31" s="30">
        <v>0.0071388265553849585</v>
      </c>
    </row>
    <row r="32" spans="1:12" ht="15.75">
      <c r="A32" s="1" t="s">
        <v>23</v>
      </c>
      <c r="B32" s="15">
        <v>519.8333333333334</v>
      </c>
      <c r="C32" s="15">
        <v>950.0833333333334</v>
      </c>
      <c r="D32" s="26">
        <v>3183745</v>
      </c>
      <c r="E32" s="15"/>
      <c r="F32" s="15">
        <v>509.3333333333333</v>
      </c>
      <c r="G32" s="15">
        <v>937.4166666666666</v>
      </c>
      <c r="H32" s="26">
        <v>3095770</v>
      </c>
      <c r="I32" s="15"/>
      <c r="J32" s="30">
        <v>0.02061518324607341</v>
      </c>
      <c r="K32" s="30">
        <v>0.013512312205529462</v>
      </c>
      <c r="L32" s="30">
        <v>0.028417808816546448</v>
      </c>
    </row>
    <row r="33" spans="1:12" ht="15.75">
      <c r="A33" s="1" t="s">
        <v>24</v>
      </c>
      <c r="B33" s="15">
        <v>950.25</v>
      </c>
      <c r="C33" s="15">
        <v>1538.75</v>
      </c>
      <c r="D33" s="26">
        <v>6402951</v>
      </c>
      <c r="E33" s="15"/>
      <c r="F33" s="15">
        <v>878.9166666666666</v>
      </c>
      <c r="G33" s="15">
        <v>1435.75</v>
      </c>
      <c r="H33" s="26">
        <v>5749762</v>
      </c>
      <c r="I33" s="15"/>
      <c r="J33" s="30">
        <v>0.08116051957902727</v>
      </c>
      <c r="K33" s="30">
        <v>0.07173950896743862</v>
      </c>
      <c r="L33" s="30">
        <v>0.11360278912414114</v>
      </c>
    </row>
    <row r="34" spans="1:12" ht="15.75">
      <c r="A34" s="1" t="s">
        <v>25</v>
      </c>
      <c r="B34" s="15">
        <v>119.75</v>
      </c>
      <c r="C34" s="15">
        <v>190.75</v>
      </c>
      <c r="D34" s="26">
        <v>738060</v>
      </c>
      <c r="E34" s="15"/>
      <c r="F34" s="15">
        <v>100.91666666666667</v>
      </c>
      <c r="G34" s="15">
        <v>168.58333333333334</v>
      </c>
      <c r="H34" s="26">
        <v>659494</v>
      </c>
      <c r="I34" s="15"/>
      <c r="J34" s="30">
        <v>0.18662262592898426</v>
      </c>
      <c r="K34" s="30">
        <v>0.13148788927335633</v>
      </c>
      <c r="L34" s="30">
        <v>0.11913072749714175</v>
      </c>
    </row>
    <row r="35" spans="1:12" ht="15.75">
      <c r="A35" s="1" t="s">
        <v>26</v>
      </c>
      <c r="B35" s="15">
        <v>804</v>
      </c>
      <c r="C35" s="15">
        <v>1528.0833333333333</v>
      </c>
      <c r="D35" s="26">
        <v>5356685</v>
      </c>
      <c r="E35" s="15"/>
      <c r="F35" s="15">
        <v>682.0833333333334</v>
      </c>
      <c r="G35" s="15">
        <v>1236.9166666666667</v>
      </c>
      <c r="H35" s="26">
        <v>4405312</v>
      </c>
      <c r="I35" s="15"/>
      <c r="J35" s="30">
        <v>0.17874160048869878</v>
      </c>
      <c r="K35" s="30">
        <v>0.23539715690898053</v>
      </c>
      <c r="L35" s="30">
        <v>0.21596041324655324</v>
      </c>
    </row>
    <row r="36" spans="1:12" ht="15.75">
      <c r="A36" s="1" t="s">
        <v>27</v>
      </c>
      <c r="B36" s="15">
        <v>387.6666666666667</v>
      </c>
      <c r="C36" s="15">
        <v>725</v>
      </c>
      <c r="D36" s="26">
        <v>2683222</v>
      </c>
      <c r="E36" s="15"/>
      <c r="F36" s="15">
        <v>382.25</v>
      </c>
      <c r="G36" s="15">
        <v>763.0833333333334</v>
      </c>
      <c r="H36" s="26">
        <v>2449085</v>
      </c>
      <c r="I36" s="15"/>
      <c r="J36" s="30">
        <v>0.014170481796381126</v>
      </c>
      <c r="K36" s="30">
        <v>-0.04990717483892109</v>
      </c>
      <c r="L36" s="30">
        <v>0.09560182680470462</v>
      </c>
    </row>
    <row r="37" spans="1:12" ht="15.75">
      <c r="A37" s="1" t="s">
        <v>28</v>
      </c>
      <c r="B37" s="15">
        <v>16642.333333333332</v>
      </c>
      <c r="C37" s="15">
        <v>33649.166666666664</v>
      </c>
      <c r="D37" s="26">
        <v>111259873</v>
      </c>
      <c r="E37" s="15"/>
      <c r="F37" s="15">
        <v>16137.25</v>
      </c>
      <c r="G37" s="15">
        <v>32603.916666666668</v>
      </c>
      <c r="H37" s="26">
        <v>103402707</v>
      </c>
      <c r="I37" s="15"/>
      <c r="J37" s="30">
        <v>0.0312992197142222</v>
      </c>
      <c r="K37" s="30">
        <v>0.03205903176254375</v>
      </c>
      <c r="L37" s="30">
        <v>0.07598607645736005</v>
      </c>
    </row>
    <row r="38" spans="1:12" ht="15.75">
      <c r="A38" s="1" t="s">
        <v>29</v>
      </c>
      <c r="B38" s="15">
        <v>571.9166666666666</v>
      </c>
      <c r="C38" s="15">
        <v>1325</v>
      </c>
      <c r="D38" s="26">
        <v>3963890</v>
      </c>
      <c r="E38" s="15"/>
      <c r="F38" s="15">
        <v>549.1666666666666</v>
      </c>
      <c r="G38" s="15">
        <v>1239.1666666666667</v>
      </c>
      <c r="H38" s="26">
        <v>3705593</v>
      </c>
      <c r="I38" s="15"/>
      <c r="J38" s="30">
        <v>0.041426403641881646</v>
      </c>
      <c r="K38" s="30">
        <v>0.06926698049764621</v>
      </c>
      <c r="L38" s="30">
        <v>0.06970463296967584</v>
      </c>
    </row>
    <row r="39" spans="1:12" ht="15.75">
      <c r="A39" s="1" t="s">
        <v>30</v>
      </c>
      <c r="B39" s="15">
        <v>7493.333333333333</v>
      </c>
      <c r="C39" s="15">
        <v>13739.666666666666</v>
      </c>
      <c r="D39" s="26">
        <v>62553583</v>
      </c>
      <c r="E39" s="15"/>
      <c r="F39" s="15">
        <v>8115.916666666667</v>
      </c>
      <c r="G39" s="15">
        <v>14887.25</v>
      </c>
      <c r="H39" s="26">
        <v>69586323</v>
      </c>
      <c r="I39" s="15"/>
      <c r="J39" s="30">
        <v>-0.07671140043741215</v>
      </c>
      <c r="K39" s="30">
        <v>-0.07708497763746387</v>
      </c>
      <c r="L39" s="30">
        <v>-0.10106497508138201</v>
      </c>
    </row>
    <row r="40" spans="1:12" ht="15.75">
      <c r="A40" s="1" t="s">
        <v>31</v>
      </c>
      <c r="B40" s="15">
        <v>3256</v>
      </c>
      <c r="C40" s="15">
        <v>6261.5</v>
      </c>
      <c r="D40" s="26">
        <v>19549959</v>
      </c>
      <c r="E40" s="15"/>
      <c r="F40" s="15">
        <v>3013.5833333333335</v>
      </c>
      <c r="G40" s="15">
        <v>5707.416666666667</v>
      </c>
      <c r="H40" s="26">
        <v>17216710</v>
      </c>
      <c r="I40" s="15"/>
      <c r="J40" s="30">
        <v>0.08044133506622785</v>
      </c>
      <c r="K40" s="30">
        <v>0.09708128312575737</v>
      </c>
      <c r="L40" s="30">
        <v>0.13552235008895427</v>
      </c>
    </row>
    <row r="41" spans="1:12" ht="15.75">
      <c r="A41" s="1" t="s">
        <v>32</v>
      </c>
      <c r="B41" s="15">
        <v>4356.833333333333</v>
      </c>
      <c r="C41" s="15">
        <v>10193.333333333334</v>
      </c>
      <c r="D41" s="26">
        <v>28202055</v>
      </c>
      <c r="E41" s="15"/>
      <c r="F41" s="15">
        <v>3948.5</v>
      </c>
      <c r="G41" s="15">
        <v>9283</v>
      </c>
      <c r="H41" s="26">
        <v>24929436</v>
      </c>
      <c r="I41" s="15"/>
      <c r="J41" s="30">
        <v>0.10341479886876866</v>
      </c>
      <c r="K41" s="30">
        <v>0.09806456246184789</v>
      </c>
      <c r="L41" s="30">
        <v>0.1312752923892863</v>
      </c>
    </row>
    <row r="42" spans="1:12" ht="15.75">
      <c r="A42" s="1" t="s">
        <v>33</v>
      </c>
      <c r="B42" s="15">
        <v>7597.833333333333</v>
      </c>
      <c r="C42" s="15">
        <v>16199.416666666666</v>
      </c>
      <c r="D42" s="26">
        <v>47736948</v>
      </c>
      <c r="E42" s="15"/>
      <c r="F42" s="15">
        <v>7220.833333333333</v>
      </c>
      <c r="G42" s="15">
        <v>15302.416666666666</v>
      </c>
      <c r="H42" s="26">
        <v>45091685</v>
      </c>
      <c r="I42" s="15"/>
      <c r="J42" s="30">
        <v>0.05221004039238315</v>
      </c>
      <c r="K42" s="30">
        <v>0.05861819211562444</v>
      </c>
      <c r="L42" s="30">
        <v>0.05866409738292104</v>
      </c>
    </row>
    <row r="43" spans="1:12" ht="15.75">
      <c r="A43" s="1" t="s">
        <v>34</v>
      </c>
      <c r="B43" s="15">
        <v>830</v>
      </c>
      <c r="C43" s="15">
        <v>1460</v>
      </c>
      <c r="D43" s="26">
        <v>5553221</v>
      </c>
      <c r="E43" s="15"/>
      <c r="F43" s="15">
        <v>815.8333333333334</v>
      </c>
      <c r="G43" s="15">
        <v>1431.3333333333333</v>
      </c>
      <c r="H43" s="26">
        <v>5340164</v>
      </c>
      <c r="I43" s="15"/>
      <c r="J43" s="30">
        <v>0.01736465781409597</v>
      </c>
      <c r="K43" s="30">
        <v>0.02002794597112255</v>
      </c>
      <c r="L43" s="30">
        <v>0.03989708930287534</v>
      </c>
    </row>
    <row r="44" spans="1:12" ht="15.75">
      <c r="A44" s="1" t="s">
        <v>35</v>
      </c>
      <c r="B44" s="15">
        <v>3310.25</v>
      </c>
      <c r="C44" s="15">
        <v>7024.916666666667</v>
      </c>
      <c r="D44" s="26">
        <v>32444669</v>
      </c>
      <c r="E44" s="15"/>
      <c r="F44" s="15">
        <v>3359.4166666666665</v>
      </c>
      <c r="G44" s="15">
        <v>7189.166666666667</v>
      </c>
      <c r="H44" s="26">
        <v>32592025</v>
      </c>
      <c r="I44" s="15"/>
      <c r="J44" s="30">
        <v>-0.014635477389427685</v>
      </c>
      <c r="K44" s="30">
        <v>-0.02284687608670453</v>
      </c>
      <c r="L44" s="30">
        <v>-0.0045212287361708885</v>
      </c>
    </row>
    <row r="45" spans="1:12" ht="15.75">
      <c r="A45" s="1" t="s">
        <v>36</v>
      </c>
      <c r="B45" s="15">
        <v>683.8333333333334</v>
      </c>
      <c r="C45" s="15">
        <v>1234.25</v>
      </c>
      <c r="D45" s="26">
        <v>4252772</v>
      </c>
      <c r="E45" s="15"/>
      <c r="F45" s="15">
        <v>614.9166666666666</v>
      </c>
      <c r="G45" s="15">
        <v>1123.75</v>
      </c>
      <c r="H45" s="26">
        <v>3617341</v>
      </c>
      <c r="I45" s="15"/>
      <c r="J45" s="30">
        <v>0.11207480688440181</v>
      </c>
      <c r="K45" s="30">
        <v>0.09833147942157953</v>
      </c>
      <c r="L45" s="30">
        <v>0.17566245482524318</v>
      </c>
    </row>
    <row r="46" spans="1:12" ht="15.75">
      <c r="A46" s="1" t="s">
        <v>37</v>
      </c>
      <c r="B46" s="15">
        <v>1657.1666666666667</v>
      </c>
      <c r="C46" s="15">
        <v>3481.4166666666665</v>
      </c>
      <c r="D46" s="26">
        <v>10798269</v>
      </c>
      <c r="E46" s="15"/>
      <c r="F46" s="15">
        <v>1407</v>
      </c>
      <c r="G46" s="15">
        <v>2877</v>
      </c>
      <c r="H46" s="26">
        <v>8840000</v>
      </c>
      <c r="I46" s="15"/>
      <c r="J46" s="30">
        <v>0.177801468846245</v>
      </c>
      <c r="K46" s="30">
        <v>0.2100857374580002</v>
      </c>
      <c r="L46" s="30">
        <v>0.22152364253393664</v>
      </c>
    </row>
    <row r="47" spans="1:12" ht="15.75">
      <c r="A47" s="1" t="s">
        <v>38</v>
      </c>
      <c r="B47" s="15">
        <v>243.08333333333334</v>
      </c>
      <c r="C47" s="15">
        <v>383.75</v>
      </c>
      <c r="D47" s="26">
        <v>2399907</v>
      </c>
      <c r="E47" s="15"/>
      <c r="F47" s="15">
        <v>214.25</v>
      </c>
      <c r="G47" s="15">
        <v>342.5833333333333</v>
      </c>
      <c r="H47" s="26">
        <v>2035401</v>
      </c>
      <c r="I47" s="15"/>
      <c r="J47" s="30">
        <v>0.1345779852197589</v>
      </c>
      <c r="K47" s="30">
        <v>0.12016540987594265</v>
      </c>
      <c r="L47" s="30">
        <v>0.17908313889990227</v>
      </c>
    </row>
    <row r="48" spans="1:12" ht="15.75">
      <c r="A48" s="1" t="s">
        <v>39</v>
      </c>
      <c r="B48" s="15">
        <v>129.08333333333334</v>
      </c>
      <c r="C48" s="15">
        <v>180.66666666666666</v>
      </c>
      <c r="D48" s="26">
        <v>1491993</v>
      </c>
      <c r="E48" s="15"/>
      <c r="F48" s="15">
        <v>103</v>
      </c>
      <c r="G48" s="15">
        <v>145.41666666666666</v>
      </c>
      <c r="H48" s="26">
        <v>1074569</v>
      </c>
      <c r="I48" s="15"/>
      <c r="J48" s="30">
        <v>0.25323624595469263</v>
      </c>
      <c r="K48" s="30">
        <v>0.24240687679083095</v>
      </c>
      <c r="L48" s="30">
        <v>0.38845713956013994</v>
      </c>
    </row>
    <row r="49" spans="1:12" ht="15.75">
      <c r="A49" s="1" t="s">
        <v>40</v>
      </c>
      <c r="B49" s="15">
        <v>1739.25</v>
      </c>
      <c r="C49" s="15">
        <v>4314</v>
      </c>
      <c r="D49" s="26">
        <v>13327147</v>
      </c>
      <c r="E49" s="15"/>
      <c r="F49" s="15">
        <v>1625.6666666666667</v>
      </c>
      <c r="G49" s="15">
        <v>4009.5833333333335</v>
      </c>
      <c r="H49" s="26">
        <v>12260591</v>
      </c>
      <c r="I49" s="15"/>
      <c r="J49" s="30">
        <v>0.06986877178593393</v>
      </c>
      <c r="K49" s="30">
        <v>0.07592226956250646</v>
      </c>
      <c r="L49" s="30">
        <v>0.08699058634286065</v>
      </c>
    </row>
    <row r="50" spans="1:12" ht="15.75">
      <c r="A50" s="1" t="s">
        <v>41</v>
      </c>
      <c r="B50" s="15">
        <v>1689.5833333333333</v>
      </c>
      <c r="C50" s="15">
        <v>3357.4166666666665</v>
      </c>
      <c r="D50" s="26">
        <v>12654528</v>
      </c>
      <c r="E50" s="15"/>
      <c r="F50" s="15">
        <v>1735.5833333333333</v>
      </c>
      <c r="G50" s="15">
        <v>3424.5833333333335</v>
      </c>
      <c r="H50" s="26">
        <v>12742893</v>
      </c>
      <c r="I50" s="15"/>
      <c r="J50" s="30">
        <v>-0.026504057233398954</v>
      </c>
      <c r="K50" s="30">
        <v>-0.019613091616985122</v>
      </c>
      <c r="L50" s="30">
        <v>-0.006934453581302143</v>
      </c>
    </row>
    <row r="51" spans="1:12" ht="15.75">
      <c r="A51" s="1" t="s">
        <v>42</v>
      </c>
      <c r="B51" s="15">
        <v>1252.25</v>
      </c>
      <c r="C51" s="15">
        <v>2464.1666666666665</v>
      </c>
      <c r="D51" s="26">
        <v>7792169</v>
      </c>
      <c r="E51" s="15"/>
      <c r="F51" s="15">
        <v>1218.5833333333333</v>
      </c>
      <c r="G51" s="15">
        <v>2335.25</v>
      </c>
      <c r="H51" s="26">
        <v>7518915</v>
      </c>
      <c r="I51" s="15"/>
      <c r="J51" s="30">
        <v>0.027627709772276618</v>
      </c>
      <c r="K51" s="30">
        <v>0.05520465332048668</v>
      </c>
      <c r="L51" s="30">
        <v>0.036342211608988796</v>
      </c>
    </row>
    <row r="52" spans="1:12" ht="15.75">
      <c r="A52" s="1" t="s">
        <v>43</v>
      </c>
      <c r="B52" s="15">
        <v>399.5</v>
      </c>
      <c r="C52" s="15">
        <v>573.25</v>
      </c>
      <c r="D52" s="26">
        <v>3011513</v>
      </c>
      <c r="E52" s="15"/>
      <c r="F52" s="15">
        <v>406.0833333333333</v>
      </c>
      <c r="G52" s="15">
        <v>558.25</v>
      </c>
      <c r="H52" s="26">
        <v>3128522</v>
      </c>
      <c r="I52" s="15"/>
      <c r="J52" s="30">
        <v>-0.01621177919146312</v>
      </c>
      <c r="K52" s="30">
        <v>0.026869682042095836</v>
      </c>
      <c r="L52" s="30">
        <v>-0.03740072788364601</v>
      </c>
    </row>
    <row r="53" spans="1:12" ht="15.75">
      <c r="A53" s="1" t="s">
        <v>44</v>
      </c>
      <c r="B53" s="15">
        <v>1909.75</v>
      </c>
      <c r="C53" s="15">
        <v>4156</v>
      </c>
      <c r="D53" s="26">
        <v>14439836</v>
      </c>
      <c r="E53" s="15"/>
      <c r="F53" s="15">
        <v>1578.4166666666667</v>
      </c>
      <c r="G53" s="15">
        <v>3388.8333333333335</v>
      </c>
      <c r="H53" s="26">
        <v>12143770</v>
      </c>
      <c r="I53" s="15"/>
      <c r="J53" s="30">
        <v>0.2099149992080671</v>
      </c>
      <c r="K53" s="30">
        <v>0.2263807603403334</v>
      </c>
      <c r="L53" s="30">
        <v>0.18907357435129288</v>
      </c>
    </row>
    <row r="54" spans="1:12" ht="15.75">
      <c r="A54" s="1" t="s">
        <v>45</v>
      </c>
      <c r="B54" s="15">
        <v>201.58333333333334</v>
      </c>
      <c r="C54" s="15">
        <v>348.4166666666667</v>
      </c>
      <c r="D54" s="26">
        <v>1496641</v>
      </c>
      <c r="E54" s="15"/>
      <c r="F54" s="15">
        <v>158.16666666666666</v>
      </c>
      <c r="G54" s="15">
        <v>269.25</v>
      </c>
      <c r="H54" s="26">
        <v>1154345</v>
      </c>
      <c r="I54" s="15"/>
      <c r="J54" s="30">
        <v>0.27449947312961026</v>
      </c>
      <c r="K54" s="30">
        <v>0.2940266171463944</v>
      </c>
      <c r="L54" s="30">
        <v>0.2965283342501592</v>
      </c>
    </row>
    <row r="55" spans="1:12" ht="15.75">
      <c r="A55" s="1" t="s">
        <v>46</v>
      </c>
      <c r="B55" s="15">
        <v>234.91666666666666</v>
      </c>
      <c r="C55" s="15">
        <v>429.8333333333333</v>
      </c>
      <c r="D55" s="26">
        <v>1630355</v>
      </c>
      <c r="E55" s="15"/>
      <c r="F55" s="15">
        <v>206.5</v>
      </c>
      <c r="G55" s="15">
        <v>394.75</v>
      </c>
      <c r="H55" s="26">
        <v>1433943</v>
      </c>
      <c r="I55" s="15"/>
      <c r="J55" s="30">
        <v>0.1376109765940274</v>
      </c>
      <c r="K55" s="30">
        <v>0.08887481528393494</v>
      </c>
      <c r="L55" s="30">
        <v>0.1369733664448308</v>
      </c>
    </row>
    <row r="56" spans="1:12" ht="15.75">
      <c r="A56" s="1" t="s">
        <v>47</v>
      </c>
      <c r="B56" s="15">
        <v>239.58333333333334</v>
      </c>
      <c r="C56" s="15">
        <v>434.1666666666667</v>
      </c>
      <c r="D56" s="26">
        <v>1577712</v>
      </c>
      <c r="E56" s="15"/>
      <c r="F56" s="15">
        <v>177</v>
      </c>
      <c r="G56" s="15">
        <v>321.5833333333333</v>
      </c>
      <c r="H56" s="26">
        <v>1146247</v>
      </c>
      <c r="I56" s="15"/>
      <c r="J56" s="30">
        <v>0.35357815442561213</v>
      </c>
      <c r="K56" s="30">
        <v>0.35009069707178037</v>
      </c>
      <c r="L56" s="30">
        <v>0.37641537993120155</v>
      </c>
    </row>
    <row r="57" spans="1:12" ht="15.75">
      <c r="A57" s="1" t="s">
        <v>48</v>
      </c>
      <c r="B57" s="15">
        <v>984</v>
      </c>
      <c r="C57" s="15">
        <v>1892.0833333333333</v>
      </c>
      <c r="D57" s="26">
        <v>6243646</v>
      </c>
      <c r="E57" s="15"/>
      <c r="F57" s="15">
        <v>940.3333333333334</v>
      </c>
      <c r="G57" s="15">
        <v>1801.5833333333333</v>
      </c>
      <c r="H57" s="26">
        <v>5799891</v>
      </c>
      <c r="I57" s="15"/>
      <c r="J57" s="30">
        <v>0.04643743353420769</v>
      </c>
      <c r="K57" s="30">
        <v>0.050233590822887274</v>
      </c>
      <c r="L57" s="30">
        <v>0.07651092063626713</v>
      </c>
    </row>
    <row r="58" spans="1:12" ht="15.75">
      <c r="A58" s="1" t="s">
        <v>49</v>
      </c>
      <c r="B58" s="15">
        <v>10612.166666666666</v>
      </c>
      <c r="C58" s="15">
        <v>19518.25</v>
      </c>
      <c r="D58" s="26">
        <v>116106071</v>
      </c>
      <c r="E58" s="15"/>
      <c r="F58" s="15">
        <v>11488.166666666666</v>
      </c>
      <c r="G58" s="15">
        <v>20700.666666666668</v>
      </c>
      <c r="H58" s="26">
        <v>113831609</v>
      </c>
      <c r="I58" s="15"/>
      <c r="J58" s="30">
        <v>-0.07625237563289762</v>
      </c>
      <c r="K58" s="30">
        <v>-0.05711973849473453</v>
      </c>
      <c r="L58" s="30">
        <v>0.019980935172408922</v>
      </c>
    </row>
    <row r="59" spans="1:12" ht="15.75">
      <c r="A59" s="1" t="s">
        <v>50</v>
      </c>
      <c r="B59" s="15">
        <v>1003.25</v>
      </c>
      <c r="C59" s="15">
        <v>2067.75</v>
      </c>
      <c r="D59" s="26">
        <v>7534260</v>
      </c>
      <c r="E59" s="15"/>
      <c r="F59" s="15">
        <v>1102.3333333333333</v>
      </c>
      <c r="G59" s="15">
        <v>2273.25</v>
      </c>
      <c r="H59" s="26">
        <v>8458094</v>
      </c>
      <c r="I59" s="15"/>
      <c r="J59" s="30">
        <v>-0.08988509222860593</v>
      </c>
      <c r="K59" s="30">
        <v>-0.09039920818211812</v>
      </c>
      <c r="L59" s="30">
        <v>-0.10922484427342614</v>
      </c>
    </row>
    <row r="60" spans="1:12" ht="15.75">
      <c r="A60" s="1" t="s">
        <v>51</v>
      </c>
      <c r="B60" s="15">
        <v>394.1666666666667</v>
      </c>
      <c r="C60" s="15">
        <v>656.25</v>
      </c>
      <c r="D60" s="26">
        <v>2847699</v>
      </c>
      <c r="E60" s="15"/>
      <c r="F60" s="15">
        <v>372.75</v>
      </c>
      <c r="G60" s="15">
        <v>616.25</v>
      </c>
      <c r="H60" s="26">
        <v>2628847</v>
      </c>
      <c r="I60" s="15"/>
      <c r="J60" s="30">
        <v>0.05745584618824061</v>
      </c>
      <c r="K60" s="30">
        <v>0.06490872210953347</v>
      </c>
      <c r="L60" s="30">
        <v>0.08325018534741657</v>
      </c>
    </row>
    <row r="61" spans="1:12" ht="15.75">
      <c r="A61" s="1" t="s">
        <v>52</v>
      </c>
      <c r="B61" s="15">
        <v>885.3333333333334</v>
      </c>
      <c r="C61" s="15">
        <v>1563</v>
      </c>
      <c r="D61" s="26">
        <v>5855652</v>
      </c>
      <c r="E61" s="15"/>
      <c r="F61" s="15">
        <v>843</v>
      </c>
      <c r="G61" s="15">
        <v>1527.5</v>
      </c>
      <c r="H61" s="26">
        <v>5659388</v>
      </c>
      <c r="I61" s="15"/>
      <c r="J61" s="30">
        <v>0.05021747726374065</v>
      </c>
      <c r="K61" s="30">
        <v>0.023240589198036007</v>
      </c>
      <c r="L61" s="30">
        <v>0.03467936815782908</v>
      </c>
    </row>
    <row r="62" spans="1:12" ht="15.75">
      <c r="A62" s="1" t="s">
        <v>53</v>
      </c>
      <c r="B62" s="15">
        <v>2172.9166666666665</v>
      </c>
      <c r="C62" s="15">
        <v>4072.5</v>
      </c>
      <c r="D62" s="26">
        <v>17093683</v>
      </c>
      <c r="E62" s="15"/>
      <c r="F62" s="15">
        <v>2000.0833333333333</v>
      </c>
      <c r="G62" s="15">
        <v>3695.25</v>
      </c>
      <c r="H62" s="26">
        <v>15422885</v>
      </c>
      <c r="I62" s="15"/>
      <c r="J62" s="30">
        <v>0.08641306612224488</v>
      </c>
      <c r="K62" s="30">
        <v>0.1020905216155876</v>
      </c>
      <c r="L62" s="30">
        <v>0.10833239047039513</v>
      </c>
    </row>
    <row r="63" spans="1:12" ht="15.75">
      <c r="A63" s="1" t="s">
        <v>54</v>
      </c>
      <c r="B63" s="15">
        <v>240.58333333333334</v>
      </c>
      <c r="C63" s="15">
        <v>387</v>
      </c>
      <c r="D63" s="26">
        <v>1982469</v>
      </c>
      <c r="E63" s="15"/>
      <c r="F63" s="15">
        <v>228.25</v>
      </c>
      <c r="G63" s="15">
        <v>352.5833333333333</v>
      </c>
      <c r="H63" s="26">
        <v>1727482</v>
      </c>
      <c r="I63" s="15"/>
      <c r="J63" s="30">
        <v>0.05403431909456011</v>
      </c>
      <c r="K63" s="30">
        <v>0.09761285748050112</v>
      </c>
      <c r="L63" s="30">
        <v>0.14760616897889528</v>
      </c>
    </row>
    <row r="64" spans="1:12" ht="15.75">
      <c r="A64" s="1" t="s">
        <v>55</v>
      </c>
      <c r="B64" s="15">
        <v>353.6666666666667</v>
      </c>
      <c r="C64" s="15">
        <v>591.8333333333334</v>
      </c>
      <c r="D64" s="26">
        <v>3039957</v>
      </c>
      <c r="E64" s="15"/>
      <c r="F64" s="15">
        <v>335.75</v>
      </c>
      <c r="G64" s="15">
        <v>514.5833333333334</v>
      </c>
      <c r="H64" s="26">
        <v>2806218</v>
      </c>
      <c r="I64" s="15"/>
      <c r="J64" s="30">
        <v>0.05336311739885834</v>
      </c>
      <c r="K64" s="30">
        <v>0.15012145748987854</v>
      </c>
      <c r="L64" s="30">
        <v>0.08329324378932784</v>
      </c>
    </row>
    <row r="65" spans="1:12" ht="15.75">
      <c r="A65" s="1" t="s">
        <v>56</v>
      </c>
      <c r="B65" s="15">
        <v>640.6666666666666</v>
      </c>
      <c r="C65" s="15">
        <v>1076.0833333333333</v>
      </c>
      <c r="D65" s="26">
        <v>4011142</v>
      </c>
      <c r="E65" s="15"/>
      <c r="F65" s="15">
        <v>593.25</v>
      </c>
      <c r="G65" s="15">
        <v>1026.4166666666667</v>
      </c>
      <c r="H65" s="26">
        <v>3599117</v>
      </c>
      <c r="I65" s="15"/>
      <c r="J65" s="30">
        <v>0.07992695603315066</v>
      </c>
      <c r="K65" s="30">
        <v>0.048388406267759865</v>
      </c>
      <c r="L65" s="30">
        <v>0.11447946815843997</v>
      </c>
    </row>
    <row r="66" spans="1:12" ht="15.75">
      <c r="A66" s="1" t="s">
        <v>57</v>
      </c>
      <c r="B66" s="15">
        <v>7046.916666666667</v>
      </c>
      <c r="C66" s="15">
        <v>13638.75</v>
      </c>
      <c r="D66" s="26">
        <v>82604177</v>
      </c>
      <c r="E66" s="15"/>
      <c r="F66" s="15">
        <v>7192</v>
      </c>
      <c r="G66" s="15">
        <v>13744.333333333334</v>
      </c>
      <c r="H66" s="26">
        <v>80751843</v>
      </c>
      <c r="I66" s="15"/>
      <c r="J66" s="30">
        <v>-0.020172877271041858</v>
      </c>
      <c r="K66" s="30">
        <v>-0.007681953774889089</v>
      </c>
      <c r="L66" s="30">
        <v>0.022938597203286122</v>
      </c>
    </row>
    <row r="67" spans="1:12" ht="15.75">
      <c r="A67" s="1" t="s">
        <v>58</v>
      </c>
      <c r="B67" s="15">
        <v>198.91666666666666</v>
      </c>
      <c r="C67" s="15">
        <v>344.0833333333333</v>
      </c>
      <c r="D67" s="26">
        <v>1243318</v>
      </c>
      <c r="E67" s="15"/>
      <c r="F67" s="15">
        <v>178.41666666666666</v>
      </c>
      <c r="G67" s="15">
        <v>326.5833333333333</v>
      </c>
      <c r="H67" s="26">
        <v>1035560</v>
      </c>
      <c r="I67" s="15"/>
      <c r="J67" s="30">
        <v>0.11489957963568427</v>
      </c>
      <c r="K67" s="30">
        <v>0.053585098239346776</v>
      </c>
      <c r="L67" s="30">
        <v>0.2006238170651628</v>
      </c>
    </row>
    <row r="68" spans="1:12" ht="15.75">
      <c r="A68" s="1" t="s">
        <v>59</v>
      </c>
      <c r="B68" s="15">
        <v>152.91666666666666</v>
      </c>
      <c r="C68" s="15">
        <v>229.75</v>
      </c>
      <c r="D68" s="26">
        <v>979200</v>
      </c>
      <c r="E68" s="15"/>
      <c r="F68" s="15">
        <v>138</v>
      </c>
      <c r="G68" s="15">
        <v>228</v>
      </c>
      <c r="H68" s="26">
        <v>912060</v>
      </c>
      <c r="I68" s="15"/>
      <c r="J68" s="30">
        <v>0.10809178743961345</v>
      </c>
      <c r="K68" s="30">
        <v>0.007675438596491228</v>
      </c>
      <c r="L68" s="30">
        <v>0.0736135780540754</v>
      </c>
    </row>
    <row r="69" spans="1:12" ht="15.75">
      <c r="A69" s="4"/>
      <c r="B69" s="4"/>
      <c r="C69" s="4"/>
      <c r="D69" s="27"/>
      <c r="E69" s="4"/>
      <c r="F69" s="4"/>
      <c r="G69" s="4"/>
      <c r="H69" s="27"/>
      <c r="I69" s="4"/>
      <c r="J69" s="4"/>
      <c r="K69" s="4"/>
      <c r="L69" s="4"/>
    </row>
    <row r="70" spans="1:12" ht="15.75">
      <c r="A70" s="17" t="s">
        <v>65</v>
      </c>
      <c r="B70" s="18"/>
      <c r="C70" s="18"/>
      <c r="D70" s="28"/>
      <c r="E70" s="17"/>
      <c r="F70" s="18"/>
      <c r="G70" s="18"/>
      <c r="H70" s="28"/>
      <c r="I70" s="19"/>
      <c r="J70" s="19"/>
      <c r="K70" s="19"/>
      <c r="L70" s="19"/>
    </row>
    <row r="71" spans="1:12" ht="15.75">
      <c r="A71" s="1" t="s">
        <v>0</v>
      </c>
      <c r="B71" s="18"/>
      <c r="C71" s="18"/>
      <c r="D71" s="28"/>
      <c r="E71" s="1"/>
      <c r="F71" s="10"/>
      <c r="G71" s="10"/>
      <c r="H71" s="24"/>
      <c r="I71" s="1"/>
      <c r="J71" s="1"/>
      <c r="K71" s="1"/>
      <c r="L71" s="1"/>
    </row>
    <row r="72" spans="1:12" ht="15.75">
      <c r="A72" s="1" t="s">
        <v>60</v>
      </c>
      <c r="B72" s="18"/>
      <c r="C72" s="18"/>
      <c r="D72" s="28"/>
      <c r="E72" s="1"/>
      <c r="F72" s="10"/>
      <c r="G72" s="10"/>
      <c r="H72" s="24"/>
      <c r="I72" s="1"/>
      <c r="J72" s="1"/>
      <c r="K72" s="1"/>
      <c r="L72" s="1"/>
    </row>
    <row r="73" spans="1:12" ht="15.75">
      <c r="A73" s="1"/>
      <c r="B73" s="18"/>
      <c r="C73" s="18"/>
      <c r="D73" s="28"/>
      <c r="E73" s="1"/>
      <c r="F73" s="10"/>
      <c r="G73" s="10"/>
      <c r="H73" s="24"/>
      <c r="I73" s="1"/>
      <c r="J73" s="1"/>
      <c r="K73" s="1"/>
      <c r="L73" s="1"/>
    </row>
    <row r="74" spans="1:12" ht="15.75">
      <c r="A74" s="1"/>
      <c r="B74" s="18"/>
      <c r="C74" s="18"/>
      <c r="D74" s="28"/>
      <c r="E74" s="1"/>
      <c r="F74" s="10"/>
      <c r="G74" s="10"/>
      <c r="H74" s="24"/>
      <c r="I74" s="1"/>
      <c r="J74" s="1"/>
      <c r="K74" s="1"/>
      <c r="L74" s="1"/>
    </row>
    <row r="75" spans="1:12" ht="15.75">
      <c r="A75" s="1"/>
      <c r="B75" s="18"/>
      <c r="C75" s="18"/>
      <c r="D75" s="18"/>
      <c r="E75" s="1"/>
      <c r="F75" s="10"/>
      <c r="G75" s="10"/>
      <c r="H75" s="20"/>
      <c r="I75" s="1"/>
      <c r="J75" s="1"/>
      <c r="K75" s="1"/>
      <c r="L75" s="1"/>
    </row>
    <row r="76" spans="1:12" ht="15.75">
      <c r="A76" s="1"/>
      <c r="B76" s="18"/>
      <c r="C76" s="18"/>
      <c r="D76" s="18"/>
      <c r="E76" s="1"/>
      <c r="F76" s="10"/>
      <c r="G76" s="10"/>
      <c r="H76" s="20"/>
      <c r="I76" s="1"/>
      <c r="J76" s="1"/>
      <c r="K76" s="1"/>
      <c r="L76" s="1"/>
    </row>
    <row r="77" spans="1:12" ht="15.75">
      <c r="A77" s="1"/>
      <c r="B77" s="18"/>
      <c r="C77" s="18"/>
      <c r="D77" s="18"/>
      <c r="E77" s="1"/>
      <c r="F77" s="10"/>
      <c r="G77" s="10"/>
      <c r="H77" s="20"/>
      <c r="I77" s="1"/>
      <c r="J77" s="1"/>
      <c r="K77" s="1"/>
      <c r="L77" s="1"/>
    </row>
    <row r="78" spans="1:12" ht="15.75">
      <c r="A78" s="1"/>
      <c r="B78" s="18"/>
      <c r="C78" s="18"/>
      <c r="D78" s="18"/>
      <c r="E78" s="1"/>
      <c r="F78" s="10"/>
      <c r="G78" s="10"/>
      <c r="H78" s="20"/>
      <c r="I78" s="1"/>
      <c r="J78" s="1"/>
      <c r="K78" s="1"/>
      <c r="L78" s="1"/>
    </row>
    <row r="79" spans="1:12" ht="15.75">
      <c r="A79" s="1"/>
      <c r="B79" s="18"/>
      <c r="C79" s="18"/>
      <c r="D79" s="18"/>
      <c r="E79" s="1"/>
      <c r="F79" s="10"/>
      <c r="G79" s="10"/>
      <c r="H79" s="20"/>
      <c r="I79" s="1"/>
      <c r="J79" s="1"/>
      <c r="K79" s="1"/>
      <c r="L79" s="1"/>
    </row>
    <row r="80" spans="1:12" ht="15.75">
      <c r="A80" s="1"/>
      <c r="B80" s="18"/>
      <c r="C80" s="18"/>
      <c r="D80" s="18"/>
      <c r="E80" s="1"/>
      <c r="F80" s="10"/>
      <c r="G80" s="10"/>
      <c r="H80" s="20"/>
      <c r="I80" s="1"/>
      <c r="J80" s="1"/>
      <c r="K80" s="1"/>
      <c r="L80" s="1"/>
    </row>
    <row r="81" spans="1:12" ht="15.75">
      <c r="A81" s="1"/>
      <c r="B81" s="18"/>
      <c r="C81" s="18"/>
      <c r="D81" s="18"/>
      <c r="E81" s="1"/>
      <c r="F81" s="10"/>
      <c r="G81" s="10"/>
      <c r="H81" s="20"/>
      <c r="I81" s="1"/>
      <c r="J81" s="1"/>
      <c r="K81" s="1"/>
      <c r="L81" s="1"/>
    </row>
    <row r="82" spans="1:12" ht="15.75">
      <c r="A82" s="1"/>
      <c r="B82" s="18"/>
      <c r="C82" s="18"/>
      <c r="D82" s="18"/>
      <c r="E82" s="1"/>
      <c r="F82" s="1"/>
      <c r="G82" s="1"/>
      <c r="H82" s="1"/>
      <c r="I82" s="1"/>
      <c r="J82" s="1"/>
      <c r="K82" s="1"/>
      <c r="L82" s="1"/>
    </row>
    <row r="83" spans="1:12" ht="15.75">
      <c r="A83" s="1"/>
      <c r="B83" s="18"/>
      <c r="C83" s="18"/>
      <c r="D83" s="18"/>
      <c r="E83" s="1"/>
      <c r="F83" s="1"/>
      <c r="G83" s="1"/>
      <c r="H83" s="1"/>
      <c r="I83" s="1"/>
      <c r="J83" s="1"/>
      <c r="K83" s="1"/>
      <c r="L83" s="1"/>
    </row>
    <row r="84" spans="1:12" ht="15.75">
      <c r="A84" s="1"/>
      <c r="B84" s="18"/>
      <c r="C84" s="18"/>
      <c r="D84" s="18"/>
      <c r="E84" s="1"/>
      <c r="F84" s="1"/>
      <c r="G84" s="1"/>
      <c r="H84" s="1"/>
      <c r="I84" s="1"/>
      <c r="J84" s="1"/>
      <c r="K84" s="1"/>
      <c r="L84" s="1"/>
    </row>
    <row r="85" spans="1:12" ht="15.75">
      <c r="A85" s="1"/>
      <c r="B85" s="18"/>
      <c r="C85" s="18"/>
      <c r="D85" s="18"/>
      <c r="E85" s="1"/>
      <c r="F85" s="1"/>
      <c r="G85" s="1"/>
      <c r="H85" s="1"/>
      <c r="I85" s="1"/>
      <c r="J85" s="1"/>
      <c r="K85" s="1"/>
      <c r="L85" s="1"/>
    </row>
    <row r="86" spans="1:12" ht="15.75">
      <c r="A86" s="1"/>
      <c r="B86" s="18"/>
      <c r="C86" s="18"/>
      <c r="D86" s="18"/>
      <c r="E86" s="1"/>
      <c r="F86" s="1"/>
      <c r="G86" s="1"/>
      <c r="H86" s="1"/>
      <c r="I86" s="1"/>
      <c r="J86" s="1"/>
      <c r="K86" s="1"/>
      <c r="L86" s="1"/>
    </row>
    <row r="87" spans="1:12" ht="15.75">
      <c r="A87" s="1"/>
      <c r="B87" s="18"/>
      <c r="C87" s="18"/>
      <c r="D87" s="18"/>
      <c r="E87" s="1"/>
      <c r="F87" s="1"/>
      <c r="G87" s="1"/>
      <c r="H87" s="1"/>
      <c r="I87" s="1"/>
      <c r="J87" s="1"/>
      <c r="K87" s="1"/>
      <c r="L87" s="1"/>
    </row>
    <row r="88" spans="1:12" ht="15.75">
      <c r="A88" s="1"/>
      <c r="B88" s="18"/>
      <c r="C88" s="18"/>
      <c r="D88" s="18"/>
      <c r="E88" s="1"/>
      <c r="F88" s="1"/>
      <c r="G88" s="1"/>
      <c r="H88" s="1"/>
      <c r="I88" s="1"/>
      <c r="J88" s="1"/>
      <c r="K88" s="1"/>
      <c r="L88" s="1"/>
    </row>
    <row r="89" spans="1:12" ht="15.75">
      <c r="A89" s="1"/>
      <c r="B89" s="18"/>
      <c r="C89" s="18"/>
      <c r="D89" s="18"/>
      <c r="E89" s="1"/>
      <c r="F89" s="1"/>
      <c r="G89" s="1"/>
      <c r="H89" s="1"/>
      <c r="I89" s="1"/>
      <c r="J89" s="1"/>
      <c r="K89" s="1"/>
      <c r="L89" s="1"/>
    </row>
    <row r="90" spans="1:12" ht="15.75">
      <c r="A90" s="1"/>
      <c r="B90" s="18"/>
      <c r="C90" s="18"/>
      <c r="D90" s="18"/>
      <c r="E90" s="1"/>
      <c r="F90" s="1"/>
      <c r="G90" s="1"/>
      <c r="H90" s="1"/>
      <c r="I90" s="1"/>
      <c r="J90" s="1"/>
      <c r="K90" s="1"/>
      <c r="L90" s="1"/>
    </row>
    <row r="91" spans="1:12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</sheetData>
  <sheetProtection/>
  <mergeCells count="3">
    <mergeCell ref="B4:D4"/>
    <mergeCell ref="F4:H4"/>
    <mergeCell ref="J4:L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7"/>
  <sheetViews>
    <sheetView zoomScalePageLayoutView="0" workbookViewId="0" topLeftCell="A85">
      <selection activeCell="H7" sqref="H7:H85"/>
    </sheetView>
  </sheetViews>
  <sheetFormatPr defaultColWidth="8.88671875" defaultRowHeight="15.75"/>
  <cols>
    <col min="1" max="1" width="20.77734375" style="0" customWidth="1"/>
    <col min="2" max="4" width="17.77734375" style="0" customWidth="1"/>
    <col min="5" max="5" width="2.77734375" style="0" customWidth="1"/>
    <col min="6" max="8" width="17.77734375" style="0" customWidth="1"/>
    <col min="9" max="9" width="2.77734375" style="0" customWidth="1"/>
    <col min="10" max="16384" width="17.77734375" style="0" customWidth="1"/>
  </cols>
  <sheetData>
    <row r="1" spans="1:12" ht="20.25">
      <c r="A1" s="21" t="s">
        <v>68</v>
      </c>
      <c r="B1" s="1"/>
      <c r="C1" s="1"/>
      <c r="D1" s="1"/>
      <c r="E1" s="1"/>
      <c r="F1" s="1"/>
      <c r="G1" s="2"/>
      <c r="H1" s="1"/>
      <c r="I1" s="1"/>
      <c r="J1" s="3"/>
      <c r="K1" s="1"/>
      <c r="L1" s="30"/>
    </row>
    <row r="2" spans="1:12" ht="20.25">
      <c r="A2" s="22" t="s">
        <v>72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>
      <c r="A4" s="4"/>
      <c r="B4" s="5">
        <v>2011</v>
      </c>
      <c r="C4" s="5"/>
      <c r="D4" s="5"/>
      <c r="E4" s="4"/>
      <c r="F4" s="6">
        <v>2010</v>
      </c>
      <c r="G4" s="5"/>
      <c r="H4" s="5"/>
      <c r="I4" s="4"/>
      <c r="J4" s="5" t="s">
        <v>64</v>
      </c>
      <c r="K4" s="5"/>
      <c r="L4" s="5"/>
    </row>
    <row r="5" spans="1:12" ht="15.75">
      <c r="A5" s="7" t="s">
        <v>66</v>
      </c>
      <c r="B5" s="8" t="s">
        <v>61</v>
      </c>
      <c r="C5" s="8" t="s">
        <v>62</v>
      </c>
      <c r="D5" s="8" t="s">
        <v>63</v>
      </c>
      <c r="E5" s="8"/>
      <c r="F5" s="8" t="s">
        <v>61</v>
      </c>
      <c r="G5" s="8" t="s">
        <v>62</v>
      </c>
      <c r="H5" s="8" t="s">
        <v>63</v>
      </c>
      <c r="I5" s="8"/>
      <c r="J5" s="8" t="s">
        <v>61</v>
      </c>
      <c r="K5" s="8" t="s">
        <v>62</v>
      </c>
      <c r="L5" s="8" t="s">
        <v>63</v>
      </c>
    </row>
    <row r="6" spans="1:12" ht="15.75">
      <c r="A6" s="1"/>
      <c r="B6" s="9"/>
      <c r="C6" s="9"/>
      <c r="D6" s="10"/>
      <c r="E6" s="1"/>
      <c r="F6" s="1"/>
      <c r="G6" s="1" t="s">
        <v>0</v>
      </c>
      <c r="H6" s="10"/>
      <c r="I6" s="1"/>
      <c r="J6" s="11"/>
      <c r="K6" s="1"/>
      <c r="L6" s="11"/>
    </row>
    <row r="7" spans="1:12" ht="15.75">
      <c r="A7" s="1" t="s">
        <v>1</v>
      </c>
      <c r="B7" s="10">
        <f>+B9+B11</f>
        <v>297041</v>
      </c>
      <c r="C7" s="10">
        <f>+C9+C11</f>
        <v>565224.4166666667</v>
      </c>
      <c r="D7" s="23">
        <v>2118538255</v>
      </c>
      <c r="E7" s="1"/>
      <c r="F7" s="10">
        <f>+F9+F11</f>
        <v>287571.9166666667</v>
      </c>
      <c r="G7" s="10">
        <f>+G9+G11</f>
        <v>547599.9166666666</v>
      </c>
      <c r="H7" s="23">
        <v>2093529998</v>
      </c>
      <c r="I7" s="12"/>
      <c r="J7" s="30">
        <v>0.0329</v>
      </c>
      <c r="K7" s="30">
        <v>0.0322</v>
      </c>
      <c r="L7" s="30">
        <v>0.011899999999999999</v>
      </c>
    </row>
    <row r="8" spans="1:12" ht="15.75">
      <c r="A8" s="1"/>
      <c r="B8" s="1"/>
      <c r="C8" s="1"/>
      <c r="D8" s="24"/>
      <c r="E8" s="1"/>
      <c r="F8" s="1"/>
      <c r="G8" s="1"/>
      <c r="H8" s="24"/>
      <c r="I8" s="1"/>
      <c r="J8" s="30"/>
      <c r="K8" s="30"/>
      <c r="L8" s="30"/>
    </row>
    <row r="9" spans="1:12" ht="15.75">
      <c r="A9" s="13" t="s">
        <v>67</v>
      </c>
      <c r="B9" s="15">
        <v>186167.25</v>
      </c>
      <c r="C9" s="15">
        <v>346186.1666666667</v>
      </c>
      <c r="D9" s="26">
        <v>1282514814</v>
      </c>
      <c r="E9" s="15"/>
      <c r="F9" s="15">
        <v>184388.33333333334</v>
      </c>
      <c r="G9" s="15">
        <v>344720.5</v>
      </c>
      <c r="H9" s="26">
        <v>1318838148</v>
      </c>
      <c r="I9" s="15"/>
      <c r="J9" s="30">
        <v>0.009647663897751974</v>
      </c>
      <c r="K9" s="30">
        <v>0.0042517537154497225</v>
      </c>
      <c r="L9" s="30">
        <v>-0.02754191941981951</v>
      </c>
    </row>
    <row r="10" spans="1:12" ht="15.75">
      <c r="A10" s="1"/>
      <c r="B10" s="15"/>
      <c r="C10" s="15"/>
      <c r="D10" s="26"/>
      <c r="E10" s="15"/>
      <c r="F10" s="15"/>
      <c r="G10" s="15"/>
      <c r="H10" s="26"/>
      <c r="I10" s="15"/>
      <c r="J10" s="30"/>
      <c r="K10" s="30"/>
      <c r="L10" s="30"/>
    </row>
    <row r="11" spans="1:12" ht="15.75">
      <c r="A11" s="1" t="s">
        <v>2</v>
      </c>
      <c r="B11" s="15">
        <f>SUM(B12:B68)</f>
        <v>110873.75000000001</v>
      </c>
      <c r="C11" s="15">
        <f>SUM(C12:C68)</f>
        <v>219038.25000000006</v>
      </c>
      <c r="D11" s="26">
        <f>SUM(D12:D68)</f>
        <v>836023441</v>
      </c>
      <c r="E11" s="15"/>
      <c r="F11" s="15">
        <f>SUM(F12:F68)</f>
        <v>103183.58333333333</v>
      </c>
      <c r="G11" s="15">
        <f>SUM(G12:G68)</f>
        <v>202879.41666666666</v>
      </c>
      <c r="H11" s="26">
        <f>SUM(H12:H68)</f>
        <v>774691850</v>
      </c>
      <c r="I11" s="15"/>
      <c r="J11" s="30">
        <f>(((B11-F11)/F11)*100)*0.01</f>
        <v>0.07452897465116805</v>
      </c>
      <c r="K11" s="30">
        <f>(((C11-G11)/G11)*100)*0.01</f>
        <v>0.07964747532709324</v>
      </c>
      <c r="L11" s="30">
        <f>(((D11-H11)/H11)*100)*0.01</f>
        <v>0.07916901539625078</v>
      </c>
    </row>
    <row r="12" spans="1:12" ht="15.75">
      <c r="A12" s="1" t="s">
        <v>3</v>
      </c>
      <c r="B12" s="15">
        <v>3048.3333333333335</v>
      </c>
      <c r="C12" s="15">
        <v>6524.833333333333</v>
      </c>
      <c r="D12" s="26">
        <v>24373052</v>
      </c>
      <c r="E12" s="15"/>
      <c r="F12" s="15">
        <v>3021.25</v>
      </c>
      <c r="G12" s="15">
        <v>6319.416666666667</v>
      </c>
      <c r="H12" s="26">
        <v>23781689</v>
      </c>
      <c r="I12" s="15"/>
      <c r="J12" s="30">
        <v>0.00896428078885676</v>
      </c>
      <c r="K12" s="30">
        <v>0.03250563738741699</v>
      </c>
      <c r="L12" s="30">
        <v>0.024866316265425896</v>
      </c>
    </row>
    <row r="13" spans="1:12" ht="15.75">
      <c r="A13" s="1" t="s">
        <v>4</v>
      </c>
      <c r="B13" s="15">
        <v>581</v>
      </c>
      <c r="C13" s="15">
        <v>1131.9166666666667</v>
      </c>
      <c r="D13" s="26">
        <v>3247648</v>
      </c>
      <c r="E13" s="15"/>
      <c r="F13" s="15">
        <v>513.5</v>
      </c>
      <c r="G13" s="15">
        <v>999.25</v>
      </c>
      <c r="H13" s="26">
        <v>2822922</v>
      </c>
      <c r="I13" s="15"/>
      <c r="J13" s="30">
        <v>0.1314508276533593</v>
      </c>
      <c r="K13" s="30">
        <v>0.1327662413476775</v>
      </c>
      <c r="L13" s="30">
        <v>0.15045615854777425</v>
      </c>
    </row>
    <row r="14" spans="1:12" ht="15.75">
      <c r="A14" s="1" t="s">
        <v>5</v>
      </c>
      <c r="B14" s="15">
        <v>3862.3333333333335</v>
      </c>
      <c r="C14" s="15">
        <v>7442.333333333333</v>
      </c>
      <c r="D14" s="26">
        <v>24137142</v>
      </c>
      <c r="E14" s="15"/>
      <c r="F14" s="15">
        <v>3704.0833333333335</v>
      </c>
      <c r="G14" s="15">
        <v>6980.416666666667</v>
      </c>
      <c r="H14" s="26">
        <v>22918216</v>
      </c>
      <c r="I14" s="15"/>
      <c r="J14" s="30">
        <v>0.04272312088010979</v>
      </c>
      <c r="K14" s="30">
        <v>0.06617322270638086</v>
      </c>
      <c r="L14" s="30">
        <v>0.05318590242800749</v>
      </c>
    </row>
    <row r="15" spans="1:12" ht="15.75">
      <c r="A15" s="1" t="s">
        <v>6</v>
      </c>
      <c r="B15" s="15">
        <v>509.4166666666667</v>
      </c>
      <c r="C15" s="15">
        <v>818</v>
      </c>
      <c r="D15" s="26">
        <v>2937069</v>
      </c>
      <c r="E15" s="15"/>
      <c r="F15" s="15">
        <v>479.3333333333333</v>
      </c>
      <c r="G15" s="15">
        <v>773.8333333333334</v>
      </c>
      <c r="H15" s="26">
        <v>2895427</v>
      </c>
      <c r="I15" s="15"/>
      <c r="J15" s="30">
        <v>0.0627607788595272</v>
      </c>
      <c r="K15" s="30">
        <v>0.057075166917940935</v>
      </c>
      <c r="L15" s="30">
        <v>0.014381989254089294</v>
      </c>
    </row>
    <row r="16" spans="1:12" ht="15.75">
      <c r="A16" s="1" t="s">
        <v>7</v>
      </c>
      <c r="B16" s="15">
        <v>629</v>
      </c>
      <c r="C16" s="15">
        <v>1197.5</v>
      </c>
      <c r="D16" s="26">
        <v>4196808</v>
      </c>
      <c r="E16" s="15"/>
      <c r="F16" s="15">
        <v>535.5</v>
      </c>
      <c r="G16" s="15">
        <v>1017</v>
      </c>
      <c r="H16" s="26">
        <v>3249138</v>
      </c>
      <c r="I16" s="15"/>
      <c r="J16" s="30">
        <v>0.1746031746031746</v>
      </c>
      <c r="K16" s="30">
        <v>0.17748279252704033</v>
      </c>
      <c r="L16" s="30">
        <v>0.291668128592876</v>
      </c>
    </row>
    <row r="17" spans="1:12" ht="15.75">
      <c r="A17" s="1" t="s">
        <v>8</v>
      </c>
      <c r="B17" s="15">
        <v>2848.75</v>
      </c>
      <c r="C17" s="15">
        <v>6081.583333333333</v>
      </c>
      <c r="D17" s="26">
        <v>17803988</v>
      </c>
      <c r="E17" s="15"/>
      <c r="F17" s="15">
        <v>2519.1666666666665</v>
      </c>
      <c r="G17" s="15">
        <v>5346.833333333333</v>
      </c>
      <c r="H17" s="26">
        <v>15316347</v>
      </c>
      <c r="I17" s="15"/>
      <c r="J17" s="30">
        <v>0.13083030102547144</v>
      </c>
      <c r="K17" s="30">
        <v>0.13741778622860884</v>
      </c>
      <c r="L17" s="30">
        <v>0.16241738320501617</v>
      </c>
    </row>
    <row r="18" spans="1:12" ht="15.75">
      <c r="A18" s="1" t="s">
        <v>9</v>
      </c>
      <c r="B18" s="15">
        <v>937.5</v>
      </c>
      <c r="C18" s="15">
        <v>1851.9166666666667</v>
      </c>
      <c r="D18" s="26">
        <v>5964785</v>
      </c>
      <c r="E18" s="15"/>
      <c r="F18" s="15">
        <v>1004.3333333333334</v>
      </c>
      <c r="G18" s="15">
        <v>2019.75</v>
      </c>
      <c r="H18" s="26">
        <v>6385135</v>
      </c>
      <c r="I18" s="15"/>
      <c r="J18" s="30">
        <v>-0.06654497178891473</v>
      </c>
      <c r="K18" s="30">
        <v>-0.08309609275075294</v>
      </c>
      <c r="L18" s="30">
        <v>-0.065832593985875</v>
      </c>
    </row>
    <row r="19" spans="1:12" ht="15.75">
      <c r="A19" s="1" t="s">
        <v>10</v>
      </c>
      <c r="B19" s="15">
        <v>373</v>
      </c>
      <c r="C19" s="15">
        <v>679.4166666666666</v>
      </c>
      <c r="D19" s="26">
        <v>2146486</v>
      </c>
      <c r="E19" s="15"/>
      <c r="F19" s="15">
        <v>388.1666666666667</v>
      </c>
      <c r="G19" s="15">
        <v>730.9166666666666</v>
      </c>
      <c r="H19" s="26">
        <v>2322052</v>
      </c>
      <c r="I19" s="15"/>
      <c r="J19" s="30">
        <v>-0.03907256333190215</v>
      </c>
      <c r="K19" s="30">
        <v>-0.0704594687036826</v>
      </c>
      <c r="L19" s="30">
        <v>-0.07560812591621549</v>
      </c>
    </row>
    <row r="20" spans="1:12" ht="15.75">
      <c r="A20" s="1" t="s">
        <v>11</v>
      </c>
      <c r="B20" s="15">
        <v>944</v>
      </c>
      <c r="C20" s="15">
        <v>1682.8333333333333</v>
      </c>
      <c r="D20" s="26">
        <v>6391678</v>
      </c>
      <c r="E20" s="15"/>
      <c r="F20" s="15">
        <v>1028.3333333333333</v>
      </c>
      <c r="G20" s="15">
        <v>1810.3333333333333</v>
      </c>
      <c r="H20" s="26">
        <v>6481174</v>
      </c>
      <c r="I20" s="15"/>
      <c r="J20" s="30">
        <v>-0.08200972447325765</v>
      </c>
      <c r="K20" s="30">
        <v>-0.07042901859694348</v>
      </c>
      <c r="L20" s="30">
        <v>-0.013808609366142616</v>
      </c>
    </row>
    <row r="21" spans="1:12" ht="15.75">
      <c r="A21" s="1" t="s">
        <v>12</v>
      </c>
      <c r="B21" s="15">
        <v>568.4166666666666</v>
      </c>
      <c r="C21" s="15">
        <v>1063.5833333333333</v>
      </c>
      <c r="D21" s="26">
        <v>4787683</v>
      </c>
      <c r="E21" s="15"/>
      <c r="F21" s="15">
        <v>494</v>
      </c>
      <c r="G21" s="15">
        <v>917.4166666666666</v>
      </c>
      <c r="H21" s="26">
        <v>4166924</v>
      </c>
      <c r="I21" s="15"/>
      <c r="J21" s="30">
        <v>0.15064102564102558</v>
      </c>
      <c r="K21" s="30">
        <v>0.15932418929966388</v>
      </c>
      <c r="L21" s="30">
        <v>0.14897295943002561</v>
      </c>
    </row>
    <row r="22" spans="1:12" ht="15.75">
      <c r="A22" s="1" t="s">
        <v>13</v>
      </c>
      <c r="B22" s="15">
        <v>562.3333333333334</v>
      </c>
      <c r="C22" s="15">
        <v>1109.5833333333333</v>
      </c>
      <c r="D22" s="26">
        <v>3725159</v>
      </c>
      <c r="E22" s="15"/>
      <c r="F22" s="15">
        <v>535.75</v>
      </c>
      <c r="G22" s="15">
        <v>1062.25</v>
      </c>
      <c r="H22" s="26">
        <v>3519719</v>
      </c>
      <c r="I22" s="15"/>
      <c r="J22" s="30">
        <v>0.049618914294602655</v>
      </c>
      <c r="K22" s="30">
        <v>0.04455950419706591</v>
      </c>
      <c r="L22" s="30">
        <v>0.05836829587816528</v>
      </c>
    </row>
    <row r="23" spans="1:12" ht="15.75">
      <c r="A23" s="1" t="s">
        <v>14</v>
      </c>
      <c r="B23" s="15">
        <v>247</v>
      </c>
      <c r="C23" s="15">
        <v>413.3333333333333</v>
      </c>
      <c r="D23" s="26">
        <v>1452654</v>
      </c>
      <c r="E23" s="15"/>
      <c r="F23" s="15">
        <v>229.08333333333334</v>
      </c>
      <c r="G23" s="15">
        <v>380.6666666666667</v>
      </c>
      <c r="H23" s="26">
        <v>1274115</v>
      </c>
      <c r="I23" s="15"/>
      <c r="J23" s="30">
        <v>0.07821025827573659</v>
      </c>
      <c r="K23" s="30">
        <v>0.08581436077057783</v>
      </c>
      <c r="L23" s="30">
        <v>0.1401278534512191</v>
      </c>
    </row>
    <row r="24" spans="1:12" ht="15.75">
      <c r="A24" s="1" t="s">
        <v>15</v>
      </c>
      <c r="B24" s="15">
        <v>1595.0833333333333</v>
      </c>
      <c r="C24" s="15">
        <v>2980.75</v>
      </c>
      <c r="D24" s="26">
        <v>14267913</v>
      </c>
      <c r="E24" s="15"/>
      <c r="F24" s="15">
        <v>1666.0833333333333</v>
      </c>
      <c r="G24" s="15">
        <v>3076.6666666666665</v>
      </c>
      <c r="H24" s="26">
        <v>15159909</v>
      </c>
      <c r="I24" s="15"/>
      <c r="J24" s="30">
        <v>-0.042614915220327114</v>
      </c>
      <c r="K24" s="30">
        <v>-0.031175514626218807</v>
      </c>
      <c r="L24" s="30">
        <v>-0.058839139469768584</v>
      </c>
    </row>
    <row r="25" spans="1:12" ht="15.75">
      <c r="A25" s="1" t="s">
        <v>16</v>
      </c>
      <c r="B25" s="15">
        <v>12883.833333333334</v>
      </c>
      <c r="C25" s="15">
        <v>27493.916666666668</v>
      </c>
      <c r="D25" s="26">
        <v>76432297</v>
      </c>
      <c r="E25" s="15"/>
      <c r="F25" s="15">
        <v>12548.166666666666</v>
      </c>
      <c r="G25" s="15">
        <v>26399.083333333332</v>
      </c>
      <c r="H25" s="26">
        <v>73086118</v>
      </c>
      <c r="I25" s="15"/>
      <c r="J25" s="30">
        <v>0.026750255681440946</v>
      </c>
      <c r="K25" s="30">
        <v>0.04147239960983504</v>
      </c>
      <c r="L25" s="30">
        <v>0.045784057103703334</v>
      </c>
    </row>
    <row r="26" spans="1:12" ht="15.75">
      <c r="A26" s="1" t="s">
        <v>17</v>
      </c>
      <c r="B26" s="15">
        <v>142.41666666666666</v>
      </c>
      <c r="C26" s="15">
        <v>237.5</v>
      </c>
      <c r="D26" s="26">
        <v>989314</v>
      </c>
      <c r="E26" s="15"/>
      <c r="F26" s="15">
        <v>142.66666666666666</v>
      </c>
      <c r="G26" s="15">
        <v>245.5</v>
      </c>
      <c r="H26" s="26">
        <v>971784</v>
      </c>
      <c r="I26" s="15"/>
      <c r="J26" s="30">
        <v>-0.001752336448598131</v>
      </c>
      <c r="K26" s="30">
        <v>-0.032586558044806514</v>
      </c>
      <c r="L26" s="30">
        <v>0.01803898808788784</v>
      </c>
    </row>
    <row r="27" spans="1:12" ht="15.75">
      <c r="A27" s="1" t="s">
        <v>18</v>
      </c>
      <c r="B27" s="15">
        <v>418.25</v>
      </c>
      <c r="C27" s="15">
        <v>765.4166666666666</v>
      </c>
      <c r="D27" s="26">
        <v>2434328</v>
      </c>
      <c r="E27" s="15"/>
      <c r="F27" s="15">
        <v>360.75</v>
      </c>
      <c r="G27" s="15">
        <v>661.6666666666666</v>
      </c>
      <c r="H27" s="26">
        <v>2106760</v>
      </c>
      <c r="I27" s="15"/>
      <c r="J27" s="30">
        <v>0.15939015939015938</v>
      </c>
      <c r="K27" s="30">
        <v>0.15680100755667506</v>
      </c>
      <c r="L27" s="30">
        <v>0.1554842506977539</v>
      </c>
    </row>
    <row r="28" spans="1:12" ht="15.75">
      <c r="A28" s="1" t="s">
        <v>19</v>
      </c>
      <c r="B28" s="15">
        <v>370.6666666666667</v>
      </c>
      <c r="C28" s="15">
        <v>690.5833333333334</v>
      </c>
      <c r="D28" s="26">
        <v>2383448</v>
      </c>
      <c r="E28" s="15"/>
      <c r="F28" s="15">
        <v>358.0833333333333</v>
      </c>
      <c r="G28" s="15">
        <v>620.3333333333334</v>
      </c>
      <c r="H28" s="26">
        <v>2295329</v>
      </c>
      <c r="I28" s="15"/>
      <c r="J28" s="30">
        <v>0.03514079590411926</v>
      </c>
      <c r="K28" s="30">
        <v>0.11324556689951638</v>
      </c>
      <c r="L28" s="30">
        <v>0.038390574945901</v>
      </c>
    </row>
    <row r="29" spans="1:12" ht="15.75">
      <c r="A29" s="1" t="s">
        <v>20</v>
      </c>
      <c r="B29" s="15">
        <v>308.8333333333333</v>
      </c>
      <c r="C29" s="15">
        <v>598.3333333333334</v>
      </c>
      <c r="D29" s="26">
        <v>2015586</v>
      </c>
      <c r="E29" s="15"/>
      <c r="F29" s="15">
        <v>293.75</v>
      </c>
      <c r="G29" s="15">
        <v>548.5833333333334</v>
      </c>
      <c r="H29" s="26">
        <v>1852153</v>
      </c>
      <c r="I29" s="15"/>
      <c r="J29" s="30">
        <v>0.051347517730496395</v>
      </c>
      <c r="K29" s="30">
        <v>0.09068813610815739</v>
      </c>
      <c r="L29" s="30">
        <v>0.08823947049730772</v>
      </c>
    </row>
    <row r="30" spans="1:12" ht="15.75">
      <c r="A30" s="1" t="s">
        <v>21</v>
      </c>
      <c r="B30" s="15">
        <v>604.6666666666666</v>
      </c>
      <c r="C30" s="15">
        <v>1156.25</v>
      </c>
      <c r="D30" s="26">
        <v>4117136</v>
      </c>
      <c r="E30" s="15"/>
      <c r="F30" s="15">
        <v>542.5833333333334</v>
      </c>
      <c r="G30" s="15">
        <v>1013.5833333333334</v>
      </c>
      <c r="H30" s="26">
        <v>3744682</v>
      </c>
      <c r="I30" s="15"/>
      <c r="J30" s="30">
        <v>0.11442174781139595</v>
      </c>
      <c r="K30" s="30">
        <v>0.1407547480062484</v>
      </c>
      <c r="L30" s="30">
        <v>0.09946211721048677</v>
      </c>
    </row>
    <row r="31" spans="1:12" ht="15.75">
      <c r="A31" s="1" t="s">
        <v>22</v>
      </c>
      <c r="B31" s="15">
        <v>11.5</v>
      </c>
      <c r="C31" s="15">
        <v>20.25</v>
      </c>
      <c r="D31" s="26">
        <v>56494</v>
      </c>
      <c r="E31" s="15"/>
      <c r="F31" s="15">
        <v>11.75</v>
      </c>
      <c r="G31" s="15">
        <v>21.833333333333332</v>
      </c>
      <c r="H31" s="26">
        <v>58551</v>
      </c>
      <c r="I31" s="15"/>
      <c r="J31" s="30">
        <v>-0.02127659574468085</v>
      </c>
      <c r="K31" s="30">
        <v>-0.0725190839694656</v>
      </c>
      <c r="L31" s="30">
        <v>-0.035131765469419825</v>
      </c>
    </row>
    <row r="32" spans="1:12" ht="15.75">
      <c r="A32" s="1" t="s">
        <v>23</v>
      </c>
      <c r="B32" s="15">
        <v>485.5</v>
      </c>
      <c r="C32" s="15">
        <v>886.75</v>
      </c>
      <c r="D32" s="26">
        <v>2801530</v>
      </c>
      <c r="E32" s="15"/>
      <c r="F32" s="15">
        <v>431.9166666666667</v>
      </c>
      <c r="G32" s="15">
        <v>782.5</v>
      </c>
      <c r="H32" s="26">
        <v>2663310</v>
      </c>
      <c r="I32" s="15"/>
      <c r="J32" s="30">
        <v>0.12405942504341111</v>
      </c>
      <c r="K32" s="30">
        <v>0.13322683706070287</v>
      </c>
      <c r="L32" s="30">
        <v>0.05189782638896711</v>
      </c>
    </row>
    <row r="33" spans="1:12" ht="15.75">
      <c r="A33" s="1" t="s">
        <v>24</v>
      </c>
      <c r="B33" s="15">
        <v>841.75</v>
      </c>
      <c r="C33" s="15">
        <v>1386.25</v>
      </c>
      <c r="D33" s="26">
        <v>5514670</v>
      </c>
      <c r="E33" s="15"/>
      <c r="F33" s="15">
        <v>697.4166666666666</v>
      </c>
      <c r="G33" s="15">
        <v>1162.25</v>
      </c>
      <c r="H33" s="26">
        <v>4567840</v>
      </c>
      <c r="I33" s="15"/>
      <c r="J33" s="30">
        <v>0.20695423587047443</v>
      </c>
      <c r="K33" s="30">
        <v>0.19272961927296192</v>
      </c>
      <c r="L33" s="30">
        <v>0.2072817786962766</v>
      </c>
    </row>
    <row r="34" spans="1:12" ht="15.75">
      <c r="A34" s="1" t="s">
        <v>25</v>
      </c>
      <c r="B34" s="15">
        <v>92.5</v>
      </c>
      <c r="C34" s="15">
        <v>152.58333333333334</v>
      </c>
      <c r="D34" s="26">
        <v>626759</v>
      </c>
      <c r="E34" s="15"/>
      <c r="F34" s="15">
        <v>90.25</v>
      </c>
      <c r="G34" s="15">
        <v>147.5</v>
      </c>
      <c r="H34" s="26">
        <v>610764</v>
      </c>
      <c r="I34" s="15"/>
      <c r="J34" s="30">
        <v>0.024930747922437674</v>
      </c>
      <c r="K34" s="30">
        <v>0.034463276836158255</v>
      </c>
      <c r="L34" s="30">
        <v>0.026188511438133225</v>
      </c>
    </row>
    <row r="35" spans="1:12" ht="15.75">
      <c r="A35" s="1" t="s">
        <v>26</v>
      </c>
      <c r="B35" s="15">
        <v>667.25</v>
      </c>
      <c r="C35" s="15">
        <v>1147.8333333333333</v>
      </c>
      <c r="D35" s="26">
        <v>4287669</v>
      </c>
      <c r="E35" s="15"/>
      <c r="F35" s="15">
        <v>597.9166666666666</v>
      </c>
      <c r="G35" s="15">
        <v>1018.75</v>
      </c>
      <c r="H35" s="26">
        <v>3825609</v>
      </c>
      <c r="I35" s="15"/>
      <c r="J35" s="30">
        <v>0.11595818815331019</v>
      </c>
      <c r="K35" s="30">
        <v>0.1267075664621676</v>
      </c>
      <c r="L35" s="30">
        <v>0.12078076980684645</v>
      </c>
    </row>
    <row r="36" spans="1:12" ht="15.75">
      <c r="A36" s="1" t="s">
        <v>27</v>
      </c>
      <c r="B36" s="15">
        <v>384.9166666666667</v>
      </c>
      <c r="C36" s="15">
        <v>784.5833333333334</v>
      </c>
      <c r="D36" s="26">
        <v>2477829</v>
      </c>
      <c r="E36" s="15"/>
      <c r="F36" s="15">
        <v>365.6666666666667</v>
      </c>
      <c r="G36" s="15">
        <v>737.5</v>
      </c>
      <c r="H36" s="26">
        <v>2275353</v>
      </c>
      <c r="I36" s="15"/>
      <c r="J36" s="30">
        <v>0.05264357338195077</v>
      </c>
      <c r="K36" s="30">
        <v>0.06384180790960457</v>
      </c>
      <c r="L36" s="30">
        <v>0.08898663196435895</v>
      </c>
    </row>
    <row r="37" spans="1:12" ht="15.75">
      <c r="A37" s="1" t="s">
        <v>28</v>
      </c>
      <c r="B37" s="15">
        <v>16015.333333333334</v>
      </c>
      <c r="C37" s="15">
        <v>32395.75</v>
      </c>
      <c r="D37" s="26">
        <v>103346945</v>
      </c>
      <c r="E37" s="15"/>
      <c r="F37" s="15">
        <v>14958.5</v>
      </c>
      <c r="G37" s="15">
        <v>30194</v>
      </c>
      <c r="H37" s="26">
        <v>96962724</v>
      </c>
      <c r="I37" s="15"/>
      <c r="J37" s="30">
        <v>0.0706510233869261</v>
      </c>
      <c r="K37" s="30">
        <v>0.07292011657945287</v>
      </c>
      <c r="L37" s="30">
        <v>0.06584201367940117</v>
      </c>
    </row>
    <row r="38" spans="1:12" ht="15.75">
      <c r="A38" s="1" t="s">
        <v>29</v>
      </c>
      <c r="B38" s="15">
        <v>542.3333333333334</v>
      </c>
      <c r="C38" s="15">
        <v>1203.6666666666667</v>
      </c>
      <c r="D38" s="26">
        <v>3588236</v>
      </c>
      <c r="E38" s="15"/>
      <c r="F38" s="15">
        <v>493.4166666666667</v>
      </c>
      <c r="G38" s="15">
        <v>1071.5</v>
      </c>
      <c r="H38" s="26">
        <v>3196166</v>
      </c>
      <c r="I38" s="15"/>
      <c r="J38" s="30">
        <v>0.09913865901030235</v>
      </c>
      <c r="K38" s="30">
        <v>0.1233473324000623</v>
      </c>
      <c r="L38" s="30">
        <v>0.12266884761304639</v>
      </c>
    </row>
    <row r="39" spans="1:12" ht="15.75">
      <c r="A39" s="1" t="s">
        <v>30</v>
      </c>
      <c r="B39" s="15">
        <v>8429</v>
      </c>
      <c r="C39" s="15">
        <v>15360.583333333334</v>
      </c>
      <c r="D39" s="26">
        <v>74247167</v>
      </c>
      <c r="E39" s="15"/>
      <c r="F39" s="15">
        <v>7246.25</v>
      </c>
      <c r="G39" s="15">
        <v>13275.083333333334</v>
      </c>
      <c r="H39" s="26">
        <v>69436435</v>
      </c>
      <c r="I39" s="15"/>
      <c r="J39" s="30">
        <v>0.16322235639123683</v>
      </c>
      <c r="K39" s="30">
        <v>0.15709882549387635</v>
      </c>
      <c r="L39" s="30">
        <v>0.06928253157006116</v>
      </c>
    </row>
    <row r="40" spans="1:12" ht="15.75">
      <c r="A40" s="1" t="s">
        <v>31</v>
      </c>
      <c r="B40" s="15">
        <v>2868.3333333333335</v>
      </c>
      <c r="C40" s="15">
        <v>5358.916666666667</v>
      </c>
      <c r="D40" s="26">
        <v>16036889</v>
      </c>
      <c r="E40" s="15"/>
      <c r="F40" s="15">
        <v>2709.4166666666665</v>
      </c>
      <c r="G40" s="15">
        <v>5107.333333333333</v>
      </c>
      <c r="H40" s="26">
        <v>15493006</v>
      </c>
      <c r="I40" s="15"/>
      <c r="J40" s="30">
        <v>0.0586534616922463</v>
      </c>
      <c r="K40" s="30">
        <v>0.04925923508680342</v>
      </c>
      <c r="L40" s="30">
        <v>0.03510506611822135</v>
      </c>
    </row>
    <row r="41" spans="1:12" ht="15.75">
      <c r="A41" s="1" t="s">
        <v>32</v>
      </c>
      <c r="B41" s="15">
        <v>3312.5833333333335</v>
      </c>
      <c r="C41" s="15">
        <v>7868.666666666667</v>
      </c>
      <c r="D41" s="26">
        <v>22304513</v>
      </c>
      <c r="E41" s="15"/>
      <c r="F41" s="15">
        <v>2761</v>
      </c>
      <c r="G41" s="15">
        <v>6623.5</v>
      </c>
      <c r="H41" s="26">
        <v>19001557</v>
      </c>
      <c r="I41" s="15"/>
      <c r="J41" s="30">
        <v>0.19977665097187014</v>
      </c>
      <c r="K41" s="30">
        <v>0.1879922498175688</v>
      </c>
      <c r="L41" s="30">
        <v>0.17382554492771302</v>
      </c>
    </row>
    <row r="42" spans="1:12" ht="15.75">
      <c r="A42" s="1" t="s">
        <v>33</v>
      </c>
      <c r="B42" s="15">
        <v>7030.5</v>
      </c>
      <c r="C42" s="15">
        <v>14837.416666666666</v>
      </c>
      <c r="D42" s="26">
        <v>44582109</v>
      </c>
      <c r="E42" s="15"/>
      <c r="F42" s="15">
        <v>6334.5</v>
      </c>
      <c r="G42" s="15">
        <v>13384.75</v>
      </c>
      <c r="H42" s="26">
        <v>39654196</v>
      </c>
      <c r="I42" s="15"/>
      <c r="J42" s="30">
        <v>0.10987449680322046</v>
      </c>
      <c r="K42" s="30">
        <v>0.10853147549761229</v>
      </c>
      <c r="L42" s="30">
        <v>0.12427217033980466</v>
      </c>
    </row>
    <row r="43" spans="1:12" ht="15.75">
      <c r="A43" s="1" t="s">
        <v>34</v>
      </c>
      <c r="B43" s="15">
        <v>813.25</v>
      </c>
      <c r="C43" s="15">
        <v>1465.5833333333333</v>
      </c>
      <c r="D43" s="26">
        <v>5538865</v>
      </c>
      <c r="E43" s="15"/>
      <c r="F43" s="15">
        <v>763.0833333333334</v>
      </c>
      <c r="G43" s="15">
        <v>1367.4166666666667</v>
      </c>
      <c r="H43" s="26">
        <v>4876017</v>
      </c>
      <c r="I43" s="15"/>
      <c r="J43" s="30">
        <v>0.06574205525827231</v>
      </c>
      <c r="K43" s="30">
        <v>0.07178987141202987</v>
      </c>
      <c r="L43" s="30">
        <v>0.1359404612412139</v>
      </c>
    </row>
    <row r="44" spans="1:12" ht="15.75">
      <c r="A44" s="1" t="s">
        <v>35</v>
      </c>
      <c r="B44" s="15">
        <v>3436.5</v>
      </c>
      <c r="C44" s="15">
        <v>7183.166666666667</v>
      </c>
      <c r="D44" s="26">
        <v>32668339</v>
      </c>
      <c r="E44" s="15"/>
      <c r="F44" s="15">
        <v>3170</v>
      </c>
      <c r="G44" s="15">
        <v>6631.75</v>
      </c>
      <c r="H44" s="26">
        <v>30663447</v>
      </c>
      <c r="I44" s="15"/>
      <c r="J44" s="30">
        <v>0.08406940063091482</v>
      </c>
      <c r="K44" s="30">
        <v>0.08314798758497637</v>
      </c>
      <c r="L44" s="30">
        <v>0.06538377762943612</v>
      </c>
    </row>
    <row r="45" spans="1:12" ht="15.75">
      <c r="A45" s="1" t="s">
        <v>36</v>
      </c>
      <c r="B45" s="15">
        <v>615.3333333333334</v>
      </c>
      <c r="C45" s="15">
        <v>1163.8333333333333</v>
      </c>
      <c r="D45" s="26">
        <v>3676087</v>
      </c>
      <c r="E45" s="15"/>
      <c r="F45" s="15">
        <v>583.75</v>
      </c>
      <c r="G45" s="15">
        <v>1078.75</v>
      </c>
      <c r="H45" s="26">
        <v>3423526</v>
      </c>
      <c r="I45" s="15"/>
      <c r="J45" s="30">
        <v>0.05410421127765888</v>
      </c>
      <c r="K45" s="30">
        <v>0.07887215140981067</v>
      </c>
      <c r="L45" s="30">
        <v>0.0737721869207361</v>
      </c>
    </row>
    <row r="46" spans="1:12" ht="15.75">
      <c r="A46" s="1" t="s">
        <v>37</v>
      </c>
      <c r="B46" s="15">
        <v>1148.75</v>
      </c>
      <c r="C46" s="15">
        <v>2310.75</v>
      </c>
      <c r="D46" s="26">
        <v>7714903</v>
      </c>
      <c r="E46" s="15"/>
      <c r="F46" s="15">
        <v>1055.1666666666667</v>
      </c>
      <c r="G46" s="15">
        <v>2133.0833333333335</v>
      </c>
      <c r="H46" s="26">
        <v>6903969</v>
      </c>
      <c r="I46" s="15"/>
      <c r="J46" s="30">
        <v>0.0886905702100773</v>
      </c>
      <c r="K46" s="30">
        <v>0.08329101066531226</v>
      </c>
      <c r="L46" s="30">
        <v>0.11745910214834394</v>
      </c>
    </row>
    <row r="47" spans="1:12" ht="15.75">
      <c r="A47" s="1" t="s">
        <v>38</v>
      </c>
      <c r="B47" s="15">
        <v>197.16666666666666</v>
      </c>
      <c r="C47" s="15">
        <v>310.8333333333333</v>
      </c>
      <c r="D47" s="26">
        <v>2116436</v>
      </c>
      <c r="E47" s="15"/>
      <c r="F47" s="15">
        <v>186</v>
      </c>
      <c r="G47" s="15">
        <v>299.6666666666667</v>
      </c>
      <c r="H47" s="26">
        <v>1933750</v>
      </c>
      <c r="I47" s="15"/>
      <c r="J47" s="30">
        <v>0.060035842293906766</v>
      </c>
      <c r="K47" s="30">
        <v>0.037263626251390305</v>
      </c>
      <c r="L47" s="30">
        <v>0.09447239819004524</v>
      </c>
    </row>
    <row r="48" spans="1:12" ht="15.75">
      <c r="A48" s="1" t="s">
        <v>39</v>
      </c>
      <c r="B48" s="15">
        <v>105.41666666666667</v>
      </c>
      <c r="C48" s="15">
        <v>162.83333333333334</v>
      </c>
      <c r="D48" s="26">
        <v>1037042</v>
      </c>
      <c r="E48" s="15"/>
      <c r="F48" s="15">
        <v>91.08333333333333</v>
      </c>
      <c r="G48" s="15">
        <v>129.5</v>
      </c>
      <c r="H48" s="26">
        <v>803498</v>
      </c>
      <c r="I48" s="15"/>
      <c r="J48" s="30">
        <v>0.1573650503202197</v>
      </c>
      <c r="K48" s="30">
        <v>0.25740025740025746</v>
      </c>
      <c r="L48" s="30">
        <v>0.2906590931153531</v>
      </c>
    </row>
    <row r="49" spans="1:12" ht="15.75">
      <c r="A49" s="1" t="s">
        <v>40</v>
      </c>
      <c r="B49" s="15">
        <v>1586.25</v>
      </c>
      <c r="C49" s="15">
        <v>3915.5</v>
      </c>
      <c r="D49" s="26">
        <v>12079273</v>
      </c>
      <c r="E49" s="15"/>
      <c r="F49" s="15">
        <v>1457.5</v>
      </c>
      <c r="G49" s="15">
        <v>3508.25</v>
      </c>
      <c r="H49" s="26">
        <v>10463475</v>
      </c>
      <c r="I49" s="15"/>
      <c r="J49" s="30">
        <v>0.08833619210977701</v>
      </c>
      <c r="K49" s="30">
        <v>0.11608351742321672</v>
      </c>
      <c r="L49" s="30">
        <v>0.15442269418142635</v>
      </c>
    </row>
    <row r="50" spans="1:12" ht="15.75">
      <c r="A50" s="1" t="s">
        <v>41</v>
      </c>
      <c r="B50" s="15">
        <v>1668.9166666666667</v>
      </c>
      <c r="C50" s="15">
        <v>3329.0833333333335</v>
      </c>
      <c r="D50" s="26">
        <v>13068973</v>
      </c>
      <c r="E50" s="15"/>
      <c r="F50" s="15">
        <v>1495.6666666666667</v>
      </c>
      <c r="G50" s="15">
        <v>2961.1666666666665</v>
      </c>
      <c r="H50" s="26">
        <v>11867407</v>
      </c>
      <c r="I50" s="15"/>
      <c r="J50" s="30">
        <v>0.11583463338533541</v>
      </c>
      <c r="K50" s="30">
        <v>0.12424719986491821</v>
      </c>
      <c r="L50" s="30">
        <v>0.10124924509625396</v>
      </c>
    </row>
    <row r="51" spans="1:12" ht="15.75">
      <c r="A51" s="1" t="s">
        <v>42</v>
      </c>
      <c r="B51" s="15">
        <v>1198.5</v>
      </c>
      <c r="C51" s="15">
        <v>2338.8333333333335</v>
      </c>
      <c r="D51" s="26">
        <v>7344440</v>
      </c>
      <c r="E51" s="15"/>
      <c r="F51" s="15">
        <v>1133.6666666666667</v>
      </c>
      <c r="G51" s="15">
        <v>2186.4166666666665</v>
      </c>
      <c r="H51" s="26">
        <v>6528349</v>
      </c>
      <c r="I51" s="15"/>
      <c r="J51" s="30">
        <v>0.05718906204057623</v>
      </c>
      <c r="K51" s="30">
        <v>0.06971071387734892</v>
      </c>
      <c r="L51" s="30">
        <v>0.12500725681179115</v>
      </c>
    </row>
    <row r="52" spans="1:12" ht="15.75">
      <c r="A52" s="1" t="s">
        <v>43</v>
      </c>
      <c r="B52" s="15">
        <v>416.6666666666667</v>
      </c>
      <c r="C52" s="15">
        <v>578.25</v>
      </c>
      <c r="D52" s="26">
        <v>3428499</v>
      </c>
      <c r="E52" s="15"/>
      <c r="F52" s="15">
        <v>376.0833333333333</v>
      </c>
      <c r="G52" s="15">
        <v>520.5</v>
      </c>
      <c r="H52" s="26">
        <v>2907259</v>
      </c>
      <c r="I52" s="15"/>
      <c r="J52" s="30">
        <v>0.10791048083314879</v>
      </c>
      <c r="K52" s="30">
        <v>0.11095100864553314</v>
      </c>
      <c r="L52" s="30">
        <v>0.1792891517405226</v>
      </c>
    </row>
    <row r="53" spans="1:12" ht="15.75">
      <c r="A53" s="1" t="s">
        <v>44</v>
      </c>
      <c r="B53" s="15">
        <v>1560</v>
      </c>
      <c r="C53" s="15">
        <v>3391.5833333333335</v>
      </c>
      <c r="D53" s="26">
        <v>12569377</v>
      </c>
      <c r="E53" s="15"/>
      <c r="F53" s="15">
        <v>1483.1666666666667</v>
      </c>
      <c r="G53" s="15">
        <v>3091.75</v>
      </c>
      <c r="H53" s="26">
        <v>11470987</v>
      </c>
      <c r="I53" s="15"/>
      <c r="J53" s="30">
        <v>0.05180357343521739</v>
      </c>
      <c r="K53" s="30">
        <v>0.09697851809924267</v>
      </c>
      <c r="L53" s="30">
        <v>0.09575374812995603</v>
      </c>
    </row>
    <row r="54" spans="1:12" ht="15.75">
      <c r="A54" s="1" t="s">
        <v>45</v>
      </c>
      <c r="B54" s="15">
        <v>155.75</v>
      </c>
      <c r="C54" s="15">
        <v>274.25</v>
      </c>
      <c r="D54" s="26">
        <v>1137806</v>
      </c>
      <c r="E54" s="15"/>
      <c r="F54" s="15">
        <v>139.08333333333334</v>
      </c>
      <c r="G54" s="15">
        <v>248</v>
      </c>
      <c r="H54" s="26">
        <v>956814</v>
      </c>
      <c r="I54" s="15"/>
      <c r="J54" s="30">
        <v>0.11983223487118029</v>
      </c>
      <c r="K54" s="30">
        <v>0.1058467741935484</v>
      </c>
      <c r="L54" s="30">
        <v>0.18916111177303008</v>
      </c>
    </row>
    <row r="55" spans="1:12" ht="15.75">
      <c r="A55" s="1" t="s">
        <v>46</v>
      </c>
      <c r="B55" s="15">
        <v>210.58333333333334</v>
      </c>
      <c r="C55" s="15">
        <v>407.3333333333333</v>
      </c>
      <c r="D55" s="26">
        <v>1412772</v>
      </c>
      <c r="E55" s="15"/>
      <c r="F55" s="15">
        <v>189.16666666666666</v>
      </c>
      <c r="G55" s="15">
        <v>370.75</v>
      </c>
      <c r="H55" s="26">
        <v>1108782</v>
      </c>
      <c r="I55" s="15"/>
      <c r="J55" s="30">
        <v>0.11321585903083711</v>
      </c>
      <c r="K55" s="30">
        <v>0.09867385929422337</v>
      </c>
      <c r="L55" s="30">
        <v>0.27416570615323843</v>
      </c>
    </row>
    <row r="56" spans="1:12" ht="15.75">
      <c r="A56" s="1" t="s">
        <v>47</v>
      </c>
      <c r="B56" s="15">
        <v>137</v>
      </c>
      <c r="C56" s="15">
        <v>243.25</v>
      </c>
      <c r="D56" s="26">
        <v>881107</v>
      </c>
      <c r="E56" s="15"/>
      <c r="F56" s="15">
        <v>159</v>
      </c>
      <c r="G56" s="15">
        <v>260.9166666666667</v>
      </c>
      <c r="H56" s="26">
        <v>1055719</v>
      </c>
      <c r="I56" s="15"/>
      <c r="J56" s="30">
        <v>-0.13836477987421383</v>
      </c>
      <c r="K56" s="30">
        <v>-0.0677099968061323</v>
      </c>
      <c r="L56" s="30">
        <v>-0.1653962844279586</v>
      </c>
    </row>
    <row r="57" spans="1:12" ht="15.75">
      <c r="A57" s="1" t="s">
        <v>48</v>
      </c>
      <c r="B57" s="15">
        <v>911</v>
      </c>
      <c r="C57" s="15">
        <v>1748.1666666666667</v>
      </c>
      <c r="D57" s="26">
        <v>5463287</v>
      </c>
      <c r="E57" s="15"/>
      <c r="F57" s="15">
        <v>862.75</v>
      </c>
      <c r="G57" s="15">
        <v>1674.8333333333333</v>
      </c>
      <c r="H57" s="26">
        <v>5109144</v>
      </c>
      <c r="I57" s="15"/>
      <c r="J57" s="30">
        <v>0.05592581860330339</v>
      </c>
      <c r="K57" s="30">
        <v>0.043785451288685544</v>
      </c>
      <c r="L57" s="30">
        <v>0.06931552526215742</v>
      </c>
    </row>
    <row r="58" spans="1:12" ht="15.75">
      <c r="A58" s="1" t="s">
        <v>49</v>
      </c>
      <c r="B58" s="15">
        <v>11319.666666666666</v>
      </c>
      <c r="C58" s="15">
        <v>20215.5</v>
      </c>
      <c r="D58" s="26">
        <v>111099431</v>
      </c>
      <c r="E58" s="15"/>
      <c r="F58" s="15">
        <v>10051.833333333334</v>
      </c>
      <c r="G58" s="15">
        <v>17929.75</v>
      </c>
      <c r="H58" s="26">
        <v>98856664</v>
      </c>
      <c r="I58" s="15"/>
      <c r="J58" s="30">
        <v>0.12612956177148435</v>
      </c>
      <c r="K58" s="30">
        <v>0.12748365147311033</v>
      </c>
      <c r="L58" s="30">
        <v>0.12384361867602574</v>
      </c>
    </row>
    <row r="59" spans="1:12" ht="15.75">
      <c r="A59" s="1" t="s">
        <v>50</v>
      </c>
      <c r="B59" s="15">
        <v>1037.25</v>
      </c>
      <c r="C59" s="15">
        <v>2086.1666666666665</v>
      </c>
      <c r="D59" s="26">
        <v>8437762</v>
      </c>
      <c r="E59" s="15"/>
      <c r="F59" s="15">
        <v>1036</v>
      </c>
      <c r="G59" s="15">
        <v>2004.75</v>
      </c>
      <c r="H59" s="26">
        <v>8311074</v>
      </c>
      <c r="I59" s="15"/>
      <c r="J59" s="30">
        <v>0.0012065637065637065</v>
      </c>
      <c r="K59" s="30">
        <v>0.04061188011805288</v>
      </c>
      <c r="L59" s="30">
        <v>0.015243276621048015</v>
      </c>
    </row>
    <row r="60" spans="1:12" ht="15.75">
      <c r="A60" s="1" t="s">
        <v>51</v>
      </c>
      <c r="B60" s="15">
        <v>350.8333333333333</v>
      </c>
      <c r="C60" s="15">
        <v>597.5</v>
      </c>
      <c r="D60" s="26">
        <v>2425026</v>
      </c>
      <c r="E60" s="15"/>
      <c r="F60" s="15">
        <v>357.0833333333333</v>
      </c>
      <c r="G60" s="15">
        <v>649.5833333333334</v>
      </c>
      <c r="H60" s="26">
        <v>2349428</v>
      </c>
      <c r="I60" s="15"/>
      <c r="J60" s="30">
        <v>-0.017502917152858812</v>
      </c>
      <c r="K60" s="30">
        <v>-0.0801796023091726</v>
      </c>
      <c r="L60" s="30">
        <v>0.032177193768015026</v>
      </c>
    </row>
    <row r="61" spans="1:12" ht="15.75">
      <c r="A61" s="1" t="s">
        <v>52</v>
      </c>
      <c r="B61" s="15">
        <v>854.0833333333334</v>
      </c>
      <c r="C61" s="15">
        <v>1513.0833333333333</v>
      </c>
      <c r="D61" s="26">
        <v>5680791</v>
      </c>
      <c r="E61" s="15"/>
      <c r="F61" s="15">
        <v>842.5</v>
      </c>
      <c r="G61" s="15">
        <v>1444.8333333333333</v>
      </c>
      <c r="H61" s="26">
        <v>5382801</v>
      </c>
      <c r="I61" s="15"/>
      <c r="J61" s="30">
        <v>0.013748763600395692</v>
      </c>
      <c r="K61" s="30">
        <v>0.04723728227015804</v>
      </c>
      <c r="L61" s="30">
        <v>0.05535965383078439</v>
      </c>
    </row>
    <row r="62" spans="1:12" ht="15.75">
      <c r="A62" s="1" t="s">
        <v>53</v>
      </c>
      <c r="B62" s="15">
        <v>1926.6666666666667</v>
      </c>
      <c r="C62" s="15">
        <v>3562</v>
      </c>
      <c r="D62" s="26">
        <v>14852407</v>
      </c>
      <c r="E62" s="15"/>
      <c r="F62" s="15">
        <v>1745</v>
      </c>
      <c r="G62" s="15">
        <v>3059.1666666666665</v>
      </c>
      <c r="H62" s="26">
        <v>13484409</v>
      </c>
      <c r="I62" s="15"/>
      <c r="J62" s="30">
        <v>0.10410697230181475</v>
      </c>
      <c r="K62" s="30">
        <v>0.16436938163988019</v>
      </c>
      <c r="L62" s="30">
        <v>0.10145034906609551</v>
      </c>
    </row>
    <row r="63" spans="1:12" ht="15.75">
      <c r="A63" s="1" t="s">
        <v>54</v>
      </c>
      <c r="B63" s="15">
        <v>246</v>
      </c>
      <c r="C63" s="15">
        <v>385.75</v>
      </c>
      <c r="D63" s="26">
        <v>1923614</v>
      </c>
      <c r="E63" s="15"/>
      <c r="F63" s="15">
        <v>263.25</v>
      </c>
      <c r="G63" s="15">
        <v>419.1666666666667</v>
      </c>
      <c r="H63" s="26">
        <v>2014623</v>
      </c>
      <c r="I63" s="15"/>
      <c r="J63" s="30">
        <v>-0.06552706552706553</v>
      </c>
      <c r="K63" s="30">
        <v>-0.07972166998011933</v>
      </c>
      <c r="L63" s="30">
        <v>-0.045174208772559434</v>
      </c>
    </row>
    <row r="64" spans="1:12" ht="15.75">
      <c r="A64" s="1" t="s">
        <v>55</v>
      </c>
      <c r="B64" s="15">
        <v>311.5833333333333</v>
      </c>
      <c r="C64" s="15">
        <v>467.6666666666667</v>
      </c>
      <c r="D64" s="26">
        <v>2696080</v>
      </c>
      <c r="E64" s="15"/>
      <c r="F64" s="15">
        <v>329.4166666666667</v>
      </c>
      <c r="G64" s="15">
        <v>536.6666666666666</v>
      </c>
      <c r="H64" s="26">
        <v>2779419</v>
      </c>
      <c r="I64" s="15"/>
      <c r="J64" s="30">
        <v>-0.054136099165191104</v>
      </c>
      <c r="K64" s="30">
        <v>-0.12857142857142848</v>
      </c>
      <c r="L64" s="30">
        <v>-0.02998432406197123</v>
      </c>
    </row>
    <row r="65" spans="1:12" ht="15.75">
      <c r="A65" s="1" t="s">
        <v>56</v>
      </c>
      <c r="B65" s="15">
        <v>601.9166666666666</v>
      </c>
      <c r="C65" s="15">
        <v>1068.0833333333333</v>
      </c>
      <c r="D65" s="26">
        <v>3626228</v>
      </c>
      <c r="E65" s="15"/>
      <c r="F65" s="15">
        <v>591.8333333333334</v>
      </c>
      <c r="G65" s="15">
        <v>1018.8333333333334</v>
      </c>
      <c r="H65" s="26">
        <v>3530391</v>
      </c>
      <c r="I65" s="15"/>
      <c r="J65" s="30">
        <v>0.01703745423824262</v>
      </c>
      <c r="K65" s="30">
        <v>0.048339604122362066</v>
      </c>
      <c r="L65" s="30">
        <v>0.02714628492991286</v>
      </c>
    </row>
    <row r="66" spans="1:12" ht="15.75">
      <c r="A66" s="1" t="s">
        <v>57</v>
      </c>
      <c r="B66" s="15">
        <v>7662.75</v>
      </c>
      <c r="C66" s="15">
        <v>14511.916666666666</v>
      </c>
      <c r="D66" s="26">
        <v>89792323</v>
      </c>
      <c r="E66" s="15"/>
      <c r="F66" s="15">
        <v>7483.916666666667</v>
      </c>
      <c r="G66" s="15">
        <v>14413.833333333334</v>
      </c>
      <c r="H66" s="26">
        <v>84168340</v>
      </c>
      <c r="I66" s="15"/>
      <c r="J66" s="30">
        <v>0.023895687418575347</v>
      </c>
      <c r="K66" s="30">
        <v>0.006804805568724405</v>
      </c>
      <c r="L66" s="30">
        <v>0.06681827157337307</v>
      </c>
    </row>
    <row r="67" spans="1:12" ht="15.75">
      <c r="A67" s="1" t="s">
        <v>58</v>
      </c>
      <c r="B67" s="15">
        <v>191.75</v>
      </c>
      <c r="C67" s="15">
        <v>337.5</v>
      </c>
      <c r="D67" s="26">
        <v>1084729</v>
      </c>
      <c r="E67" s="15"/>
      <c r="F67" s="15">
        <v>188.33333333333334</v>
      </c>
      <c r="G67" s="15">
        <v>339.5</v>
      </c>
      <c r="H67" s="26">
        <v>1090846</v>
      </c>
      <c r="I67" s="15"/>
      <c r="J67" s="30">
        <v>0.01814159292035393</v>
      </c>
      <c r="K67" s="30">
        <v>-0.005891016200294551</v>
      </c>
      <c r="L67" s="30">
        <v>-0.005607574304713956</v>
      </c>
    </row>
    <row r="68" spans="1:12" ht="15.75">
      <c r="A68" s="1" t="s">
        <v>59</v>
      </c>
      <c r="B68" s="15">
        <v>93.83333333333333</v>
      </c>
      <c r="C68" s="15">
        <v>147</v>
      </c>
      <c r="D68" s="26">
        <v>592860</v>
      </c>
      <c r="E68" s="15"/>
      <c r="F68" s="15">
        <v>86.66666666666667</v>
      </c>
      <c r="G68" s="15">
        <v>150.58333333333334</v>
      </c>
      <c r="H68" s="26">
        <v>556608</v>
      </c>
      <c r="I68" s="15"/>
      <c r="J68" s="30">
        <v>0.08269230769230758</v>
      </c>
      <c r="K68" s="30">
        <v>-0.02379634753735479</v>
      </c>
      <c r="L68" s="30">
        <v>0.06513021731631598</v>
      </c>
    </row>
    <row r="69" spans="1:12" ht="15.75">
      <c r="A69" s="4"/>
      <c r="B69" s="4"/>
      <c r="C69" s="4"/>
      <c r="D69" s="27"/>
      <c r="E69" s="4"/>
      <c r="F69" s="4"/>
      <c r="G69" s="4"/>
      <c r="H69" s="27"/>
      <c r="I69" s="4"/>
      <c r="J69" s="4"/>
      <c r="K69" s="4"/>
      <c r="L69" s="4"/>
    </row>
    <row r="70" spans="1:12" ht="15.75">
      <c r="A70" s="17" t="s">
        <v>65</v>
      </c>
      <c r="B70" s="18"/>
      <c r="C70" s="18"/>
      <c r="D70" s="28"/>
      <c r="E70" s="17"/>
      <c r="F70" s="18"/>
      <c r="G70" s="18"/>
      <c r="H70" s="28"/>
      <c r="I70" s="19"/>
      <c r="J70" s="19"/>
      <c r="K70" s="19"/>
      <c r="L70" s="19"/>
    </row>
    <row r="71" spans="1:12" ht="15.75">
      <c r="A71" s="1" t="s">
        <v>0</v>
      </c>
      <c r="B71" s="18"/>
      <c r="C71" s="18"/>
      <c r="D71" s="28"/>
      <c r="E71" s="1"/>
      <c r="F71" s="10"/>
      <c r="G71" s="10"/>
      <c r="H71" s="24"/>
      <c r="I71" s="1"/>
      <c r="J71" s="1"/>
      <c r="K71" s="1"/>
      <c r="L71" s="1"/>
    </row>
    <row r="72" spans="1:12" ht="15.75">
      <c r="A72" s="1" t="s">
        <v>60</v>
      </c>
      <c r="B72" s="18"/>
      <c r="C72" s="18"/>
      <c r="D72" s="28"/>
      <c r="E72" s="1"/>
      <c r="F72" s="10"/>
      <c r="G72" s="10"/>
      <c r="H72" s="24"/>
      <c r="I72" s="1"/>
      <c r="J72" s="1"/>
      <c r="K72" s="1"/>
      <c r="L72" s="1"/>
    </row>
    <row r="73" spans="1:12" ht="15.75">
      <c r="A73" s="1"/>
      <c r="B73" s="18"/>
      <c r="C73" s="18"/>
      <c r="D73" s="28"/>
      <c r="E73" s="1"/>
      <c r="F73" s="10"/>
      <c r="G73" s="10"/>
      <c r="H73" s="24"/>
      <c r="I73" s="1"/>
      <c r="J73" s="1"/>
      <c r="K73" s="1"/>
      <c r="L73" s="1"/>
    </row>
    <row r="74" spans="1:12" ht="15.75">
      <c r="A74" s="1"/>
      <c r="B74" s="18"/>
      <c r="C74" s="18"/>
      <c r="D74" s="28"/>
      <c r="E74" s="1"/>
      <c r="F74" s="10"/>
      <c r="G74" s="10"/>
      <c r="H74" s="24"/>
      <c r="I74" s="1"/>
      <c r="J74" s="1"/>
      <c r="K74" s="1"/>
      <c r="L74" s="1"/>
    </row>
    <row r="75" spans="1:12" ht="15.75">
      <c r="A75" s="1"/>
      <c r="B75" s="18"/>
      <c r="C75" s="18"/>
      <c r="D75" s="18"/>
      <c r="E75" s="1"/>
      <c r="F75" s="10"/>
      <c r="G75" s="10"/>
      <c r="H75" s="20"/>
      <c r="I75" s="1"/>
      <c r="J75" s="1"/>
      <c r="K75" s="1"/>
      <c r="L75" s="1"/>
    </row>
    <row r="76" spans="1:12" ht="15.75">
      <c r="A76" s="1"/>
      <c r="B76" s="18"/>
      <c r="C76" s="18"/>
      <c r="D76" s="18"/>
      <c r="E76" s="1"/>
      <c r="F76" s="10"/>
      <c r="G76" s="10"/>
      <c r="H76" s="20"/>
      <c r="I76" s="1"/>
      <c r="J76" s="1"/>
      <c r="K76" s="1"/>
      <c r="L76" s="1"/>
    </row>
    <row r="77" spans="1:12" ht="15.75">
      <c r="A77" s="1"/>
      <c r="B77" s="18"/>
      <c r="C77" s="18"/>
      <c r="D77" s="18"/>
      <c r="E77" s="1"/>
      <c r="F77" s="10"/>
      <c r="G77" s="10"/>
      <c r="H77" s="20"/>
      <c r="I77" s="1"/>
      <c r="J77" s="1"/>
      <c r="K77" s="1"/>
      <c r="L77" s="1"/>
    </row>
    <row r="78" spans="1:12" ht="15.75">
      <c r="A78" s="1"/>
      <c r="B78" s="18"/>
      <c r="C78" s="18"/>
      <c r="D78" s="18"/>
      <c r="E78" s="1"/>
      <c r="F78" s="10"/>
      <c r="G78" s="10"/>
      <c r="H78" s="20"/>
      <c r="I78" s="1"/>
      <c r="J78" s="1"/>
      <c r="K78" s="1"/>
      <c r="L78" s="1"/>
    </row>
    <row r="79" spans="1:12" ht="15.75">
      <c r="A79" s="1"/>
      <c r="B79" s="18"/>
      <c r="C79" s="18"/>
      <c r="D79" s="18"/>
      <c r="E79" s="1"/>
      <c r="F79" s="10"/>
      <c r="G79" s="10"/>
      <c r="H79" s="20"/>
      <c r="I79" s="1"/>
      <c r="J79" s="1"/>
      <c r="K79" s="1"/>
      <c r="L79" s="1"/>
    </row>
    <row r="80" spans="1:12" ht="15.75">
      <c r="A80" s="1"/>
      <c r="B80" s="18"/>
      <c r="C80" s="18"/>
      <c r="D80" s="18"/>
      <c r="E80" s="1"/>
      <c r="F80" s="10"/>
      <c r="G80" s="10"/>
      <c r="H80" s="20"/>
      <c r="I80" s="1"/>
      <c r="J80" s="1"/>
      <c r="K80" s="1"/>
      <c r="L80" s="1"/>
    </row>
    <row r="81" spans="1:12" ht="15.75">
      <c r="A81" s="1"/>
      <c r="B81" s="18"/>
      <c r="C81" s="18"/>
      <c r="D81" s="18"/>
      <c r="E81" s="1"/>
      <c r="F81" s="10"/>
      <c r="G81" s="10"/>
      <c r="H81" s="20"/>
      <c r="I81" s="1"/>
      <c r="J81" s="1"/>
      <c r="K81" s="1"/>
      <c r="L81" s="1"/>
    </row>
    <row r="82" spans="1:12" ht="15.75">
      <c r="A82" s="1"/>
      <c r="B82" s="18"/>
      <c r="C82" s="18"/>
      <c r="D82" s="18"/>
      <c r="E82" s="1"/>
      <c r="F82" s="1"/>
      <c r="G82" s="1"/>
      <c r="H82" s="1"/>
      <c r="I82" s="1"/>
      <c r="J82" s="1"/>
      <c r="K82" s="1"/>
      <c r="L82" s="1"/>
    </row>
    <row r="83" spans="1:12" ht="15.75">
      <c r="A83" s="1"/>
      <c r="B83" s="18"/>
      <c r="C83" s="18"/>
      <c r="D83" s="18"/>
      <c r="E83" s="1"/>
      <c r="F83" s="1"/>
      <c r="G83" s="1"/>
      <c r="H83" s="1"/>
      <c r="I83" s="1"/>
      <c r="J83" s="1"/>
      <c r="K83" s="1"/>
      <c r="L83" s="1"/>
    </row>
    <row r="84" spans="1:12" ht="15.75">
      <c r="A84" s="1"/>
      <c r="B84" s="18"/>
      <c r="C84" s="18"/>
      <c r="D84" s="18"/>
      <c r="E84" s="1"/>
      <c r="F84" s="1"/>
      <c r="G84" s="1"/>
      <c r="H84" s="1"/>
      <c r="I84" s="1"/>
      <c r="J84" s="1"/>
      <c r="K84" s="1"/>
      <c r="L84" s="1"/>
    </row>
    <row r="85" spans="1:12" ht="15.75">
      <c r="A85" s="1"/>
      <c r="B85" s="18"/>
      <c r="C85" s="18"/>
      <c r="D85" s="18"/>
      <c r="E85" s="1"/>
      <c r="F85" s="1"/>
      <c r="G85" s="1"/>
      <c r="H85" s="1"/>
      <c r="I85" s="1"/>
      <c r="J85" s="1"/>
      <c r="K85" s="1"/>
      <c r="L85" s="1"/>
    </row>
    <row r="86" spans="1:12" ht="15.75">
      <c r="A86" s="1"/>
      <c r="B86" s="18"/>
      <c r="C86" s="18"/>
      <c r="D86" s="18"/>
      <c r="E86" s="1"/>
      <c r="F86" s="1"/>
      <c r="G86" s="1"/>
      <c r="H86" s="1"/>
      <c r="I86" s="1"/>
      <c r="J86" s="1"/>
      <c r="K86" s="1"/>
      <c r="L86" s="1"/>
    </row>
    <row r="87" spans="1:12" ht="15.75">
      <c r="A87" s="1"/>
      <c r="B87" s="18"/>
      <c r="C87" s="18"/>
      <c r="D87" s="18"/>
      <c r="E87" s="1"/>
      <c r="F87" s="1"/>
      <c r="G87" s="1"/>
      <c r="H87" s="1"/>
      <c r="I87" s="1"/>
      <c r="J87" s="1"/>
      <c r="K87" s="1"/>
      <c r="L87" s="1"/>
    </row>
    <row r="88" spans="1:12" ht="15.75">
      <c r="A88" s="1"/>
      <c r="B88" s="18"/>
      <c r="C88" s="18"/>
      <c r="D88" s="18"/>
      <c r="E88" s="1"/>
      <c r="F88" s="1"/>
      <c r="G88" s="1"/>
      <c r="H88" s="1"/>
      <c r="I88" s="1"/>
      <c r="J88" s="1"/>
      <c r="K88" s="1"/>
      <c r="L88" s="1"/>
    </row>
    <row r="89" spans="1:12" ht="15.75">
      <c r="A89" s="1"/>
      <c r="B89" s="18"/>
      <c r="C89" s="18"/>
      <c r="D89" s="18"/>
      <c r="E89" s="1"/>
      <c r="F89" s="1"/>
      <c r="G89" s="1"/>
      <c r="H89" s="1"/>
      <c r="I89" s="1"/>
      <c r="J89" s="1"/>
      <c r="K89" s="1"/>
      <c r="L89" s="1"/>
    </row>
    <row r="90" spans="1:12" ht="15.75">
      <c r="A90" s="1"/>
      <c r="B90" s="18"/>
      <c r="C90" s="18"/>
      <c r="D90" s="18"/>
      <c r="E90" s="1"/>
      <c r="F90" s="1"/>
      <c r="G90" s="1"/>
      <c r="H90" s="1"/>
      <c r="I90" s="1"/>
      <c r="J90" s="1"/>
      <c r="K90" s="1"/>
      <c r="L90" s="1"/>
    </row>
    <row r="91" spans="1:12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</sheetData>
  <sheetProtection/>
  <mergeCells count="3">
    <mergeCell ref="B4:D4"/>
    <mergeCell ref="F4:H4"/>
    <mergeCell ref="J4:L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6"/>
  <sheetViews>
    <sheetView zoomScalePageLayoutView="0" workbookViewId="0" topLeftCell="A85">
      <selection activeCell="H7" sqref="H7:H85"/>
    </sheetView>
  </sheetViews>
  <sheetFormatPr defaultColWidth="8.88671875" defaultRowHeight="15.75"/>
  <cols>
    <col min="1" max="1" width="20.77734375" style="0" customWidth="1"/>
    <col min="2" max="4" width="17.77734375" style="0" customWidth="1"/>
    <col min="5" max="5" width="2.77734375" style="0" customWidth="1"/>
    <col min="6" max="8" width="17.77734375" style="0" customWidth="1"/>
    <col min="9" max="9" width="2.77734375" style="0" customWidth="1"/>
    <col min="10" max="16384" width="17.77734375" style="0" customWidth="1"/>
  </cols>
  <sheetData>
    <row r="1" spans="1:12" ht="20.25">
      <c r="A1" s="21" t="s">
        <v>68</v>
      </c>
      <c r="B1" s="1"/>
      <c r="C1" s="1"/>
      <c r="D1" s="1"/>
      <c r="E1" s="1"/>
      <c r="F1" s="1"/>
      <c r="G1" s="2"/>
      <c r="H1" s="1"/>
      <c r="I1" s="1"/>
      <c r="J1" s="3"/>
      <c r="K1" s="1"/>
      <c r="L1" s="30"/>
    </row>
    <row r="2" spans="1:12" ht="20.25">
      <c r="A2" s="22" t="s">
        <v>73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>
      <c r="A4" s="4"/>
      <c r="B4" s="5">
        <v>2009</v>
      </c>
      <c r="C4" s="5"/>
      <c r="D4" s="5"/>
      <c r="E4" s="4"/>
      <c r="F4" s="6">
        <v>2008</v>
      </c>
      <c r="G4" s="5"/>
      <c r="H4" s="5"/>
      <c r="I4" s="4"/>
      <c r="J4" s="5" t="s">
        <v>64</v>
      </c>
      <c r="K4" s="5"/>
      <c r="L4" s="5"/>
    </row>
    <row r="5" spans="1:12" ht="15.75">
      <c r="A5" s="7" t="s">
        <v>66</v>
      </c>
      <c r="B5" s="8" t="s">
        <v>61</v>
      </c>
      <c r="C5" s="8" t="s">
        <v>62</v>
      </c>
      <c r="D5" s="8" t="s">
        <v>63</v>
      </c>
      <c r="E5" s="8"/>
      <c r="F5" s="8" t="s">
        <v>61</v>
      </c>
      <c r="G5" s="8" t="s">
        <v>62</v>
      </c>
      <c r="H5" s="8" t="s">
        <v>63</v>
      </c>
      <c r="I5" s="8"/>
      <c r="J5" s="8" t="s">
        <v>61</v>
      </c>
      <c r="K5" s="8" t="s">
        <v>62</v>
      </c>
      <c r="L5" s="8" t="s">
        <v>63</v>
      </c>
    </row>
    <row r="6" spans="1:12" ht="15.75">
      <c r="A6" s="1"/>
      <c r="B6" s="9"/>
      <c r="C6" s="9"/>
      <c r="D6" s="10"/>
      <c r="E6" s="1"/>
      <c r="F6" s="1"/>
      <c r="G6" s="1" t="s">
        <v>0</v>
      </c>
      <c r="H6" s="10"/>
      <c r="I6" s="1"/>
      <c r="J6" s="11"/>
      <c r="K6" s="1"/>
      <c r="L6" s="11"/>
    </row>
    <row r="7" spans="1:12" ht="15.75">
      <c r="A7" s="1" t="s">
        <v>1</v>
      </c>
      <c r="B7" s="10">
        <f>+B9+B11</f>
        <v>277834.25</v>
      </c>
      <c r="C7" s="10">
        <f>+C9+C11</f>
        <v>529404.4166666666</v>
      </c>
      <c r="D7" s="23">
        <v>1996077290</v>
      </c>
      <c r="E7" s="1"/>
      <c r="F7" s="10">
        <f>+F9+F11</f>
        <v>266451</v>
      </c>
      <c r="G7" s="10">
        <f>+G9+G11</f>
        <v>510160.4166666667</v>
      </c>
      <c r="H7" s="23">
        <v>1941923689</v>
      </c>
      <c r="I7" s="12"/>
      <c r="J7" s="30">
        <v>0.042699999999999995</v>
      </c>
      <c r="K7" s="30">
        <v>0.037700000000000004</v>
      </c>
      <c r="L7" s="30">
        <v>0.0279</v>
      </c>
    </row>
    <row r="8" spans="1:12" ht="15.75">
      <c r="A8" s="1"/>
      <c r="B8" s="1"/>
      <c r="C8" s="1"/>
      <c r="D8" s="24"/>
      <c r="E8" s="1"/>
      <c r="F8" s="1"/>
      <c r="G8" s="1"/>
      <c r="H8" s="24"/>
      <c r="I8" s="1"/>
      <c r="J8" s="30"/>
      <c r="K8" s="30"/>
      <c r="L8" s="30"/>
    </row>
    <row r="9" spans="1:12" ht="17.25">
      <c r="A9" s="1" t="s">
        <v>75</v>
      </c>
      <c r="B9" s="15">
        <v>183767.66666666666</v>
      </c>
      <c r="C9" s="15">
        <v>345230.0833333333</v>
      </c>
      <c r="D9" s="26">
        <v>1310406749</v>
      </c>
      <c r="E9" s="15"/>
      <c r="F9" s="15">
        <v>179375</v>
      </c>
      <c r="G9" s="15">
        <v>340140.6666666667</v>
      </c>
      <c r="H9" s="26">
        <v>1292410000</v>
      </c>
      <c r="I9" s="15"/>
      <c r="J9" s="30">
        <f>(((B9-F9)/F9)*100)*0.01</f>
        <v>0.02448873403019739</v>
      </c>
      <c r="K9" s="30">
        <f>(((C9-G9)/G9)*100)*0.01</f>
        <v>0.014962682106030528</v>
      </c>
      <c r="L9" s="30">
        <f>(((D9-H9)/H9)*100)*0.01</f>
        <v>0.013924953381666808</v>
      </c>
    </row>
    <row r="10" spans="1:12" ht="15.75">
      <c r="A10" s="1"/>
      <c r="B10" s="15"/>
      <c r="C10" s="15"/>
      <c r="D10" s="26"/>
      <c r="E10" s="15"/>
      <c r="F10" s="15"/>
      <c r="G10" s="15"/>
      <c r="H10" s="26"/>
      <c r="I10" s="15"/>
      <c r="J10" s="30"/>
      <c r="K10" s="30"/>
      <c r="L10" s="30"/>
    </row>
    <row r="11" spans="1:12" ht="15.75">
      <c r="A11" s="1" t="s">
        <v>2</v>
      </c>
      <c r="B11" s="15">
        <f>SUM(B12:B68)</f>
        <v>94066.58333333333</v>
      </c>
      <c r="C11" s="15">
        <f>SUM(C12:C68)</f>
        <v>184174.33333333328</v>
      </c>
      <c r="D11" s="26">
        <f>SUM(D12:D68)</f>
        <v>685670541</v>
      </c>
      <c r="E11" s="15"/>
      <c r="F11" s="15">
        <v>87076</v>
      </c>
      <c r="G11" s="15">
        <v>170019.75</v>
      </c>
      <c r="H11" s="26">
        <v>649513689</v>
      </c>
      <c r="I11" s="15"/>
      <c r="J11" s="30">
        <f>(((B11-F11)/F11)*100)*0.01</f>
        <v>0.08028140168741477</v>
      </c>
      <c r="K11" s="30">
        <f>(((C11-G11)/G11)*100)*0.01</f>
        <v>0.08325258291071058</v>
      </c>
      <c r="L11" s="30">
        <f>(((D11-H11)/H11)*100)*0.01</f>
        <v>0.05566757500625981</v>
      </c>
    </row>
    <row r="12" spans="1:12" ht="15.75">
      <c r="A12" s="1" t="s">
        <v>3</v>
      </c>
      <c r="B12" s="15">
        <v>2897.4166666666665</v>
      </c>
      <c r="C12" s="15">
        <v>5924.083333333333</v>
      </c>
      <c r="D12" s="26">
        <v>22315939</v>
      </c>
      <c r="E12" s="15"/>
      <c r="F12" s="15">
        <v>2690.1666666666665</v>
      </c>
      <c r="G12" s="15">
        <v>5526.916666666667</v>
      </c>
      <c r="H12" s="26">
        <v>20790443</v>
      </c>
      <c r="I12" s="15"/>
      <c r="J12" s="30">
        <f>(((B12-F12)/F12)*100)*0.01</f>
        <v>0.07703983644136052</v>
      </c>
      <c r="K12" s="30">
        <f>(((C12-G12)/G12)*100)*0.01</f>
        <v>0.07186044057114413</v>
      </c>
      <c r="L12" s="30">
        <f>(((D12-H12)/H12)*100)*0.01</f>
        <v>0.07337486748117873</v>
      </c>
    </row>
    <row r="13" spans="1:12" ht="15.75">
      <c r="A13" s="1" t="s">
        <v>4</v>
      </c>
      <c r="B13" s="15">
        <v>495.5833333333333</v>
      </c>
      <c r="C13" s="15">
        <v>965.25</v>
      </c>
      <c r="D13" s="26">
        <v>2647060</v>
      </c>
      <c r="E13" s="15"/>
      <c r="F13" s="15">
        <v>439.75</v>
      </c>
      <c r="G13" s="15">
        <v>885.9166666666666</v>
      </c>
      <c r="H13" s="26">
        <v>2312305</v>
      </c>
      <c r="I13" s="15"/>
      <c r="J13" s="30">
        <f>(((B13-F13)/F13)*100)*0.01</f>
        <v>0.12696607921167324</v>
      </c>
      <c r="K13" s="30">
        <f>(((C13-G13)/G13)*100)*0.01</f>
        <v>0.08954943090960404</v>
      </c>
      <c r="L13" s="30">
        <f>(((D13-H13)/H13)*100)*0.01</f>
        <v>0.14477112664635505</v>
      </c>
    </row>
    <row r="14" spans="1:12" ht="15.75">
      <c r="A14" s="1" t="s">
        <v>5</v>
      </c>
      <c r="B14" s="15">
        <v>3173.75</v>
      </c>
      <c r="C14" s="15">
        <v>6004</v>
      </c>
      <c r="D14" s="26">
        <v>19971667</v>
      </c>
      <c r="E14" s="15"/>
      <c r="F14" s="15">
        <v>2616.75</v>
      </c>
      <c r="G14" s="15">
        <v>4907.666666666667</v>
      </c>
      <c r="H14" s="26">
        <v>16502243</v>
      </c>
      <c r="I14" s="15"/>
      <c r="J14" s="30">
        <f>(((B14-F14)/F14)*100)*0.01</f>
        <v>0.21285946307442438</v>
      </c>
      <c r="K14" s="30">
        <f>(((C14-G14)/G14)*100)*0.01</f>
        <v>0.2233919717448889</v>
      </c>
      <c r="L14" s="30">
        <f>(((D14-H14)/H14)*100)*0.01</f>
        <v>0.21023954137628445</v>
      </c>
    </row>
    <row r="15" spans="1:12" ht="15.75">
      <c r="A15" s="1" t="s">
        <v>6</v>
      </c>
      <c r="B15" s="15">
        <v>444.75</v>
      </c>
      <c r="C15" s="15">
        <v>740.6666666666666</v>
      </c>
      <c r="D15" s="26">
        <v>2470313</v>
      </c>
      <c r="E15" s="15"/>
      <c r="F15" s="15">
        <v>470.5</v>
      </c>
      <c r="G15" s="15">
        <v>833.9166666666666</v>
      </c>
      <c r="H15" s="26">
        <v>2655698</v>
      </c>
      <c r="I15" s="15"/>
      <c r="J15" s="30">
        <f>(((B15-F15)/F15)*100)*0.01</f>
        <v>-0.05472901168969182</v>
      </c>
      <c r="K15" s="30">
        <f>(((C15-G15)/G15)*100)*0.01</f>
        <v>-0.11182172479264516</v>
      </c>
      <c r="L15" s="30">
        <f>(((D15-H15)/H15)*100)*0.01</f>
        <v>-0.06980650661332727</v>
      </c>
    </row>
    <row r="16" spans="1:12" ht="15.75">
      <c r="A16" s="1" t="s">
        <v>7</v>
      </c>
      <c r="B16" s="15">
        <v>485.25</v>
      </c>
      <c r="C16" s="15">
        <v>936.6666666666666</v>
      </c>
      <c r="D16" s="26">
        <v>2900743</v>
      </c>
      <c r="E16" s="15"/>
      <c r="F16" s="15">
        <v>447.8333333333333</v>
      </c>
      <c r="G16" s="15">
        <v>881.75</v>
      </c>
      <c r="H16" s="26">
        <v>2834648</v>
      </c>
      <c r="I16" s="15"/>
      <c r="J16" s="30">
        <f>(((B16-F16)/F16)*100)*0.01</f>
        <v>0.0835504279866022</v>
      </c>
      <c r="K16" s="30">
        <f>(((C16-G16)/G16)*100)*0.01</f>
        <v>0.062281447878272334</v>
      </c>
      <c r="L16" s="30">
        <f>(((D16-H16)/H16)*100)*0.01</f>
        <v>0.023316828050608047</v>
      </c>
    </row>
    <row r="17" spans="1:12" ht="15.75">
      <c r="A17" s="1" t="s">
        <v>8</v>
      </c>
      <c r="B17" s="15">
        <v>2102.75</v>
      </c>
      <c r="C17" s="15">
        <v>4350.416666666667</v>
      </c>
      <c r="D17" s="26">
        <v>12124146</v>
      </c>
      <c r="E17" s="15"/>
      <c r="F17" s="15">
        <v>1855.6666666666667</v>
      </c>
      <c r="G17" s="15">
        <v>3842.25</v>
      </c>
      <c r="H17" s="26">
        <v>11120123</v>
      </c>
      <c r="I17" s="15"/>
      <c r="J17" s="30">
        <f>(((B17-F17)/F17)*100)*0.01</f>
        <v>0.13315070953835095</v>
      </c>
      <c r="K17" s="30">
        <f>(((C17-G17)/G17)*100)*0.01</f>
        <v>0.13225757477172673</v>
      </c>
      <c r="L17" s="30">
        <f>(((D17-H17)/H17)*100)*0.01</f>
        <v>0.0902888394310027</v>
      </c>
    </row>
    <row r="18" spans="1:12" ht="15.75">
      <c r="A18" s="1" t="s">
        <v>9</v>
      </c>
      <c r="B18" s="15">
        <v>1010.5833333333334</v>
      </c>
      <c r="C18" s="15">
        <v>1977.4166666666667</v>
      </c>
      <c r="D18" s="26">
        <v>6147655</v>
      </c>
      <c r="E18" s="15"/>
      <c r="F18" s="15">
        <v>1117.3333333333333</v>
      </c>
      <c r="G18" s="15">
        <v>2256.1666666666665</v>
      </c>
      <c r="H18" s="26">
        <v>6639742</v>
      </c>
      <c r="I18" s="15"/>
      <c r="J18" s="30">
        <f>(((B18-F18)/F18)*100)*0.01</f>
        <v>-0.09553997613365145</v>
      </c>
      <c r="K18" s="30">
        <f>(((C18-G18)/G18)*100)*0.01</f>
        <v>-0.12355026963138058</v>
      </c>
      <c r="L18" s="30">
        <f>(((D18-H18)/H18)*100)*0.01</f>
        <v>-0.07411236761910327</v>
      </c>
    </row>
    <row r="19" spans="1:12" ht="15.75">
      <c r="A19" s="1" t="s">
        <v>10</v>
      </c>
      <c r="B19" s="15">
        <v>339</v>
      </c>
      <c r="C19" s="15">
        <v>646.9166666666666</v>
      </c>
      <c r="D19" s="26">
        <v>1954705</v>
      </c>
      <c r="E19" s="15"/>
      <c r="F19" s="15">
        <v>292.0833333333333</v>
      </c>
      <c r="G19" s="15">
        <v>534.1666666666666</v>
      </c>
      <c r="H19" s="26">
        <v>1741398</v>
      </c>
      <c r="I19" s="15"/>
      <c r="J19" s="30">
        <f>(((B19-F19)/F19)*100)*0.01</f>
        <v>0.16062767475035672</v>
      </c>
      <c r="K19" s="30">
        <f>(((C19-G19)/G19)*100)*0.01</f>
        <v>0.21107644305772233</v>
      </c>
      <c r="L19" s="30">
        <f>(((D19-H19)/H19)*100)*0.01</f>
        <v>0.12249181404825318</v>
      </c>
    </row>
    <row r="20" spans="1:12" ht="15.75">
      <c r="A20" s="1" t="s">
        <v>11</v>
      </c>
      <c r="B20" s="15">
        <v>1040.4166666666667</v>
      </c>
      <c r="C20" s="15">
        <v>1857.4166666666667</v>
      </c>
      <c r="D20" s="26">
        <v>6368212</v>
      </c>
      <c r="E20" s="15"/>
      <c r="F20" s="15">
        <v>942.6666666666666</v>
      </c>
      <c r="G20" s="15">
        <v>1714</v>
      </c>
      <c r="H20" s="26">
        <v>5705978</v>
      </c>
      <c r="I20" s="15"/>
      <c r="J20" s="30">
        <f>(((B20-F20)/F20)*100)*0.01</f>
        <v>0.10369519094766631</v>
      </c>
      <c r="K20" s="30">
        <f>(((C20-G20)/G20)*100)*0.01</f>
        <v>0.08367366783352786</v>
      </c>
      <c r="L20" s="30">
        <f>(((D20-H20)/H20)*100)*0.01</f>
        <v>0.11605968337066845</v>
      </c>
    </row>
    <row r="21" spans="1:12" ht="15.75">
      <c r="A21" s="1" t="s">
        <v>12</v>
      </c>
      <c r="B21" s="15">
        <v>426.8333333333333</v>
      </c>
      <c r="C21" s="15">
        <v>779.1666666666666</v>
      </c>
      <c r="D21" s="26">
        <v>3549056</v>
      </c>
      <c r="E21" s="15"/>
      <c r="F21" s="15">
        <v>371.3333333333333</v>
      </c>
      <c r="G21" s="15">
        <v>682.5833333333334</v>
      </c>
      <c r="H21" s="26">
        <v>2895257</v>
      </c>
      <c r="I21" s="15"/>
      <c r="J21" s="30">
        <f>(((B21-F21)/F21)*100)*0.01</f>
        <v>0.14946140035906644</v>
      </c>
      <c r="K21" s="30">
        <f>(((C21-G21)/G21)*100)*0.01</f>
        <v>0.14149676474178965</v>
      </c>
      <c r="L21" s="30">
        <f>(((D21-H21)/H21)*100)*0.01</f>
        <v>0.22581725905506833</v>
      </c>
    </row>
    <row r="22" spans="1:12" ht="15.75">
      <c r="A22" s="1" t="s">
        <v>13</v>
      </c>
      <c r="B22" s="15">
        <v>532.0833333333334</v>
      </c>
      <c r="C22" s="15">
        <v>1055.75</v>
      </c>
      <c r="D22" s="26">
        <v>3409285</v>
      </c>
      <c r="E22" s="15"/>
      <c r="F22" s="15">
        <v>453.75</v>
      </c>
      <c r="G22" s="15">
        <v>892.6666666666666</v>
      </c>
      <c r="H22" s="26">
        <v>2922453</v>
      </c>
      <c r="I22" s="15"/>
      <c r="J22" s="30">
        <f>(((B22-F22)/F22)*100)*0.01</f>
        <v>0.1726354453627182</v>
      </c>
      <c r="K22" s="30">
        <f>(((C22-G22)/G22)*100)*0.01</f>
        <v>0.18269230769230774</v>
      </c>
      <c r="L22" s="30">
        <f>(((D22-H22)/H22)*100)*0.01</f>
        <v>0.1665833462505642</v>
      </c>
    </row>
    <row r="23" spans="1:12" ht="15.75">
      <c r="A23" s="1" t="s">
        <v>14</v>
      </c>
      <c r="B23" s="15">
        <v>206.75</v>
      </c>
      <c r="C23" s="15">
        <v>344.8333333333333</v>
      </c>
      <c r="D23" s="26">
        <v>1118688</v>
      </c>
      <c r="E23" s="15"/>
      <c r="F23" s="15">
        <v>178.75</v>
      </c>
      <c r="G23" s="15">
        <v>288.5</v>
      </c>
      <c r="H23" s="26">
        <v>1053073</v>
      </c>
      <c r="I23" s="15"/>
      <c r="J23" s="30">
        <f>(((B23-F23)/F23)*100)*0.01</f>
        <v>0.15664335664335666</v>
      </c>
      <c r="K23" s="30">
        <f>(((C23-G23)/G23)*100)*0.01</f>
        <v>0.19526285384170994</v>
      </c>
      <c r="L23" s="30">
        <f>(((D23-H23)/H23)*100)*0.01</f>
        <v>0.06230812108942115</v>
      </c>
    </row>
    <row r="24" spans="1:12" ht="15.75">
      <c r="A24" s="1" t="s">
        <v>15</v>
      </c>
      <c r="B24" s="15">
        <v>1406.0833333333333</v>
      </c>
      <c r="C24" s="15">
        <v>2591.3333333333335</v>
      </c>
      <c r="D24" s="26">
        <v>12854598</v>
      </c>
      <c r="E24" s="15"/>
      <c r="F24" s="15">
        <v>1244</v>
      </c>
      <c r="G24" s="15">
        <v>2198.25</v>
      </c>
      <c r="H24" s="26">
        <v>11441934</v>
      </c>
      <c r="I24" s="15"/>
      <c r="J24" s="30">
        <f>(((B24-F24)/F24)*100)*0.01</f>
        <v>0.13029206859592707</v>
      </c>
      <c r="K24" s="30">
        <f>(((C24-G24)/G24)*100)*0.01</f>
        <v>0.1788164828082945</v>
      </c>
      <c r="L24" s="30">
        <f>(((D24-H24)/H24)*100)*0.01</f>
        <v>0.1234637431049681</v>
      </c>
    </row>
    <row r="25" spans="1:12" ht="15.75">
      <c r="A25" s="1" t="s">
        <v>16</v>
      </c>
      <c r="B25" s="15">
        <v>11994.666666666666</v>
      </c>
      <c r="C25" s="15">
        <v>24896.833333333332</v>
      </c>
      <c r="D25" s="26">
        <v>67748331</v>
      </c>
      <c r="E25" s="15"/>
      <c r="F25" s="15">
        <v>11760.25</v>
      </c>
      <c r="G25" s="15">
        <v>24247.5</v>
      </c>
      <c r="H25" s="26">
        <v>67647206</v>
      </c>
      <c r="I25" s="15"/>
      <c r="J25" s="30">
        <f>(((B25-F25)/F25)*100)*0.01</f>
        <v>0.019932966277644272</v>
      </c>
      <c r="K25" s="30">
        <f>(((C25-G25)/G25)*100)*0.01</f>
        <v>0.026779393064577054</v>
      </c>
      <c r="L25" s="30">
        <f>(((D25-H25)/H25)*100)*0.01</f>
        <v>0.001494888051991386</v>
      </c>
    </row>
    <row r="26" spans="1:12" ht="15.75">
      <c r="A26" s="1" t="s">
        <v>17</v>
      </c>
      <c r="B26" s="15">
        <v>141.25</v>
      </c>
      <c r="C26" s="15">
        <v>230.58333333333334</v>
      </c>
      <c r="D26" s="26">
        <v>904445</v>
      </c>
      <c r="E26" s="15"/>
      <c r="F26" s="15">
        <v>144.16666666666666</v>
      </c>
      <c r="G26" s="15">
        <v>233.75</v>
      </c>
      <c r="H26" s="26">
        <v>911623</v>
      </c>
      <c r="I26" s="15"/>
      <c r="J26" s="30">
        <f>(((B26-F26)/F26)*100)*0.01</f>
        <v>-0.020231213872832304</v>
      </c>
      <c r="K26" s="30">
        <f>(((C26-G26)/G26)*100)*0.01</f>
        <v>-0.0135472370766488</v>
      </c>
      <c r="L26" s="30">
        <f>(((D26-H26)/H26)*100)*0.01</f>
        <v>-0.007873868912916852</v>
      </c>
    </row>
    <row r="27" spans="1:12" ht="15.75">
      <c r="A27" s="1" t="s">
        <v>18</v>
      </c>
      <c r="B27" s="15">
        <v>341.4166666666667</v>
      </c>
      <c r="C27" s="15">
        <v>639.25</v>
      </c>
      <c r="D27" s="26">
        <v>1910741</v>
      </c>
      <c r="E27" s="15"/>
      <c r="F27" s="15">
        <v>334</v>
      </c>
      <c r="G27" s="15">
        <v>635.6666666666666</v>
      </c>
      <c r="H27" s="26">
        <v>1873781</v>
      </c>
      <c r="I27" s="15"/>
      <c r="J27" s="30">
        <f>(((B27-F27)/F27)*100)*0.01</f>
        <v>0.022205588822355345</v>
      </c>
      <c r="K27" s="30">
        <f>(((C27-G27)/G27)*100)*0.01</f>
        <v>0.005637126376507664</v>
      </c>
      <c r="L27" s="30">
        <f>(((D27-H27)/H27)*100)*0.01</f>
        <v>0.01972482376542403</v>
      </c>
    </row>
    <row r="28" spans="1:12" ht="15.75">
      <c r="A28" s="1" t="s">
        <v>19</v>
      </c>
      <c r="B28" s="15">
        <v>349.5833333333333</v>
      </c>
      <c r="C28" s="15">
        <v>581.6666666666666</v>
      </c>
      <c r="D28" s="26">
        <v>2062683</v>
      </c>
      <c r="E28" s="15"/>
      <c r="F28" s="15">
        <v>294.0833333333333</v>
      </c>
      <c r="G28" s="15">
        <v>466</v>
      </c>
      <c r="H28" s="26">
        <v>1841179</v>
      </c>
      <c r="I28" s="15"/>
      <c r="J28" s="30">
        <f>(((B28-F28)/F28)*100)*0.01</f>
        <v>0.18872201756871637</v>
      </c>
      <c r="K28" s="30">
        <f>(((C28-G28)/G28)*100)*0.01</f>
        <v>0.248211731044349</v>
      </c>
      <c r="L28" s="30">
        <f>(((D28-H28)/H28)*100)*0.01</f>
        <v>0.12030552162500226</v>
      </c>
    </row>
    <row r="29" spans="1:12" ht="15.75">
      <c r="A29" s="1" t="s">
        <v>20</v>
      </c>
      <c r="B29" s="15">
        <v>315.4166666666667</v>
      </c>
      <c r="C29" s="15">
        <v>576.3333333333334</v>
      </c>
      <c r="D29" s="26">
        <v>1961253</v>
      </c>
      <c r="E29" s="15"/>
      <c r="F29" s="15">
        <v>334.3333333333333</v>
      </c>
      <c r="G29" s="15">
        <v>581.8333333333334</v>
      </c>
      <c r="H29" s="26">
        <v>2087327</v>
      </c>
      <c r="I29" s="15"/>
      <c r="J29" s="30">
        <f>(((B29-F29)/F29)*100)*0.01</f>
        <v>-0.056580259222332896</v>
      </c>
      <c r="K29" s="30">
        <f>(((C29-G29)/G29)*100)*0.01</f>
        <v>-0.009452878831280435</v>
      </c>
      <c r="L29" s="30">
        <f>(((D29-H29)/H29)*100)*0.01</f>
        <v>-0.06039973612184388</v>
      </c>
    </row>
    <row r="30" spans="1:12" ht="15.75">
      <c r="A30" s="1" t="s">
        <v>21</v>
      </c>
      <c r="B30" s="15">
        <v>491.3333333333333</v>
      </c>
      <c r="C30" s="15">
        <v>924.5</v>
      </c>
      <c r="D30" s="26">
        <v>3295839</v>
      </c>
      <c r="E30" s="15"/>
      <c r="F30" s="15">
        <v>408.4166666666667</v>
      </c>
      <c r="G30" s="15">
        <v>794.8333333333334</v>
      </c>
      <c r="H30" s="26">
        <v>2661149</v>
      </c>
      <c r="I30" s="15"/>
      <c r="J30" s="30">
        <f>(((B30-F30)/F30)*100)*0.01</f>
        <v>0.2030197918792082</v>
      </c>
      <c r="K30" s="30">
        <f>(((C30-G30)/G30)*100)*0.01</f>
        <v>0.16313692598028934</v>
      </c>
      <c r="L30" s="30">
        <f>(((D30-H30)/H30)*100)*0.01</f>
        <v>0.23850224094930422</v>
      </c>
    </row>
    <row r="31" spans="1:12" ht="15.75">
      <c r="A31" s="1" t="s">
        <v>22</v>
      </c>
      <c r="B31" s="15">
        <v>13.583333333333334</v>
      </c>
      <c r="C31" s="15">
        <v>24.416666666666668</v>
      </c>
      <c r="D31" s="26">
        <v>65280</v>
      </c>
      <c r="E31" s="15"/>
      <c r="F31" s="15">
        <v>11.416666666666666</v>
      </c>
      <c r="G31" s="15">
        <v>23.333333333333332</v>
      </c>
      <c r="H31" s="26">
        <v>51608</v>
      </c>
      <c r="I31" s="15"/>
      <c r="J31" s="30">
        <f>(((B31-F31)/F31)*100)*0.01</f>
        <v>0.18978102189781035</v>
      </c>
      <c r="K31" s="30">
        <f>(((C31-G31)/G31)*100)*0.01</f>
        <v>0.046428571428571534</v>
      </c>
      <c r="L31" s="30">
        <f>(((D31-H31)/H31)*100)*0.01</f>
        <v>0.2649201674159045</v>
      </c>
    </row>
    <row r="32" spans="1:12" ht="15.75">
      <c r="A32" s="1" t="s">
        <v>23</v>
      </c>
      <c r="B32" s="15">
        <v>412.3333333333333</v>
      </c>
      <c r="C32" s="15">
        <v>705.9166666666666</v>
      </c>
      <c r="D32" s="26">
        <v>2385355</v>
      </c>
      <c r="E32" s="15"/>
      <c r="F32" s="15">
        <v>392</v>
      </c>
      <c r="G32" s="15">
        <v>653.25</v>
      </c>
      <c r="H32" s="26">
        <v>2292245</v>
      </c>
      <c r="I32" s="15"/>
      <c r="J32" s="30">
        <f>(((B32-F32)/F32)*100)*0.01</f>
        <v>0.05187074829931969</v>
      </c>
      <c r="K32" s="30">
        <f>(((C32-G32)/G32)*100)*0.01</f>
        <v>0.08062252838372237</v>
      </c>
      <c r="L32" s="30">
        <f>(((D32-H32)/H32)*100)*0.01</f>
        <v>0.04061956728011185</v>
      </c>
    </row>
    <row r="33" spans="1:12" ht="15.75">
      <c r="A33" s="1" t="s">
        <v>24</v>
      </c>
      <c r="B33" s="15">
        <v>662.1666666666666</v>
      </c>
      <c r="C33" s="15">
        <v>1046.3333333333333</v>
      </c>
      <c r="D33" s="26">
        <v>5043768</v>
      </c>
      <c r="E33" s="15"/>
      <c r="F33" s="15">
        <v>566.1666666666666</v>
      </c>
      <c r="G33" s="15">
        <v>906</v>
      </c>
      <c r="H33" s="26">
        <v>4590480</v>
      </c>
      <c r="I33" s="15"/>
      <c r="J33" s="30">
        <f>(((B33-F33)/F33)*100)*0.01</f>
        <v>0.1695613776861937</v>
      </c>
      <c r="K33" s="30">
        <f>(((C33-G33)/G33)*100)*0.01</f>
        <v>0.15489330389992634</v>
      </c>
      <c r="L33" s="30">
        <f>(((D33-H33)/H33)*100)*0.01</f>
        <v>0.09874522925707116</v>
      </c>
    </row>
    <row r="34" spans="1:12" ht="15.75">
      <c r="A34" s="1" t="s">
        <v>25</v>
      </c>
      <c r="B34" s="15">
        <v>85.83333333333333</v>
      </c>
      <c r="C34" s="15">
        <v>149.33333333333334</v>
      </c>
      <c r="D34" s="26">
        <v>524227</v>
      </c>
      <c r="E34" s="15"/>
      <c r="F34" s="15">
        <v>82.33333333333333</v>
      </c>
      <c r="G34" s="15">
        <v>134.08333333333334</v>
      </c>
      <c r="H34" s="26">
        <v>455906</v>
      </c>
      <c r="I34" s="15"/>
      <c r="J34" s="30">
        <f>(((B34-F34)/F34)*100)*0.01</f>
        <v>0.042510121457489884</v>
      </c>
      <c r="K34" s="30">
        <f>(((C34-G34)/G34)*100)*0.01</f>
        <v>0.11373523927905531</v>
      </c>
      <c r="L34" s="30">
        <f>(((D34-H34)/H34)*100)*0.01</f>
        <v>0.1498576460937123</v>
      </c>
    </row>
    <row r="35" spans="1:12" ht="15.75">
      <c r="A35" s="1" t="s">
        <v>26</v>
      </c>
      <c r="B35" s="15">
        <v>544.1666666666666</v>
      </c>
      <c r="C35" s="15">
        <v>912.1666666666666</v>
      </c>
      <c r="D35" s="26">
        <v>3418459</v>
      </c>
      <c r="E35" s="15"/>
      <c r="F35" s="15">
        <v>414.9166666666667</v>
      </c>
      <c r="G35" s="15">
        <v>690</v>
      </c>
      <c r="H35" s="26">
        <v>2607244</v>
      </c>
      <c r="I35" s="15"/>
      <c r="J35" s="30">
        <f>(((B35-F35)/F35)*100)*0.01</f>
        <v>0.31150833500702935</v>
      </c>
      <c r="K35" s="30">
        <f>(((C35-G35)/G35)*100)*0.01</f>
        <v>0.32198067632850236</v>
      </c>
      <c r="L35" s="30">
        <f>(((D35-H35)/H35)*100)*0.01</f>
        <v>0.3111388884201095</v>
      </c>
    </row>
    <row r="36" spans="1:12" ht="15.75">
      <c r="A36" s="1" t="s">
        <v>27</v>
      </c>
      <c r="B36" s="15">
        <v>346</v>
      </c>
      <c r="C36" s="15">
        <v>692.3333333333334</v>
      </c>
      <c r="D36" s="26">
        <v>2037414</v>
      </c>
      <c r="E36" s="15"/>
      <c r="F36" s="15">
        <v>245.41666666666666</v>
      </c>
      <c r="G36" s="15">
        <v>451.0833333333333</v>
      </c>
      <c r="H36" s="26">
        <v>1399173</v>
      </c>
      <c r="I36" s="15"/>
      <c r="J36" s="30">
        <f>(((B36-F36)/F36)*100)*0.01</f>
        <v>0.4098471986417658</v>
      </c>
      <c r="K36" s="30">
        <f>(((C36-G36)/G36)*100)*0.01</f>
        <v>0.5348235728801036</v>
      </c>
      <c r="L36" s="30">
        <f>(((D36-H36)/H36)*100)*0.01</f>
        <v>0.4561558863700201</v>
      </c>
    </row>
    <row r="37" spans="1:12" ht="15.75">
      <c r="A37" s="1" t="s">
        <v>28</v>
      </c>
      <c r="B37" s="15">
        <v>14551.5</v>
      </c>
      <c r="C37" s="15">
        <v>29309.666666666668</v>
      </c>
      <c r="D37" s="26">
        <v>92032477</v>
      </c>
      <c r="E37" s="15"/>
      <c r="F37" s="15">
        <v>14394.083333333334</v>
      </c>
      <c r="G37" s="15">
        <v>29039.916666666668</v>
      </c>
      <c r="H37" s="26">
        <v>96175637</v>
      </c>
      <c r="I37" s="15"/>
      <c r="J37" s="30">
        <f>(((B37-F37)/F37)*100)*0.01</f>
        <v>0.010936206427409367</v>
      </c>
      <c r="K37" s="30">
        <f>(((C37-G37)/G37)*100)*0.01</f>
        <v>0.009288938501315718</v>
      </c>
      <c r="L37" s="30">
        <f>(((D37-H37)/H37)*100)*0.01</f>
        <v>-0.04307910120730472</v>
      </c>
    </row>
    <row r="38" spans="1:12" ht="15.75">
      <c r="A38" s="1" t="s">
        <v>29</v>
      </c>
      <c r="B38" s="15">
        <v>461.4166666666667</v>
      </c>
      <c r="C38" s="15">
        <v>1004.75</v>
      </c>
      <c r="D38" s="26">
        <v>2950029</v>
      </c>
      <c r="E38" s="15"/>
      <c r="F38" s="15">
        <v>418.9166666666667</v>
      </c>
      <c r="G38" s="15">
        <v>883.1666666666666</v>
      </c>
      <c r="H38" s="26">
        <v>2918167</v>
      </c>
      <c r="I38" s="15"/>
      <c r="J38" s="30">
        <f>(((B38-F38)/F38)*100)*0.01</f>
        <v>0.10145215834493733</v>
      </c>
      <c r="K38" s="30">
        <f>(((C38-G38)/G38)*100)*0.01</f>
        <v>0.13766748443102478</v>
      </c>
      <c r="L38" s="30">
        <f>(((D38-H38)/H38)*100)*0.01</f>
        <v>0.010918497810440596</v>
      </c>
    </row>
    <row r="39" spans="1:12" ht="15.75">
      <c r="A39" s="1" t="s">
        <v>30</v>
      </c>
      <c r="B39" s="15">
        <v>5835.166666666667</v>
      </c>
      <c r="C39" s="15">
        <v>10835.333333333334</v>
      </c>
      <c r="D39" s="26">
        <v>55419420</v>
      </c>
      <c r="E39" s="15"/>
      <c r="F39" s="15">
        <v>5022.583333333333</v>
      </c>
      <c r="G39" s="15">
        <v>9365.833333333334</v>
      </c>
      <c r="H39" s="26">
        <v>46830998</v>
      </c>
      <c r="I39" s="15"/>
      <c r="J39" s="30">
        <f>(((B39-F39)/F39)*100)*0.01</f>
        <v>0.16178593353354032</v>
      </c>
      <c r="K39" s="30">
        <f>(((C39-G39)/G39)*100)*0.01</f>
        <v>0.15690008007829878</v>
      </c>
      <c r="L39" s="30">
        <f>(((D39-H39)/H39)*100)*0.01</f>
        <v>0.18339182094731357</v>
      </c>
    </row>
    <row r="40" spans="1:12" ht="15.75">
      <c r="A40" s="1" t="s">
        <v>31</v>
      </c>
      <c r="B40" s="15">
        <v>2522.1666666666665</v>
      </c>
      <c r="C40" s="15">
        <v>4668.916666666667</v>
      </c>
      <c r="D40" s="26">
        <v>13717252</v>
      </c>
      <c r="E40" s="15"/>
      <c r="F40" s="15">
        <v>2296.4166666666665</v>
      </c>
      <c r="G40" s="15">
        <v>4238.833333333333</v>
      </c>
      <c r="H40" s="26">
        <v>12506638</v>
      </c>
      <c r="I40" s="15"/>
      <c r="J40" s="30">
        <f>(((B40-F40)/F40)*100)*0.01</f>
        <v>0.09830533076895163</v>
      </c>
      <c r="K40" s="30">
        <f>(((C40-G40)/G40)*100)*0.01</f>
        <v>0.10146266661424148</v>
      </c>
      <c r="L40" s="30">
        <f>(((D40-H40)/H40)*100)*0.01</f>
        <v>0.09679771654060827</v>
      </c>
    </row>
    <row r="41" spans="1:12" ht="15.75">
      <c r="A41" s="1" t="s">
        <v>32</v>
      </c>
      <c r="B41" s="15">
        <v>2556</v>
      </c>
      <c r="C41" s="15">
        <v>6054.75</v>
      </c>
      <c r="D41" s="26">
        <v>16682812</v>
      </c>
      <c r="E41" s="15"/>
      <c r="F41" s="15">
        <v>2526.75</v>
      </c>
      <c r="G41" s="15">
        <v>5894.333333333333</v>
      </c>
      <c r="H41" s="26">
        <v>17380870</v>
      </c>
      <c r="I41" s="15"/>
      <c r="J41" s="30">
        <f>(((B41-F41)/F41)*100)*0.01</f>
        <v>0.01157613535173642</v>
      </c>
      <c r="K41" s="30">
        <f>(((C41-G41)/G41)*100)*0.01</f>
        <v>0.02721540462591195</v>
      </c>
      <c r="L41" s="30">
        <f>(((D41-H41)/H41)*100)*0.01</f>
        <v>-0.0401624314548121</v>
      </c>
    </row>
    <row r="42" spans="1:12" ht="15.75">
      <c r="A42" s="1" t="s">
        <v>33</v>
      </c>
      <c r="B42" s="15">
        <v>5645.333333333333</v>
      </c>
      <c r="C42" s="15">
        <v>11706.666666666666</v>
      </c>
      <c r="D42" s="26">
        <v>33812819</v>
      </c>
      <c r="E42" s="15"/>
      <c r="F42" s="15">
        <v>4827.416666666667</v>
      </c>
      <c r="G42" s="15">
        <v>9769.833333333334</v>
      </c>
      <c r="H42" s="26">
        <v>28535752</v>
      </c>
      <c r="I42" s="15"/>
      <c r="J42" s="30">
        <f>(((B42-F42)/F42)*100)*0.01</f>
        <v>0.16943154551261014</v>
      </c>
      <c r="K42" s="30">
        <f>(((C42-G42)/G42)*100)*0.01</f>
        <v>0.19824630239342178</v>
      </c>
      <c r="L42" s="30">
        <f>(((D42-H42)/H42)*100)*0.01</f>
        <v>0.18492826122122172</v>
      </c>
    </row>
    <row r="43" spans="1:12" ht="15.75">
      <c r="A43" s="1" t="s">
        <v>34</v>
      </c>
      <c r="B43" s="15">
        <v>708.9166666666666</v>
      </c>
      <c r="C43" s="15">
        <v>1217.25</v>
      </c>
      <c r="D43" s="26">
        <v>4400539</v>
      </c>
      <c r="E43" s="15"/>
      <c r="F43" s="15">
        <v>660</v>
      </c>
      <c r="G43" s="15">
        <v>1148.9166666666667</v>
      </c>
      <c r="H43" s="26">
        <v>4190196</v>
      </c>
      <c r="I43" s="15"/>
      <c r="J43" s="30">
        <f>(((B43-F43)/F43)*100)*0.01</f>
        <v>0.07411616161616155</v>
      </c>
      <c r="K43" s="30">
        <f>(((C43-G43)/G43)*100)*0.01</f>
        <v>0.05947631827083477</v>
      </c>
      <c r="L43" s="30">
        <f>(((D43-H43)/H43)*100)*0.01</f>
        <v>0.0501988451136892</v>
      </c>
    </row>
    <row r="44" spans="1:12" ht="15.75">
      <c r="A44" s="1" t="s">
        <v>35</v>
      </c>
      <c r="B44" s="15">
        <v>2750</v>
      </c>
      <c r="C44" s="15">
        <v>5848.5</v>
      </c>
      <c r="D44" s="26">
        <v>28599965</v>
      </c>
      <c r="E44" s="15"/>
      <c r="F44" s="15">
        <v>2231.1666666666665</v>
      </c>
      <c r="G44" s="15">
        <v>4887.75</v>
      </c>
      <c r="H44" s="26">
        <v>23255744</v>
      </c>
      <c r="I44" s="15"/>
      <c r="J44" s="30">
        <f>(((B44-F44)/F44)*100)*0.01</f>
        <v>0.2325390304026295</v>
      </c>
      <c r="K44" s="30">
        <f>(((C44-G44)/G44)*100)*0.01</f>
        <v>0.19656283566058005</v>
      </c>
      <c r="L44" s="30">
        <f>(((D44-H44)/H44)*100)*0.01</f>
        <v>0.22980219424500029</v>
      </c>
    </row>
    <row r="45" spans="1:12" ht="15.75">
      <c r="A45" s="1" t="s">
        <v>36</v>
      </c>
      <c r="B45" s="15">
        <v>508.5</v>
      </c>
      <c r="C45" s="15">
        <v>941.4166666666666</v>
      </c>
      <c r="D45" s="26">
        <v>2899369</v>
      </c>
      <c r="E45" s="15"/>
      <c r="F45" s="15">
        <v>462.75</v>
      </c>
      <c r="G45" s="15">
        <v>860.8333333333334</v>
      </c>
      <c r="H45" s="26">
        <v>2661261</v>
      </c>
      <c r="I45" s="15"/>
      <c r="J45" s="30">
        <f>(((B45-F45)/F45)*100)*0.01</f>
        <v>0.09886547811993517</v>
      </c>
      <c r="K45" s="30">
        <f>(((C45-G45)/G45)*100)*0.01</f>
        <v>0.09361084220716351</v>
      </c>
      <c r="L45" s="30">
        <f>(((D45-H45)/H45)*100)*0.01</f>
        <v>0.08947187066582346</v>
      </c>
    </row>
    <row r="46" spans="1:12" ht="15.75">
      <c r="A46" s="1" t="s">
        <v>37</v>
      </c>
      <c r="B46" s="15">
        <v>940.1666666666666</v>
      </c>
      <c r="C46" s="15">
        <v>1906.1666666666667</v>
      </c>
      <c r="D46" s="26">
        <v>6028712</v>
      </c>
      <c r="E46" s="15"/>
      <c r="F46" s="15">
        <v>796.0833333333334</v>
      </c>
      <c r="G46" s="15">
        <v>1582.3333333333333</v>
      </c>
      <c r="H46" s="26">
        <v>4967442</v>
      </c>
      <c r="I46" s="15"/>
      <c r="J46" s="30">
        <f>(((B46-F46)/F46)*100)*0.01</f>
        <v>0.1809902648382706</v>
      </c>
      <c r="K46" s="30">
        <f>(((C46-G46)/G46)*100)*0.01</f>
        <v>0.20465557194017284</v>
      </c>
      <c r="L46" s="30">
        <f>(((D46-H46)/H46)*100)*0.01</f>
        <v>0.21364517190135285</v>
      </c>
    </row>
    <row r="47" spans="1:12" ht="15.75">
      <c r="A47" s="1" t="s">
        <v>38</v>
      </c>
      <c r="B47" s="15">
        <v>169.41666666666666</v>
      </c>
      <c r="C47" s="15">
        <v>259.8333333333333</v>
      </c>
      <c r="D47" s="26">
        <v>1610618</v>
      </c>
      <c r="E47" s="15"/>
      <c r="F47" s="15">
        <v>163</v>
      </c>
      <c r="G47" s="15">
        <v>239.33333333333334</v>
      </c>
      <c r="H47" s="26">
        <v>1417605</v>
      </c>
      <c r="I47" s="15"/>
      <c r="J47" s="30">
        <f>(((B47-F47)/F47)*100)*0.01</f>
        <v>0.03936605316973409</v>
      </c>
      <c r="K47" s="30">
        <f>(((C47-G47)/G47)*100)*0.01</f>
        <v>0.08565459610027842</v>
      </c>
      <c r="L47" s="30">
        <f>(((D47-H47)/H47)*100)*0.01</f>
        <v>0.13615428839486315</v>
      </c>
    </row>
    <row r="48" spans="1:12" ht="15.75">
      <c r="A48" s="1" t="s">
        <v>39</v>
      </c>
      <c r="B48" s="15">
        <v>82</v>
      </c>
      <c r="C48" s="15">
        <v>112.41666666666667</v>
      </c>
      <c r="D48" s="26">
        <v>676330</v>
      </c>
      <c r="E48" s="15"/>
      <c r="F48" s="15">
        <v>84.75</v>
      </c>
      <c r="G48" s="15">
        <v>124.58333333333333</v>
      </c>
      <c r="H48" s="26">
        <v>817186</v>
      </c>
      <c r="I48" s="15"/>
      <c r="J48" s="30">
        <f>(((B48-F48)/F48)*100)*0.01</f>
        <v>-0.032448377581120944</v>
      </c>
      <c r="K48" s="30">
        <f>(((C48-G48)/G48)*100)*0.01</f>
        <v>-0.09765886287625412</v>
      </c>
      <c r="L48" s="30">
        <f>(((D48-H48)/H48)*100)*0.01</f>
        <v>-0.1723671232742607</v>
      </c>
    </row>
    <row r="49" spans="1:12" ht="15.75">
      <c r="A49" s="1" t="s">
        <v>40</v>
      </c>
      <c r="B49" s="15">
        <v>1358.9166666666667</v>
      </c>
      <c r="C49" s="15">
        <v>3194.1666666666665</v>
      </c>
      <c r="D49" s="26">
        <v>9826013</v>
      </c>
      <c r="E49" s="15"/>
      <c r="F49" s="15">
        <v>1325.25</v>
      </c>
      <c r="G49" s="15">
        <v>3050.5</v>
      </c>
      <c r="H49" s="26">
        <v>9168745</v>
      </c>
      <c r="I49" s="15"/>
      <c r="J49" s="30">
        <f>(((B49-F49)/F49)*100)*0.01</f>
        <v>0.025404011821668925</v>
      </c>
      <c r="K49" s="30">
        <f>(((C49-G49)/G49)*100)*0.01</f>
        <v>0.04709610446374906</v>
      </c>
      <c r="L49" s="30">
        <f>(((D49-H49)/H49)*100)*0.01</f>
        <v>0.0716857105307215</v>
      </c>
    </row>
    <row r="50" spans="1:12" ht="15.75">
      <c r="A50" s="1" t="s">
        <v>41</v>
      </c>
      <c r="B50" s="15">
        <v>1333</v>
      </c>
      <c r="C50" s="15">
        <v>2609</v>
      </c>
      <c r="D50" s="26">
        <v>9913599</v>
      </c>
      <c r="E50" s="15"/>
      <c r="F50" s="15">
        <v>1228.3333333333333</v>
      </c>
      <c r="G50" s="15">
        <v>2373.6666666666665</v>
      </c>
      <c r="H50" s="26">
        <v>9057153</v>
      </c>
      <c r="I50" s="15"/>
      <c r="J50" s="30">
        <f>(((B50-F50)/F50)*100)*0.01</f>
        <v>0.08521031207598379</v>
      </c>
      <c r="K50" s="30">
        <f>(((C50-G50)/G50)*100)*0.01</f>
        <v>0.09914337873894123</v>
      </c>
      <c r="L50" s="30">
        <f>(((D50-H50)/H50)*100)*0.01</f>
        <v>0.09456017801620444</v>
      </c>
    </row>
    <row r="51" spans="1:12" ht="15.75">
      <c r="A51" s="1" t="s">
        <v>42</v>
      </c>
      <c r="B51" s="15">
        <v>1087.75</v>
      </c>
      <c r="C51" s="15">
        <v>2177.9166666666665</v>
      </c>
      <c r="D51" s="26">
        <v>6018026</v>
      </c>
      <c r="E51" s="15"/>
      <c r="F51" s="15">
        <v>973.0833333333334</v>
      </c>
      <c r="G51" s="15">
        <v>1955.0833333333333</v>
      </c>
      <c r="H51" s="26">
        <v>5520533</v>
      </c>
      <c r="I51" s="15"/>
      <c r="J51" s="30">
        <f>(((B51-F51)/F51)*100)*0.01</f>
        <v>0.11783848591247748</v>
      </c>
      <c r="K51" s="30">
        <f>(((C51-G51)/G51)*100)*0.01</f>
        <v>0.11397638634329309</v>
      </c>
      <c r="L51" s="30">
        <f>(((D51-H51)/H51)*100)*0.01</f>
        <v>0.09011684197884516</v>
      </c>
    </row>
    <row r="52" spans="1:12" ht="15.75">
      <c r="A52" s="1" t="s">
        <v>43</v>
      </c>
      <c r="B52" s="15">
        <v>370.6666666666667</v>
      </c>
      <c r="C52" s="15">
        <v>490.75</v>
      </c>
      <c r="D52" s="26">
        <v>2751988</v>
      </c>
      <c r="E52" s="15"/>
      <c r="F52" s="15">
        <v>349.4166666666667</v>
      </c>
      <c r="G52" s="15">
        <v>473.4166666666667</v>
      </c>
      <c r="H52" s="26">
        <v>2538165</v>
      </c>
      <c r="I52" s="15"/>
      <c r="J52" s="30">
        <f>(((B52-F52)/F52)*100)*0.01</f>
        <v>0.06081564512282375</v>
      </c>
      <c r="K52" s="30">
        <f>(((C52-G52)/G52)*100)*0.01</f>
        <v>0.03661327231121277</v>
      </c>
      <c r="L52" s="30">
        <f>(((D52-H52)/H52)*100)*0.01</f>
        <v>0.08424314416123459</v>
      </c>
    </row>
    <row r="53" spans="1:12" ht="15.75">
      <c r="A53" s="1" t="s">
        <v>44</v>
      </c>
      <c r="B53" s="15">
        <v>1295.5833333333333</v>
      </c>
      <c r="C53" s="15">
        <v>2661.9166666666665</v>
      </c>
      <c r="D53" s="26">
        <v>9725957</v>
      </c>
      <c r="E53" s="15"/>
      <c r="F53" s="15">
        <v>1218.5</v>
      </c>
      <c r="G53" s="15">
        <v>2460.3333333333335</v>
      </c>
      <c r="H53" s="26">
        <v>9463773</v>
      </c>
      <c r="I53" s="15"/>
      <c r="J53" s="30">
        <f>(((B53-F53)/F53)*100)*0.01</f>
        <v>0.06326083983039249</v>
      </c>
      <c r="K53" s="30">
        <f>(((C53-G53)/G53)*100)*0.01</f>
        <v>0.081933342365533</v>
      </c>
      <c r="L53" s="30">
        <f>(((D53-H53)/H53)*100)*0.01</f>
        <v>0.0277039612002528</v>
      </c>
    </row>
    <row r="54" spans="1:12" ht="15.75">
      <c r="A54" s="1" t="s">
        <v>45</v>
      </c>
      <c r="B54" s="15">
        <v>129</v>
      </c>
      <c r="C54" s="15">
        <v>229</v>
      </c>
      <c r="D54" s="26">
        <v>858168</v>
      </c>
      <c r="E54" s="15"/>
      <c r="F54" s="15">
        <v>107.41666666666667</v>
      </c>
      <c r="G54" s="15">
        <v>181.08333333333334</v>
      </c>
      <c r="H54" s="26">
        <v>817650</v>
      </c>
      <c r="I54" s="15"/>
      <c r="J54" s="30">
        <f>(((B54-F54)/F54)*100)*0.01</f>
        <v>0.20093095422808374</v>
      </c>
      <c r="K54" s="30">
        <f>(((C54-G54)/G54)*100)*0.01</f>
        <v>0.26461113667740443</v>
      </c>
      <c r="L54" s="30">
        <f>(((D54-H54)/H54)*100)*0.01</f>
        <v>0.04955421023665382</v>
      </c>
    </row>
    <row r="55" spans="1:12" ht="15.75">
      <c r="A55" s="1" t="s">
        <v>46</v>
      </c>
      <c r="B55" s="15">
        <v>192.25</v>
      </c>
      <c r="C55" s="15">
        <v>380.25</v>
      </c>
      <c r="D55" s="26">
        <v>1055839</v>
      </c>
      <c r="E55" s="15"/>
      <c r="F55" s="15">
        <v>156.75</v>
      </c>
      <c r="G55" s="15">
        <v>316.8333333333333</v>
      </c>
      <c r="H55" s="26">
        <v>890833</v>
      </c>
      <c r="I55" s="15"/>
      <c r="J55" s="30">
        <f>(((B55-F55)/F55)*100)*0.01</f>
        <v>0.22647527910685805</v>
      </c>
      <c r="K55" s="30">
        <f>(((C55-G55)/G55)*100)*0.01</f>
        <v>0.20015781167806423</v>
      </c>
      <c r="L55" s="30">
        <f>(((D55-H55)/H55)*100)*0.01</f>
        <v>0.1852266361933157</v>
      </c>
    </row>
    <row r="56" spans="1:12" ht="15.75">
      <c r="A56" s="1" t="s">
        <v>47</v>
      </c>
      <c r="B56" s="15">
        <v>147.58333333333334</v>
      </c>
      <c r="C56" s="15">
        <v>247</v>
      </c>
      <c r="D56" s="26">
        <v>893183</v>
      </c>
      <c r="E56" s="15"/>
      <c r="F56" s="15">
        <v>123.58333333333333</v>
      </c>
      <c r="G56" s="15">
        <v>219.58333333333334</v>
      </c>
      <c r="H56" s="26">
        <v>808321</v>
      </c>
      <c r="I56" s="15"/>
      <c r="J56" s="30">
        <f>(((B56-F56)/F56)*100)*0.01</f>
        <v>0.19420094403236696</v>
      </c>
      <c r="K56" s="30">
        <f>(((C56-G56)/G56)*100)*0.01</f>
        <v>0.12485768500948762</v>
      </c>
      <c r="L56" s="30">
        <f>(((D56-H56)/H56)*100)*0.01</f>
        <v>0.10498551936668726</v>
      </c>
    </row>
    <row r="57" spans="1:12" ht="15.75">
      <c r="A57" s="1" t="s">
        <v>48</v>
      </c>
      <c r="B57" s="15">
        <v>804.75</v>
      </c>
      <c r="C57" s="15">
        <v>1540.9166666666667</v>
      </c>
      <c r="D57" s="26">
        <v>4878471</v>
      </c>
      <c r="E57" s="15"/>
      <c r="F57" s="15">
        <v>783.5</v>
      </c>
      <c r="G57" s="15">
        <v>1478.6666666666667</v>
      </c>
      <c r="H57" s="26">
        <v>4864385</v>
      </c>
      <c r="I57" s="15"/>
      <c r="J57" s="30">
        <f>(((B57-F57)/F57)*100)*0.01</f>
        <v>0.027121888959795788</v>
      </c>
      <c r="K57" s="30">
        <f>(((C57-G57)/G57)*100)*0.01</f>
        <v>0.04209873760144274</v>
      </c>
      <c r="L57" s="30">
        <f>(((D57-H57)/H57)*100)*0.01</f>
        <v>0.0028957411882488742</v>
      </c>
    </row>
    <row r="58" spans="1:12" ht="15.75">
      <c r="A58" s="1" t="s">
        <v>49</v>
      </c>
      <c r="B58" s="15">
        <v>8199.583333333334</v>
      </c>
      <c r="C58" s="15">
        <v>14581.5</v>
      </c>
      <c r="D58" s="26">
        <v>73850919</v>
      </c>
      <c r="E58" s="15"/>
      <c r="F58" s="15">
        <v>7560</v>
      </c>
      <c r="G58" s="15">
        <v>13186.166666666666</v>
      </c>
      <c r="H58" s="26">
        <v>69741225</v>
      </c>
      <c r="I58" s="15"/>
      <c r="J58" s="30">
        <f>(((B58-F58)/F58)*100)*0.01</f>
        <v>0.08460097001763676</v>
      </c>
      <c r="K58" s="30">
        <f>(((C58-G58)/G58)*100)*0.01</f>
        <v>0.10581796579748984</v>
      </c>
      <c r="L58" s="30">
        <f>(((D58-H58)/H58)*100)*0.01</f>
        <v>0.05892775757810391</v>
      </c>
    </row>
    <row r="59" spans="1:12" ht="15.75">
      <c r="A59" s="1" t="s">
        <v>50</v>
      </c>
      <c r="B59" s="15">
        <v>922.8333333333334</v>
      </c>
      <c r="C59" s="15">
        <v>1801.8333333333333</v>
      </c>
      <c r="D59" s="26">
        <v>7607454</v>
      </c>
      <c r="E59" s="15"/>
      <c r="F59" s="15">
        <v>800.0833333333334</v>
      </c>
      <c r="G59" s="15">
        <v>1513.75</v>
      </c>
      <c r="H59" s="26">
        <v>6747317</v>
      </c>
      <c r="I59" s="15"/>
      <c r="J59" s="30">
        <f>(((B59-F59)/F59)*100)*0.01</f>
        <v>0.15342151859181336</v>
      </c>
      <c r="K59" s="30">
        <f>(((C59-G59)/G59)*100)*0.01</f>
        <v>0.19031103770988161</v>
      </c>
      <c r="L59" s="30">
        <f>(((D59-H59)/H59)*100)*0.01</f>
        <v>0.12747837399665674</v>
      </c>
    </row>
    <row r="60" spans="1:12" ht="15.75">
      <c r="A60" s="1" t="s">
        <v>51</v>
      </c>
      <c r="B60" s="15">
        <v>341.1666666666667</v>
      </c>
      <c r="C60" s="15">
        <v>612.1666666666666</v>
      </c>
      <c r="D60" s="26">
        <v>2042652</v>
      </c>
      <c r="E60" s="15"/>
      <c r="F60" s="15">
        <v>336.5833333333333</v>
      </c>
      <c r="G60" s="15">
        <v>608.0833333333334</v>
      </c>
      <c r="H60" s="26">
        <v>2147587</v>
      </c>
      <c r="I60" s="15"/>
      <c r="J60" s="30">
        <f>(((B60-F60)/F60)*100)*0.01</f>
        <v>0.013617231988115984</v>
      </c>
      <c r="K60" s="30">
        <f>(((C60-G60)/G60)*100)*0.01</f>
        <v>0.00671508839248994</v>
      </c>
      <c r="L60" s="30">
        <f>(((D60-H60)/H60)*100)*0.01</f>
        <v>-0.04886181560979835</v>
      </c>
    </row>
    <row r="61" spans="1:12" ht="15.75">
      <c r="A61" s="1" t="s">
        <v>52</v>
      </c>
      <c r="B61" s="15">
        <v>843</v>
      </c>
      <c r="C61" s="15">
        <v>1469.3333333333333</v>
      </c>
      <c r="D61" s="26">
        <v>5192964</v>
      </c>
      <c r="E61" s="15"/>
      <c r="F61" s="15">
        <v>756.1666666666666</v>
      </c>
      <c r="G61" s="15">
        <v>1381</v>
      </c>
      <c r="H61" s="26">
        <v>4876329</v>
      </c>
      <c r="I61" s="15"/>
      <c r="J61" s="30">
        <f>(((B61-F61)/F61)*100)*0.01</f>
        <v>0.11483359047828967</v>
      </c>
      <c r="K61" s="30">
        <f>(((C61-G61)/G61)*100)*0.01</f>
        <v>0.06396331160994442</v>
      </c>
      <c r="L61" s="30">
        <f>(((D61-H61)/H61)*100)*0.01</f>
        <v>0.06493306747760456</v>
      </c>
    </row>
    <row r="62" spans="1:12" ht="15.75">
      <c r="A62" s="1" t="s">
        <v>53</v>
      </c>
      <c r="B62" s="15">
        <v>1560.5833333333333</v>
      </c>
      <c r="C62" s="15">
        <v>2684.75</v>
      </c>
      <c r="D62" s="26">
        <v>12323930</v>
      </c>
      <c r="E62" s="15"/>
      <c r="F62" s="15">
        <v>1285</v>
      </c>
      <c r="G62" s="15">
        <v>2288.8333333333335</v>
      </c>
      <c r="H62" s="26">
        <v>10516874</v>
      </c>
      <c r="I62" s="15"/>
      <c r="J62" s="30">
        <f>(((B62-F62)/F62)*100)*0.01</f>
        <v>0.214461738002594</v>
      </c>
      <c r="K62" s="30">
        <f>(((C62-G62)/G62)*100)*0.01</f>
        <v>0.17297749945387017</v>
      </c>
      <c r="L62" s="30">
        <f>(((D62-H62)/H62)*100)*0.01</f>
        <v>0.1718244413691749</v>
      </c>
    </row>
    <row r="63" spans="1:12" ht="15.75">
      <c r="A63" s="1" t="s">
        <v>54</v>
      </c>
      <c r="B63" s="15">
        <v>279.4166666666667</v>
      </c>
      <c r="C63" s="15">
        <v>435.0833333333333</v>
      </c>
      <c r="D63" s="26">
        <v>2081924</v>
      </c>
      <c r="E63" s="15"/>
      <c r="F63" s="15">
        <v>247.25</v>
      </c>
      <c r="G63" s="15">
        <v>385.25</v>
      </c>
      <c r="H63" s="26">
        <v>2132755</v>
      </c>
      <c r="I63" s="15"/>
      <c r="J63" s="30">
        <f>(((B63-F63)/F63)*100)*0.01</f>
        <v>0.13009774182676112</v>
      </c>
      <c r="K63" s="30">
        <f>(((C63-G63)/G63)*100)*0.01</f>
        <v>0.1293532338308457</v>
      </c>
      <c r="L63" s="30">
        <f>(((D63-H63)/H63)*100)*0.01</f>
        <v>-0.02383349236081969</v>
      </c>
    </row>
    <row r="64" spans="1:12" ht="15.75">
      <c r="A64" s="1" t="s">
        <v>55</v>
      </c>
      <c r="B64" s="15">
        <v>372.0833333333333</v>
      </c>
      <c r="C64" s="15">
        <v>622.1666666666666</v>
      </c>
      <c r="D64" s="26">
        <v>3074213</v>
      </c>
      <c r="E64" s="15"/>
      <c r="F64" s="15">
        <v>369.0833333333333</v>
      </c>
      <c r="G64" s="15">
        <v>580.0833333333334</v>
      </c>
      <c r="H64" s="26">
        <v>3102655</v>
      </c>
      <c r="I64" s="15"/>
      <c r="J64" s="30">
        <f>(((B64-F64)/F64)*100)*0.01</f>
        <v>0.008128245653646421</v>
      </c>
      <c r="K64" s="30">
        <f>(((C64-G64)/G64)*100)*0.01</f>
        <v>0.07254704783795418</v>
      </c>
      <c r="L64" s="30">
        <f>(((D64-H64)/H64)*100)*0.01</f>
        <v>-0.009166987628337666</v>
      </c>
    </row>
    <row r="65" spans="1:12" ht="15.75">
      <c r="A65" s="1" t="s">
        <v>56</v>
      </c>
      <c r="B65" s="15">
        <v>546.5</v>
      </c>
      <c r="C65" s="15">
        <v>932.1666666666666</v>
      </c>
      <c r="D65" s="26">
        <v>3165602</v>
      </c>
      <c r="E65" s="15"/>
      <c r="F65" s="15">
        <v>536</v>
      </c>
      <c r="G65" s="15">
        <v>889.5</v>
      </c>
      <c r="H65" s="26">
        <v>3178385</v>
      </c>
      <c r="I65" s="15"/>
      <c r="J65" s="30">
        <f>(((B65-F65)/F65)*100)*0.01</f>
        <v>0.01958955223880597</v>
      </c>
      <c r="K65" s="30">
        <f>(((C65-G65)/G65)*100)*0.01</f>
        <v>0.047967022671913016</v>
      </c>
      <c r="L65" s="30">
        <f>(((D65-H65)/H65)*100)*0.01</f>
        <v>-0.0040218538660357385</v>
      </c>
    </row>
    <row r="66" spans="1:12" ht="15.75">
      <c r="A66" s="1" t="s">
        <v>57</v>
      </c>
      <c r="B66" s="15">
        <v>7020.083333333333</v>
      </c>
      <c r="C66" s="15">
        <v>13591.75</v>
      </c>
      <c r="D66" s="26">
        <v>80875872</v>
      </c>
      <c r="E66" s="15"/>
      <c r="F66" s="15">
        <v>6658.833333333333</v>
      </c>
      <c r="G66" s="15">
        <v>12903.583333333334</v>
      </c>
      <c r="H66" s="26">
        <v>83736130</v>
      </c>
      <c r="I66" s="15"/>
      <c r="J66" s="30">
        <f>(((B66-F66)/F66)*100)*0.01</f>
        <v>0.05425124521312543</v>
      </c>
      <c r="K66" s="30">
        <f>(((C66-G66)/G66)*100)*0.01</f>
        <v>0.05333143894137928</v>
      </c>
      <c r="L66" s="30">
        <f>(((D66-H66)/H66)*100)*0.01</f>
        <v>-0.03415799129957403</v>
      </c>
    </row>
    <row r="67" spans="1:12" ht="15.75">
      <c r="A67" s="1" t="s">
        <v>58</v>
      </c>
      <c r="B67" s="15">
        <v>179.75</v>
      </c>
      <c r="C67" s="15">
        <v>317.9166666666667</v>
      </c>
      <c r="D67" s="26">
        <v>953816</v>
      </c>
      <c r="E67" s="15"/>
      <c r="F67" s="15">
        <v>174.83333333333334</v>
      </c>
      <c r="G67" s="15">
        <v>303.6666666666667</v>
      </c>
      <c r="H67" s="26">
        <v>948804</v>
      </c>
      <c r="I67" s="15"/>
      <c r="J67" s="30">
        <f>(((B67-F67)/F67)*100)*0.01</f>
        <v>0.028122020972354573</v>
      </c>
      <c r="K67" s="30">
        <f>(((C67-G67)/G67)*100)*0.01</f>
        <v>0.0469264544456641</v>
      </c>
      <c r="L67" s="30">
        <f>(((D67-H67)/H67)*100)*0.01</f>
        <v>0.005282439787353341</v>
      </c>
    </row>
    <row r="68" spans="1:12" ht="15.75">
      <c r="A68" s="1" t="s">
        <v>59</v>
      </c>
      <c r="B68" s="15">
        <v>92.5</v>
      </c>
      <c r="C68" s="15">
        <v>175.5</v>
      </c>
      <c r="D68" s="26">
        <v>559747</v>
      </c>
      <c r="E68" s="15"/>
      <c r="F68" s="15">
        <v>94.33333333333333</v>
      </c>
      <c r="G68" s="15">
        <v>172.91666666666666</v>
      </c>
      <c r="H68" s="26">
        <v>564358</v>
      </c>
      <c r="I68" s="15"/>
      <c r="J68" s="30">
        <f>(((B68-F68)/F68)*100)*0.01</f>
        <v>-0.01943462897526497</v>
      </c>
      <c r="K68" s="30">
        <f>(((C68-G68)/G68)*100)*0.01</f>
        <v>0.014939759036144636</v>
      </c>
      <c r="L68" s="30">
        <f>(((D68-H68)/H68)*100)*0.01</f>
        <v>-0.008170345773427505</v>
      </c>
    </row>
    <row r="69" spans="1:12" ht="15.75">
      <c r="A69" s="4"/>
      <c r="B69" s="4"/>
      <c r="C69" s="4"/>
      <c r="D69" s="27"/>
      <c r="E69" s="4"/>
      <c r="F69" s="4"/>
      <c r="G69" s="4"/>
      <c r="H69" s="27"/>
      <c r="I69" s="4"/>
      <c r="J69" s="4"/>
      <c r="K69" s="4"/>
      <c r="L69" s="4"/>
    </row>
    <row r="70" spans="1:12" ht="15.75">
      <c r="A70" s="17" t="s">
        <v>65</v>
      </c>
      <c r="B70" s="18"/>
      <c r="C70" s="18"/>
      <c r="D70" s="28"/>
      <c r="E70" s="17"/>
      <c r="F70" s="18"/>
      <c r="G70" s="18"/>
      <c r="H70" s="28"/>
      <c r="I70" s="19"/>
      <c r="J70" s="19"/>
      <c r="K70" s="19"/>
      <c r="L70" s="19"/>
    </row>
    <row r="71" spans="1:12" ht="15.75">
      <c r="A71" s="17"/>
      <c r="B71" s="18"/>
      <c r="C71" s="18"/>
      <c r="D71" s="28"/>
      <c r="E71" s="17"/>
      <c r="F71" s="18"/>
      <c r="G71" s="18"/>
      <c r="H71" s="28"/>
      <c r="I71" s="19"/>
      <c r="J71" s="19"/>
      <c r="K71" s="19"/>
      <c r="L71" s="19"/>
    </row>
    <row r="72" spans="1:12" ht="15.75">
      <c r="A72" s="17" t="s">
        <v>74</v>
      </c>
      <c r="B72" s="18"/>
      <c r="C72" s="18"/>
      <c r="D72" s="28"/>
      <c r="E72" s="1"/>
      <c r="F72" s="10"/>
      <c r="G72" s="10"/>
      <c r="H72" s="24"/>
      <c r="I72" s="1"/>
      <c r="J72" s="1"/>
      <c r="K72" s="1"/>
      <c r="L72" s="1"/>
    </row>
    <row r="73" spans="1:12" ht="15.75">
      <c r="A73" s="1" t="s">
        <v>0</v>
      </c>
      <c r="B73" s="18"/>
      <c r="C73" s="18"/>
      <c r="D73" s="28"/>
      <c r="E73" s="1"/>
      <c r="F73" s="10"/>
      <c r="G73" s="10"/>
      <c r="H73" s="24"/>
      <c r="I73" s="1"/>
      <c r="J73" s="1"/>
      <c r="K73" s="1"/>
      <c r="L73" s="1"/>
    </row>
    <row r="74" spans="1:12" ht="15.75">
      <c r="A74" s="1" t="s">
        <v>60</v>
      </c>
      <c r="B74" s="18"/>
      <c r="C74" s="18"/>
      <c r="D74" s="28"/>
      <c r="E74" s="1"/>
      <c r="F74" s="10"/>
      <c r="G74" s="10"/>
      <c r="H74" s="24"/>
      <c r="I74" s="1"/>
      <c r="J74" s="1"/>
      <c r="K74" s="1"/>
      <c r="L74" s="1"/>
    </row>
    <row r="75" spans="1:12" ht="15.75">
      <c r="A75" s="1"/>
      <c r="B75" s="18"/>
      <c r="C75" s="18"/>
      <c r="D75" s="18"/>
      <c r="E75" s="1"/>
      <c r="F75" s="10"/>
      <c r="G75" s="10"/>
      <c r="H75" s="20"/>
      <c r="I75" s="1"/>
      <c r="J75" s="1"/>
      <c r="K75" s="1"/>
      <c r="L75" s="1"/>
    </row>
    <row r="76" spans="1:12" ht="15.75">
      <c r="A76" s="1"/>
      <c r="B76" s="18"/>
      <c r="C76" s="18"/>
      <c r="D76" s="18"/>
      <c r="E76" s="1"/>
      <c r="F76" s="10"/>
      <c r="G76" s="10"/>
      <c r="H76" s="20"/>
      <c r="I76" s="1"/>
      <c r="J76" s="1"/>
      <c r="K76" s="1"/>
      <c r="L76" s="1"/>
    </row>
    <row r="77" spans="1:12" ht="15.75">
      <c r="A77" s="1"/>
      <c r="B77" s="18"/>
      <c r="C77" s="18"/>
      <c r="D77" s="18"/>
      <c r="E77" s="1"/>
      <c r="F77" s="10"/>
      <c r="G77" s="10"/>
      <c r="H77" s="20"/>
      <c r="I77" s="1"/>
      <c r="J77" s="1"/>
      <c r="K77" s="1"/>
      <c r="L77" s="1"/>
    </row>
    <row r="78" spans="1:12" ht="15.75">
      <c r="A78" s="1"/>
      <c r="B78" s="18"/>
      <c r="C78" s="18"/>
      <c r="D78" s="18"/>
      <c r="E78" s="1"/>
      <c r="F78" s="10"/>
      <c r="G78" s="10"/>
      <c r="H78" s="20"/>
      <c r="I78" s="1"/>
      <c r="J78" s="1"/>
      <c r="K78" s="1"/>
      <c r="L78" s="1"/>
    </row>
    <row r="79" spans="1:12" ht="15.75">
      <c r="A79" s="1"/>
      <c r="B79" s="18"/>
      <c r="C79" s="18"/>
      <c r="D79" s="18"/>
      <c r="E79" s="1"/>
      <c r="F79" s="10"/>
      <c r="G79" s="10"/>
      <c r="H79" s="20"/>
      <c r="I79" s="1"/>
      <c r="J79" s="1"/>
      <c r="K79" s="1"/>
      <c r="L79" s="1"/>
    </row>
    <row r="80" spans="1:12" ht="15.75">
      <c r="A80" s="1"/>
      <c r="B80" s="18"/>
      <c r="C80" s="18"/>
      <c r="D80" s="18"/>
      <c r="E80" s="1"/>
      <c r="F80" s="10"/>
      <c r="G80" s="10"/>
      <c r="H80" s="20"/>
      <c r="I80" s="1"/>
      <c r="J80" s="1"/>
      <c r="K80" s="1"/>
      <c r="L80" s="1"/>
    </row>
    <row r="81" spans="1:12" ht="15.75">
      <c r="A81" s="1"/>
      <c r="B81" s="18"/>
      <c r="C81" s="18"/>
      <c r="D81" s="18"/>
      <c r="E81" s="1"/>
      <c r="F81" s="10"/>
      <c r="G81" s="10"/>
      <c r="H81" s="20"/>
      <c r="I81" s="1"/>
      <c r="J81" s="1"/>
      <c r="K81" s="1"/>
      <c r="L81" s="1"/>
    </row>
    <row r="82" spans="1:12" ht="15.75">
      <c r="A82" s="1"/>
      <c r="B82" s="18"/>
      <c r="C82" s="18"/>
      <c r="D82" s="18"/>
      <c r="E82" s="1"/>
      <c r="F82" s="10"/>
      <c r="G82" s="10"/>
      <c r="H82" s="20"/>
      <c r="I82" s="1"/>
      <c r="J82" s="1"/>
      <c r="K82" s="1"/>
      <c r="L82" s="1"/>
    </row>
    <row r="83" spans="1:12" ht="15.75">
      <c r="A83" s="1"/>
      <c r="B83" s="18"/>
      <c r="C83" s="18"/>
      <c r="D83" s="18"/>
      <c r="E83" s="1"/>
      <c r="F83" s="10"/>
      <c r="G83" s="10"/>
      <c r="H83" s="20"/>
      <c r="I83" s="1"/>
      <c r="J83" s="1"/>
      <c r="K83" s="1"/>
      <c r="L83" s="1"/>
    </row>
    <row r="84" spans="1:12" ht="15.75">
      <c r="A84" s="1"/>
      <c r="B84" s="18"/>
      <c r="C84" s="18"/>
      <c r="D84" s="18"/>
      <c r="E84" s="1"/>
      <c r="F84" s="1"/>
      <c r="G84" s="1"/>
      <c r="H84" s="1"/>
      <c r="I84" s="1"/>
      <c r="J84" s="1"/>
      <c r="K84" s="1"/>
      <c r="L84" s="1"/>
    </row>
    <row r="85" spans="1:12" ht="15.75">
      <c r="A85" s="1"/>
      <c r="B85" s="18"/>
      <c r="C85" s="18"/>
      <c r="D85" s="18"/>
      <c r="E85" s="1"/>
      <c r="F85" s="1"/>
      <c r="G85" s="1"/>
      <c r="H85" s="1"/>
      <c r="I85" s="1"/>
      <c r="J85" s="1"/>
      <c r="K85" s="1"/>
      <c r="L85" s="1"/>
    </row>
    <row r="86" spans="1:12" ht="15.75">
      <c r="A86" s="1"/>
      <c r="B86" s="18"/>
      <c r="C86" s="18"/>
      <c r="D86" s="18"/>
      <c r="E86" s="1"/>
      <c r="F86" s="1"/>
      <c r="G86" s="1"/>
      <c r="H86" s="1"/>
      <c r="I86" s="1"/>
      <c r="J86" s="1"/>
      <c r="K86" s="1"/>
      <c r="L86" s="1"/>
    </row>
    <row r="87" spans="1:12" ht="15.75">
      <c r="A87" s="1"/>
      <c r="B87" s="18"/>
      <c r="C87" s="18"/>
      <c r="D87" s="18"/>
      <c r="E87" s="1"/>
      <c r="F87" s="1"/>
      <c r="G87" s="1"/>
      <c r="H87" s="1"/>
      <c r="I87" s="1"/>
      <c r="J87" s="1"/>
      <c r="K87" s="1"/>
      <c r="L87" s="1"/>
    </row>
    <row r="88" spans="1:12" ht="15.75">
      <c r="A88" s="1"/>
      <c r="B88" s="18"/>
      <c r="C88" s="18"/>
      <c r="D88" s="18"/>
      <c r="E88" s="1"/>
      <c r="F88" s="1"/>
      <c r="G88" s="1"/>
      <c r="H88" s="1"/>
      <c r="I88" s="1"/>
      <c r="J88" s="1"/>
      <c r="K88" s="1"/>
      <c r="L88" s="1"/>
    </row>
    <row r="89" spans="1:12" ht="15.75">
      <c r="A89" s="1"/>
      <c r="B89" s="18"/>
      <c r="C89" s="18"/>
      <c r="D89" s="18"/>
      <c r="E89" s="1"/>
      <c r="F89" s="1"/>
      <c r="G89" s="1"/>
      <c r="H89" s="1"/>
      <c r="I89" s="1"/>
      <c r="J89" s="1"/>
      <c r="K89" s="1"/>
      <c r="L89" s="1"/>
    </row>
    <row r="90" spans="1:12" ht="15.75">
      <c r="A90" s="1"/>
      <c r="B90" s="18"/>
      <c r="C90" s="18"/>
      <c r="D90" s="18"/>
      <c r="E90" s="1"/>
      <c r="F90" s="1"/>
      <c r="G90" s="1"/>
      <c r="H90" s="1"/>
      <c r="I90" s="1"/>
      <c r="J90" s="1"/>
      <c r="K90" s="1"/>
      <c r="L90" s="1"/>
    </row>
    <row r="91" spans="1:12" ht="15.75">
      <c r="A91" s="1"/>
      <c r="B91" s="18"/>
      <c r="C91" s="18"/>
      <c r="D91" s="18"/>
      <c r="E91" s="1"/>
      <c r="F91" s="1"/>
      <c r="G91" s="1"/>
      <c r="H91" s="1"/>
      <c r="I91" s="1"/>
      <c r="J91" s="1"/>
      <c r="K91" s="1"/>
      <c r="L91" s="1"/>
    </row>
    <row r="92" spans="1:12" ht="15.75">
      <c r="A92" s="1"/>
      <c r="B92" s="18"/>
      <c r="C92" s="18"/>
      <c r="D92" s="18"/>
      <c r="E92" s="1"/>
      <c r="F92" s="1"/>
      <c r="G92" s="1"/>
      <c r="H92" s="1"/>
      <c r="I92" s="1"/>
      <c r="J92" s="1"/>
      <c r="K92" s="1"/>
      <c r="L92" s="1"/>
    </row>
    <row r="93" spans="1:12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</sheetData>
  <sheetProtection/>
  <mergeCells count="3">
    <mergeCell ref="B4:D4"/>
    <mergeCell ref="F4:H4"/>
    <mergeCell ref="J4:L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7">
      <selection activeCell="A7" sqref="A7"/>
    </sheetView>
  </sheetViews>
  <sheetFormatPr defaultColWidth="8.88671875" defaultRowHeight="15.75"/>
  <cols>
    <col min="1" max="1" width="20.77734375" style="0" customWidth="1"/>
    <col min="2" max="4" width="17.77734375" style="0" customWidth="1"/>
    <col min="5" max="5" width="2.77734375" style="0" customWidth="1"/>
    <col min="6" max="8" width="17.77734375" style="0" customWidth="1"/>
    <col min="9" max="9" width="2.77734375" style="0" customWidth="1"/>
    <col min="10" max="16384" width="17.77734375" style="0" customWidth="1"/>
  </cols>
  <sheetData>
    <row r="1" spans="1:12" ht="20.25">
      <c r="A1" s="21" t="s">
        <v>68</v>
      </c>
      <c r="B1" s="1"/>
      <c r="C1" s="1"/>
      <c r="D1" s="1"/>
      <c r="E1" s="1"/>
      <c r="F1" s="1"/>
      <c r="G1" s="2"/>
      <c r="H1" s="1"/>
      <c r="I1" s="1"/>
      <c r="J1" s="3"/>
      <c r="K1" s="1"/>
      <c r="L1" s="30"/>
    </row>
    <row r="2" spans="1:12" ht="20.25">
      <c r="A2" s="22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>
      <c r="A4" s="4"/>
      <c r="B4" s="5">
        <v>2008</v>
      </c>
      <c r="C4" s="5"/>
      <c r="D4" s="5"/>
      <c r="E4" s="4"/>
      <c r="F4" s="6">
        <v>2007</v>
      </c>
      <c r="G4" s="5"/>
      <c r="H4" s="5"/>
      <c r="I4" s="4"/>
      <c r="J4" s="5" t="s">
        <v>64</v>
      </c>
      <c r="K4" s="5"/>
      <c r="L4" s="5"/>
    </row>
    <row r="5" spans="1:12" ht="15.75">
      <c r="A5" s="7" t="s">
        <v>66</v>
      </c>
      <c r="B5" s="8" t="s">
        <v>61</v>
      </c>
      <c r="C5" s="8" t="s">
        <v>62</v>
      </c>
      <c r="D5" s="8" t="s">
        <v>63</v>
      </c>
      <c r="E5" s="8"/>
      <c r="F5" s="8" t="s">
        <v>61</v>
      </c>
      <c r="G5" s="8" t="s">
        <v>62</v>
      </c>
      <c r="H5" s="8" t="s">
        <v>63</v>
      </c>
      <c r="I5" s="8"/>
      <c r="J5" s="8" t="s">
        <v>61</v>
      </c>
      <c r="K5" s="8" t="s">
        <v>62</v>
      </c>
      <c r="L5" s="8" t="s">
        <v>63</v>
      </c>
    </row>
    <row r="6" spans="1:12" ht="15.75">
      <c r="A6" s="1"/>
      <c r="B6" s="9"/>
      <c r="C6" s="9"/>
      <c r="D6" s="10"/>
      <c r="E6" s="1"/>
      <c r="F6" s="1"/>
      <c r="G6" s="1" t="s">
        <v>0</v>
      </c>
      <c r="H6" s="10"/>
      <c r="I6" s="1"/>
      <c r="J6" s="11"/>
      <c r="K6" s="1"/>
      <c r="L6" s="11"/>
    </row>
    <row r="7" spans="1:12" ht="15.75">
      <c r="A7" s="1" t="s">
        <v>1</v>
      </c>
      <c r="B7" s="10">
        <f>+B9+B11</f>
        <v>266451</v>
      </c>
      <c r="C7" s="10">
        <f>+C9+C11</f>
        <v>510160.41666666674</v>
      </c>
      <c r="D7" s="23">
        <v>1941923689</v>
      </c>
      <c r="E7" s="1"/>
      <c r="F7" s="10">
        <f>+F9+F11</f>
        <v>272560</v>
      </c>
      <c r="G7" s="10">
        <f>+G9+G11</f>
        <v>530916</v>
      </c>
      <c r="H7" s="23">
        <v>1815294683</v>
      </c>
      <c r="I7" s="12"/>
      <c r="J7" s="30">
        <v>-0.022400000000000003</v>
      </c>
      <c r="K7" s="30">
        <v>-0.0391</v>
      </c>
      <c r="L7" s="30">
        <v>0.0698</v>
      </c>
    </row>
    <row r="8" spans="1:12" ht="15.75">
      <c r="A8" s="1"/>
      <c r="B8" s="1"/>
      <c r="C8" s="1"/>
      <c r="D8" s="24"/>
      <c r="E8" s="1"/>
      <c r="F8" s="1"/>
      <c r="G8" s="1"/>
      <c r="H8" s="24"/>
      <c r="I8" s="1"/>
      <c r="J8" s="30"/>
      <c r="K8" s="30"/>
      <c r="L8" s="30"/>
    </row>
    <row r="9" spans="1:12" ht="17.25">
      <c r="A9" s="1" t="s">
        <v>75</v>
      </c>
      <c r="B9" s="34">
        <v>179375</v>
      </c>
      <c r="C9" s="34">
        <v>340140.6666666667</v>
      </c>
      <c r="D9" s="35">
        <v>1292410000</v>
      </c>
      <c r="E9" s="34"/>
      <c r="F9" s="34">
        <v>185803</v>
      </c>
      <c r="G9" s="34">
        <v>359425</v>
      </c>
      <c r="H9" s="35">
        <v>1200328000</v>
      </c>
      <c r="I9" s="34"/>
      <c r="J9" s="30">
        <f>(((B9-F9)/F9)*100)*0.01</f>
        <v>-0.034595781553580944</v>
      </c>
      <c r="K9" s="30">
        <f>(((C9-G9)/G9)*100)*0.01</f>
        <v>-0.05365328881778762</v>
      </c>
      <c r="L9" s="30">
        <f>(((D9-H9)/H9)*100)*0.01</f>
        <v>0.0767140314980572</v>
      </c>
    </row>
    <row r="10" spans="1:12" ht="15.75">
      <c r="A10" s="1"/>
      <c r="B10" s="34"/>
      <c r="C10" s="34"/>
      <c r="D10" s="35"/>
      <c r="E10" s="34"/>
      <c r="F10" s="34"/>
      <c r="G10" s="34"/>
      <c r="H10" s="35"/>
      <c r="I10" s="34"/>
      <c r="J10" s="30"/>
      <c r="K10" s="30"/>
      <c r="L10" s="30"/>
    </row>
    <row r="11" spans="1:12" ht="15.75">
      <c r="A11" s="1" t="s">
        <v>2</v>
      </c>
      <c r="B11" s="34">
        <f>SUM(B12:B68)</f>
        <v>87075.99999999999</v>
      </c>
      <c r="C11" s="34">
        <f>SUM(C12:C68)</f>
        <v>170019.75000000003</v>
      </c>
      <c r="D11" s="35">
        <f>SUM(D12:D68)</f>
        <v>649513689</v>
      </c>
      <c r="E11" s="34"/>
      <c r="F11" s="34">
        <v>86757</v>
      </c>
      <c r="G11" s="34">
        <v>171491</v>
      </c>
      <c r="H11" s="35">
        <f>SUM(H12:H68)</f>
        <v>614966683</v>
      </c>
      <c r="I11" s="34"/>
      <c r="J11" s="30">
        <f>(((B11-F11)/F11)*100)*0.01</f>
        <v>0.003676936731329869</v>
      </c>
      <c r="K11" s="30">
        <f>(((C11-G11)/G11)*100)*0.01</f>
        <v>-0.00857916741986443</v>
      </c>
      <c r="L11" s="30">
        <f>(((D11-H11)/H11)*100)*0.01</f>
        <v>0.05617703682981473</v>
      </c>
    </row>
    <row r="12" spans="1:12" ht="15.75">
      <c r="A12" s="1" t="s">
        <v>3</v>
      </c>
      <c r="B12" s="34">
        <v>2690.1666666666665</v>
      </c>
      <c r="C12" s="34">
        <v>5526.916666666667</v>
      </c>
      <c r="D12" s="35">
        <v>20790443</v>
      </c>
      <c r="E12" s="34"/>
      <c r="F12" s="34">
        <v>2699</v>
      </c>
      <c r="G12" s="34">
        <v>5556</v>
      </c>
      <c r="H12" s="35">
        <v>19927658</v>
      </c>
      <c r="I12" s="34"/>
      <c r="J12" s="30">
        <f>(((B12-F12)/F12)*100)*0.01</f>
        <v>-0.0032728170927504574</v>
      </c>
      <c r="K12" s="30">
        <f>(((C12-G12)/G12)*100)*0.01</f>
        <v>-0.0052345812335012655</v>
      </c>
      <c r="L12" s="30">
        <f>(((D12-H12)/H12)*100)*0.01</f>
        <v>0.04329585543870735</v>
      </c>
    </row>
    <row r="13" spans="1:12" ht="15.75">
      <c r="A13" s="1" t="s">
        <v>4</v>
      </c>
      <c r="B13" s="34">
        <v>439.75</v>
      </c>
      <c r="C13" s="34">
        <v>885.9166666666666</v>
      </c>
      <c r="D13" s="35">
        <v>2312305</v>
      </c>
      <c r="E13" s="34"/>
      <c r="F13" s="34">
        <v>461</v>
      </c>
      <c r="G13" s="34">
        <v>946</v>
      </c>
      <c r="H13" s="35">
        <v>2513663</v>
      </c>
      <c r="I13" s="34"/>
      <c r="J13" s="30">
        <f>(((B13-F13)/F13)*100)*0.01</f>
        <v>-0.04609544468546638</v>
      </c>
      <c r="K13" s="30">
        <f>(((C13-G13)/G13)*100)*0.01</f>
        <v>-0.06351303735024669</v>
      </c>
      <c r="L13" s="30">
        <f>(((D13-H13)/H13)*100)*0.01</f>
        <v>-0.08010540792461042</v>
      </c>
    </row>
    <row r="14" spans="1:12" ht="15.75">
      <c r="A14" s="1" t="s">
        <v>5</v>
      </c>
      <c r="B14" s="34">
        <v>2616.75</v>
      </c>
      <c r="C14" s="34">
        <v>4907.666666666667</v>
      </c>
      <c r="D14" s="35">
        <v>16502243</v>
      </c>
      <c r="E14" s="34"/>
      <c r="F14" s="34">
        <v>2546</v>
      </c>
      <c r="G14" s="34">
        <v>4921</v>
      </c>
      <c r="H14" s="35">
        <v>16105906</v>
      </c>
      <c r="I14" s="34"/>
      <c r="J14" s="30">
        <f>(((B14-F14)/F14)*100)*0.01</f>
        <v>0.02778868813825609</v>
      </c>
      <c r="K14" s="30">
        <f>(((C14-G14)/G14)*100)*0.01</f>
        <v>-0.0027094763936868584</v>
      </c>
      <c r="L14" s="30">
        <f>(((D14-H14)/H14)*100)*0.01</f>
        <v>0.02460817789449411</v>
      </c>
    </row>
    <row r="15" spans="1:12" ht="15.75">
      <c r="A15" s="1" t="s">
        <v>6</v>
      </c>
      <c r="B15" s="34">
        <v>470.5</v>
      </c>
      <c r="C15" s="34">
        <v>833.9166666666666</v>
      </c>
      <c r="D15" s="35">
        <v>2655698</v>
      </c>
      <c r="E15" s="34"/>
      <c r="F15" s="34">
        <v>560</v>
      </c>
      <c r="G15" s="34">
        <v>1000</v>
      </c>
      <c r="H15" s="35">
        <v>3231601</v>
      </c>
      <c r="I15" s="34"/>
      <c r="J15" s="30">
        <f>(((B15-F15)/F15)*100)*0.01</f>
        <v>-0.15982142857142856</v>
      </c>
      <c r="K15" s="30">
        <f>(((C15-G15)/G15)*100)*0.01</f>
        <v>-0.16608333333333333</v>
      </c>
      <c r="L15" s="30">
        <f>(((D15-H15)/H15)*100)*0.01</f>
        <v>-0.1782098099363133</v>
      </c>
    </row>
    <row r="16" spans="1:12" ht="15.75">
      <c r="A16" s="1" t="s">
        <v>7</v>
      </c>
      <c r="B16" s="34">
        <v>447.8333333333333</v>
      </c>
      <c r="C16" s="34">
        <v>881.75</v>
      </c>
      <c r="D16" s="35">
        <v>2834648</v>
      </c>
      <c r="E16" s="34"/>
      <c r="F16" s="34">
        <v>478</v>
      </c>
      <c r="G16" s="34">
        <v>933</v>
      </c>
      <c r="H16" s="35">
        <v>2724422</v>
      </c>
      <c r="I16" s="34"/>
      <c r="J16" s="30">
        <f>(((B16-F16)/F16)*100)*0.01</f>
        <v>-0.06311018131101817</v>
      </c>
      <c r="K16" s="30">
        <f>(((C16-G16)/G16)*100)*0.01</f>
        <v>-0.05493033226152197</v>
      </c>
      <c r="L16" s="30">
        <f>(((D16-H16)/H16)*100)*0.01</f>
        <v>0.04045848991088752</v>
      </c>
    </row>
    <row r="17" spans="1:12" ht="15.75">
      <c r="A17" s="1" t="s">
        <v>8</v>
      </c>
      <c r="B17" s="34">
        <v>1855.6666666666667</v>
      </c>
      <c r="C17" s="34">
        <v>3842.25</v>
      </c>
      <c r="D17" s="35">
        <v>11120123</v>
      </c>
      <c r="E17" s="34"/>
      <c r="F17" s="34">
        <v>1901</v>
      </c>
      <c r="G17" s="34">
        <v>3995</v>
      </c>
      <c r="H17" s="35">
        <v>10892391</v>
      </c>
      <c r="I17" s="34"/>
      <c r="J17" s="30">
        <f>(((B17-F17)/F17)*100)*0.01</f>
        <v>-0.023847098018586668</v>
      </c>
      <c r="K17" s="30">
        <f>(((C17-G17)/G17)*100)*0.01</f>
        <v>-0.03823529411764706</v>
      </c>
      <c r="L17" s="30">
        <f>(((D17-H17)/H17)*100)*0.01</f>
        <v>0.020907438963584764</v>
      </c>
    </row>
    <row r="18" spans="1:12" ht="15.75">
      <c r="A18" s="1" t="s">
        <v>9</v>
      </c>
      <c r="B18" s="34">
        <v>1117.3333333333333</v>
      </c>
      <c r="C18" s="34">
        <v>2256.1666666666665</v>
      </c>
      <c r="D18" s="35">
        <v>6639742</v>
      </c>
      <c r="E18" s="34"/>
      <c r="F18" s="34">
        <v>1303</v>
      </c>
      <c r="G18" s="34">
        <v>2702</v>
      </c>
      <c r="H18" s="35">
        <v>7680810</v>
      </c>
      <c r="I18" s="34"/>
      <c r="J18" s="30">
        <f>(((B18-F18)/F18)*100)*0.01</f>
        <v>-0.14249168585315944</v>
      </c>
      <c r="K18" s="30">
        <f>(((C18-G18)/G18)*100)*0.01</f>
        <v>-0.16500123365408345</v>
      </c>
      <c r="L18" s="30">
        <f>(((D18-H18)/H18)*100)*0.01</f>
        <v>-0.13554143378107256</v>
      </c>
    </row>
    <row r="19" spans="1:12" ht="15.75">
      <c r="A19" s="1" t="s">
        <v>10</v>
      </c>
      <c r="B19" s="34">
        <v>292.0833333333333</v>
      </c>
      <c r="C19" s="34">
        <v>534.1666666666666</v>
      </c>
      <c r="D19" s="35">
        <v>1741398</v>
      </c>
      <c r="E19" s="34"/>
      <c r="F19" s="34">
        <v>215</v>
      </c>
      <c r="G19" s="34">
        <v>377</v>
      </c>
      <c r="H19" s="35">
        <v>1367214</v>
      </c>
      <c r="I19" s="34"/>
      <c r="J19" s="30">
        <f>(((B19-F19)/F19)*100)*0.01</f>
        <v>0.35852713178294565</v>
      </c>
      <c r="K19" s="30">
        <f>(((C19-G19)/G19)*100)*0.01</f>
        <v>0.4168877099911582</v>
      </c>
      <c r="L19" s="30">
        <f>(((D19-H19)/H19)*100)*0.01</f>
        <v>0.27368356380200903</v>
      </c>
    </row>
    <row r="20" spans="1:12" ht="15.75">
      <c r="A20" s="1" t="s">
        <v>11</v>
      </c>
      <c r="B20" s="34">
        <v>942.6666666666666</v>
      </c>
      <c r="C20" s="34">
        <v>1714</v>
      </c>
      <c r="D20" s="35">
        <v>5705978</v>
      </c>
      <c r="E20" s="34"/>
      <c r="F20" s="34">
        <v>861</v>
      </c>
      <c r="G20" s="34">
        <v>1548</v>
      </c>
      <c r="H20" s="35">
        <v>5416097</v>
      </c>
      <c r="I20" s="34"/>
      <c r="J20" s="30">
        <f>(((B20-F20)/F20)*100)*0.01</f>
        <v>0.09485094850948507</v>
      </c>
      <c r="K20" s="30">
        <f>(((C20-G20)/G20)*100)*0.01</f>
        <v>0.10723514211886306</v>
      </c>
      <c r="L20" s="30">
        <f>(((D20-H20)/H20)*100)*0.01</f>
        <v>0.053522121188006797</v>
      </c>
    </row>
    <row r="21" spans="1:12" ht="15.75">
      <c r="A21" s="1" t="s">
        <v>12</v>
      </c>
      <c r="B21" s="34">
        <v>371.3333333333333</v>
      </c>
      <c r="C21" s="34">
        <v>682.5833333333334</v>
      </c>
      <c r="D21" s="35">
        <v>2895257</v>
      </c>
      <c r="E21" s="34"/>
      <c r="F21" s="34">
        <v>344</v>
      </c>
      <c r="G21" s="34">
        <v>618</v>
      </c>
      <c r="H21" s="35">
        <v>2416355</v>
      </c>
      <c r="I21" s="34"/>
      <c r="J21" s="30">
        <f>(((B21-F21)/F21)*100)*0.01</f>
        <v>0.07945736434108522</v>
      </c>
      <c r="K21" s="30">
        <f>(((C21-G21)/G21)*100)*0.01</f>
        <v>0.10450377562028054</v>
      </c>
      <c r="L21" s="30">
        <f>(((D21-H21)/H21)*100)*0.01</f>
        <v>0.19819190474909523</v>
      </c>
    </row>
    <row r="22" spans="1:12" ht="15.75">
      <c r="A22" s="1" t="s">
        <v>13</v>
      </c>
      <c r="B22" s="34">
        <v>453.75</v>
      </c>
      <c r="C22" s="34">
        <v>892.6666666666666</v>
      </c>
      <c r="D22" s="35">
        <v>2922453</v>
      </c>
      <c r="E22" s="34"/>
      <c r="F22" s="34">
        <v>459</v>
      </c>
      <c r="G22" s="34">
        <v>937</v>
      </c>
      <c r="H22" s="35">
        <v>2943509</v>
      </c>
      <c r="I22" s="34"/>
      <c r="J22" s="30">
        <f>(((B22-F22)/F22)*100)*0.01</f>
        <v>-0.011437908496732025</v>
      </c>
      <c r="K22" s="30">
        <f>(((C22-G22)/G22)*100)*0.01</f>
        <v>-0.047314123087869135</v>
      </c>
      <c r="L22" s="30">
        <f>(((D22-H22)/H22)*100)*0.01</f>
        <v>-0.007153366950805994</v>
      </c>
    </row>
    <row r="23" spans="1:12" ht="15.75">
      <c r="A23" s="1" t="s">
        <v>14</v>
      </c>
      <c r="B23" s="34">
        <v>178.75</v>
      </c>
      <c r="C23" s="34">
        <v>288.5</v>
      </c>
      <c r="D23" s="35">
        <v>1053073</v>
      </c>
      <c r="E23" s="34"/>
      <c r="F23" s="34">
        <v>160</v>
      </c>
      <c r="G23" s="34">
        <v>254</v>
      </c>
      <c r="H23" s="35">
        <v>891024</v>
      </c>
      <c r="I23" s="34"/>
      <c r="J23" s="30">
        <f>(((B23-F23)/F23)*100)*0.01</f>
        <v>0.1171875</v>
      </c>
      <c r="K23" s="30">
        <f>(((C23-G23)/G23)*100)*0.01</f>
        <v>0.13582677165354332</v>
      </c>
      <c r="L23" s="30">
        <f>(((D23-H23)/H23)*100)*0.01</f>
        <v>0.1818682773976907</v>
      </c>
    </row>
    <row r="24" spans="1:12" ht="15.75">
      <c r="A24" s="1" t="s">
        <v>15</v>
      </c>
      <c r="B24" s="34">
        <v>1244</v>
      </c>
      <c r="C24" s="34">
        <v>2198.25</v>
      </c>
      <c r="D24" s="35">
        <v>11441934</v>
      </c>
      <c r="E24" s="34"/>
      <c r="F24" s="34">
        <v>1247</v>
      </c>
      <c r="G24" s="34">
        <v>2189</v>
      </c>
      <c r="H24" s="35">
        <v>11617692</v>
      </c>
      <c r="I24" s="34"/>
      <c r="J24" s="30">
        <f>(((B24-F24)/F24)*100)*0.01</f>
        <v>-0.0024057738572574178</v>
      </c>
      <c r="K24" s="30">
        <f>(((C24-G24)/G24)*100)*0.01</f>
        <v>0.004225673823663774</v>
      </c>
      <c r="L24" s="30">
        <f>(((D24-H24)/H24)*100)*0.01</f>
        <v>-0.015128478186545143</v>
      </c>
    </row>
    <row r="25" spans="1:12" ht="15.75">
      <c r="A25" s="1" t="s">
        <v>16</v>
      </c>
      <c r="B25" s="34">
        <v>11760.25</v>
      </c>
      <c r="C25" s="34">
        <v>24247.5</v>
      </c>
      <c r="D25" s="35">
        <v>67647206</v>
      </c>
      <c r="E25" s="34"/>
      <c r="F25" s="34">
        <v>12368</v>
      </c>
      <c r="G25" s="34">
        <v>25367</v>
      </c>
      <c r="H25" s="35">
        <v>70739062</v>
      </c>
      <c r="I25" s="34"/>
      <c r="J25" s="30">
        <f>(((B25-F25)/F25)*100)*0.01</f>
        <v>-0.049138906856403625</v>
      </c>
      <c r="K25" s="30">
        <f>(((C25-G25)/G25)*100)*0.01</f>
        <v>-0.044132140182126384</v>
      </c>
      <c r="L25" s="30">
        <f>(((D25-H25)/H25)*100)*0.01</f>
        <v>-0.043707902148886285</v>
      </c>
    </row>
    <row r="26" spans="1:12" ht="15.75">
      <c r="A26" s="1" t="s">
        <v>17</v>
      </c>
      <c r="B26" s="34">
        <v>144.16666666666666</v>
      </c>
      <c r="C26" s="34">
        <v>233.75</v>
      </c>
      <c r="D26" s="35">
        <v>911623</v>
      </c>
      <c r="E26" s="34"/>
      <c r="F26" s="34">
        <v>160</v>
      </c>
      <c r="G26" s="34">
        <v>299</v>
      </c>
      <c r="H26" s="35">
        <v>1020669</v>
      </c>
      <c r="I26" s="34"/>
      <c r="J26" s="30">
        <f>(((B26-F26)/F26)*100)*0.01</f>
        <v>-0.0989583333333334</v>
      </c>
      <c r="K26" s="30">
        <f>(((C26-G26)/G26)*100)*0.01</f>
        <v>-0.2182274247491639</v>
      </c>
      <c r="L26" s="30">
        <f>(((D26-H26)/H26)*100)*0.01</f>
        <v>-0.10683777012919958</v>
      </c>
    </row>
    <row r="27" spans="1:12" ht="15.75">
      <c r="A27" s="1" t="s">
        <v>18</v>
      </c>
      <c r="B27" s="34">
        <v>334</v>
      </c>
      <c r="C27" s="34">
        <v>635.6666666666666</v>
      </c>
      <c r="D27" s="35">
        <v>1873781</v>
      </c>
      <c r="E27" s="34"/>
      <c r="F27" s="34">
        <v>339</v>
      </c>
      <c r="G27" s="34">
        <v>671</v>
      </c>
      <c r="H27" s="35">
        <v>1936540</v>
      </c>
      <c r="I27" s="34"/>
      <c r="J27" s="30">
        <f>(((B27-F27)/F27)*100)*0.01</f>
        <v>-0.014749262536873156</v>
      </c>
      <c r="K27" s="30">
        <f>(((C27-G27)/G27)*100)*0.01</f>
        <v>-0.05265772478887239</v>
      </c>
      <c r="L27" s="30">
        <f>(((D27-H27)/H27)*100)*0.01</f>
        <v>-0.03240779947741849</v>
      </c>
    </row>
    <row r="28" spans="1:12" ht="15.75">
      <c r="A28" s="1" t="s">
        <v>19</v>
      </c>
      <c r="B28" s="34">
        <v>294.0833333333333</v>
      </c>
      <c r="C28" s="34">
        <v>466</v>
      </c>
      <c r="D28" s="35">
        <v>1841179</v>
      </c>
      <c r="E28" s="34"/>
      <c r="F28" s="34">
        <v>284</v>
      </c>
      <c r="G28" s="34">
        <v>461</v>
      </c>
      <c r="H28" s="35">
        <v>1722601</v>
      </c>
      <c r="I28" s="34"/>
      <c r="J28" s="30">
        <f>(((B28-F28)/F28)*100)*0.01</f>
        <v>0.03550469483568069</v>
      </c>
      <c r="K28" s="30">
        <f>(((C28-G28)/G28)*100)*0.01</f>
        <v>0.010845986984815618</v>
      </c>
      <c r="L28" s="30">
        <f>(((D28-H28)/H28)*100)*0.01</f>
        <v>0.0688366023240437</v>
      </c>
    </row>
    <row r="29" spans="1:12" ht="15.75">
      <c r="A29" s="1" t="s">
        <v>20</v>
      </c>
      <c r="B29" s="34">
        <v>334.3333333333333</v>
      </c>
      <c r="C29" s="34">
        <v>581.8333333333334</v>
      </c>
      <c r="D29" s="35">
        <v>2087327</v>
      </c>
      <c r="E29" s="34"/>
      <c r="F29" s="34">
        <v>328</v>
      </c>
      <c r="G29" s="34">
        <v>611</v>
      </c>
      <c r="H29" s="35">
        <v>2182067</v>
      </c>
      <c r="I29" s="34"/>
      <c r="J29" s="30">
        <f>(((B29-F29)/F29)*100)*0.01</f>
        <v>0.019308943089430836</v>
      </c>
      <c r="K29" s="30">
        <f>(((C29-G29)/G29)*100)*0.01</f>
        <v>-0.04773595199127108</v>
      </c>
      <c r="L29" s="30">
        <f>(((D29-H29)/H29)*100)*0.01</f>
        <v>-0.04341754859039617</v>
      </c>
    </row>
    <row r="30" spans="1:12" ht="15.75">
      <c r="A30" s="1" t="s">
        <v>21</v>
      </c>
      <c r="B30" s="34">
        <v>408.4166666666667</v>
      </c>
      <c r="C30" s="34">
        <v>794.8333333333334</v>
      </c>
      <c r="D30" s="35">
        <v>2661149</v>
      </c>
      <c r="E30" s="34"/>
      <c r="F30" s="34">
        <v>364</v>
      </c>
      <c r="G30" s="34">
        <v>740</v>
      </c>
      <c r="H30" s="35">
        <v>2342154</v>
      </c>
      <c r="I30" s="34"/>
      <c r="J30" s="30">
        <f>(((B30-F30)/F30)*100)*0.01</f>
        <v>0.12202380952380958</v>
      </c>
      <c r="K30" s="30">
        <f>(((C30-G30)/G30)*100)*0.01</f>
        <v>0.07409909909909915</v>
      </c>
      <c r="L30" s="30">
        <f>(((D30-H30)/H30)*100)*0.01</f>
        <v>0.13619727823191813</v>
      </c>
    </row>
    <row r="31" spans="1:12" ht="15.75">
      <c r="A31" s="1" t="s">
        <v>22</v>
      </c>
      <c r="B31" s="34">
        <v>11.416666666666666</v>
      </c>
      <c r="C31" s="34">
        <v>23.333333333333332</v>
      </c>
      <c r="D31" s="35">
        <v>51608</v>
      </c>
      <c r="E31" s="34"/>
      <c r="F31" s="34">
        <v>11</v>
      </c>
      <c r="G31" s="34">
        <v>22</v>
      </c>
      <c r="H31" s="35">
        <v>54532</v>
      </c>
      <c r="I31" s="34"/>
      <c r="J31" s="30">
        <f>(((B31-F31)/F31)*100)*0.01</f>
        <v>0.037878787878787824</v>
      </c>
      <c r="K31" s="30">
        <f>(((C31-G31)/G31)*100)*0.01</f>
        <v>0.06060606060606055</v>
      </c>
      <c r="L31" s="30">
        <f>(((D31-H31)/H31)*100)*0.01</f>
        <v>-0.053619892906917044</v>
      </c>
    </row>
    <row r="32" spans="1:12" ht="15.75">
      <c r="A32" s="1" t="s">
        <v>23</v>
      </c>
      <c r="B32" s="34">
        <v>392</v>
      </c>
      <c r="C32" s="34">
        <v>653.25</v>
      </c>
      <c r="D32" s="35">
        <v>2292245</v>
      </c>
      <c r="E32" s="34"/>
      <c r="F32" s="34">
        <v>352</v>
      </c>
      <c r="G32" s="34">
        <v>582</v>
      </c>
      <c r="H32" s="35">
        <v>1848358</v>
      </c>
      <c r="I32" s="34"/>
      <c r="J32" s="30">
        <f>(((B32-F32)/F32)*100)*0.01</f>
        <v>0.11363636363636363</v>
      </c>
      <c r="K32" s="30">
        <f>(((C32-G32)/G32)*100)*0.01</f>
        <v>0.12242268041237113</v>
      </c>
      <c r="L32" s="30">
        <f>(((D32-H32)/H32)*100)*0.01</f>
        <v>0.24015207010763068</v>
      </c>
    </row>
    <row r="33" spans="1:12" ht="15.75">
      <c r="A33" s="1" t="s">
        <v>24</v>
      </c>
      <c r="B33" s="34">
        <v>566.1666666666666</v>
      </c>
      <c r="C33" s="34">
        <v>906</v>
      </c>
      <c r="D33" s="35">
        <v>4590480</v>
      </c>
      <c r="E33" s="34"/>
      <c r="F33" s="34">
        <v>595</v>
      </c>
      <c r="G33" s="34">
        <v>1004</v>
      </c>
      <c r="H33" s="35">
        <v>4252525</v>
      </c>
      <c r="I33" s="34"/>
      <c r="J33" s="30">
        <f>(((B33-F33)/F33)*100)*0.01</f>
        <v>-0.04845938375350147</v>
      </c>
      <c r="K33" s="30">
        <f>(((C33-G33)/G33)*100)*0.01</f>
        <v>-0.09760956175298806</v>
      </c>
      <c r="L33" s="30">
        <f>(((D33-H33)/H33)*100)*0.01</f>
        <v>0.07947160804463231</v>
      </c>
    </row>
    <row r="34" spans="1:12" ht="15.75">
      <c r="A34" s="1" t="s">
        <v>25</v>
      </c>
      <c r="B34" s="34">
        <v>82.33333333333333</v>
      </c>
      <c r="C34" s="34">
        <v>134.08333333333334</v>
      </c>
      <c r="D34" s="35">
        <v>455906</v>
      </c>
      <c r="E34" s="34"/>
      <c r="F34" s="34">
        <v>95</v>
      </c>
      <c r="G34" s="34">
        <v>171</v>
      </c>
      <c r="H34" s="35">
        <v>527668</v>
      </c>
      <c r="I34" s="34"/>
      <c r="J34" s="30">
        <f>(((B34-F34)/F34)*100)*0.01</f>
        <v>-0.1333333333333334</v>
      </c>
      <c r="K34" s="30">
        <f>(((C34-G34)/G34)*100)*0.01</f>
        <v>-0.21588693957115004</v>
      </c>
      <c r="L34" s="30">
        <f>(((D34-H34)/H34)*100)*0.01</f>
        <v>-0.1359983929288871</v>
      </c>
    </row>
    <row r="35" spans="1:12" ht="15.75">
      <c r="A35" s="1" t="s">
        <v>26</v>
      </c>
      <c r="B35" s="34">
        <v>414.9166666666667</v>
      </c>
      <c r="C35" s="34">
        <v>690</v>
      </c>
      <c r="D35" s="35">
        <v>2607244</v>
      </c>
      <c r="E35" s="34"/>
      <c r="F35" s="34">
        <v>359</v>
      </c>
      <c r="G35" s="34">
        <v>615</v>
      </c>
      <c r="H35" s="35">
        <v>2211756</v>
      </c>
      <c r="I35" s="34"/>
      <c r="J35" s="30">
        <f>(((B35-F35)/F35)*100)*0.01</f>
        <v>0.1557567316620242</v>
      </c>
      <c r="K35" s="30">
        <f>(((C35-G35)/G35)*100)*0.01</f>
        <v>0.12195121951219513</v>
      </c>
      <c r="L35" s="30">
        <f>(((D35-H35)/H35)*100)*0.01</f>
        <v>0.17881176766334084</v>
      </c>
    </row>
    <row r="36" spans="1:12" ht="15.75">
      <c r="A36" s="1" t="s">
        <v>27</v>
      </c>
      <c r="B36" s="34">
        <v>245.41666666666666</v>
      </c>
      <c r="C36" s="34">
        <v>451.0833333333333</v>
      </c>
      <c r="D36" s="35">
        <v>1399173</v>
      </c>
      <c r="E36" s="34"/>
      <c r="F36" s="34">
        <v>214</v>
      </c>
      <c r="G36" s="34">
        <v>363</v>
      </c>
      <c r="H36" s="35">
        <v>1199038</v>
      </c>
      <c r="I36" s="34"/>
      <c r="J36" s="30">
        <f>(((B36-F36)/F36)*100)*0.01</f>
        <v>0.14680685358255446</v>
      </c>
      <c r="K36" s="30">
        <f>(((C36-G36)/G36)*100)*0.01</f>
        <v>0.24265381083562898</v>
      </c>
      <c r="L36" s="30">
        <f>(((D36-H36)/H36)*100)*0.01</f>
        <v>0.16691297523514684</v>
      </c>
    </row>
    <row r="37" spans="1:12" ht="15.75">
      <c r="A37" s="1" t="s">
        <v>28</v>
      </c>
      <c r="B37" s="34">
        <v>14394.083333333334</v>
      </c>
      <c r="C37" s="34">
        <v>29039.916666666668</v>
      </c>
      <c r="D37" s="35">
        <v>96175637</v>
      </c>
      <c r="E37" s="34"/>
      <c r="F37" s="34">
        <v>14371</v>
      </c>
      <c r="G37" s="34">
        <v>29470</v>
      </c>
      <c r="H37" s="35">
        <v>88717958</v>
      </c>
      <c r="I37" s="34"/>
      <c r="J37" s="30">
        <f>(((B37-F37)/F37)*100)*0.01</f>
        <v>0.0016062440563171625</v>
      </c>
      <c r="K37" s="30">
        <f>(((C37-G37)/G37)*100)*0.01</f>
        <v>-0.01459393733740523</v>
      </c>
      <c r="L37" s="30">
        <f>(((D37-H37)/H37)*100)*0.01</f>
        <v>0.0840605348468458</v>
      </c>
    </row>
    <row r="38" spans="1:12" ht="15.75">
      <c r="A38" s="1" t="s">
        <v>29</v>
      </c>
      <c r="B38" s="34">
        <v>418.9166666666667</v>
      </c>
      <c r="C38" s="34">
        <v>883.1666666666666</v>
      </c>
      <c r="D38" s="35">
        <v>2918167</v>
      </c>
      <c r="E38" s="34"/>
      <c r="F38" s="34">
        <v>347</v>
      </c>
      <c r="G38" s="34">
        <v>727</v>
      </c>
      <c r="H38" s="35">
        <v>2251176</v>
      </c>
      <c r="I38" s="34"/>
      <c r="J38" s="30">
        <f>(((B38-F38)/F38)*100)*0.01</f>
        <v>0.20725264169068208</v>
      </c>
      <c r="K38" s="30">
        <f>(((C38-G38)/G38)*100)*0.01</f>
        <v>0.21480972031178355</v>
      </c>
      <c r="L38" s="30">
        <f>(((D38-H38)/H38)*100)*0.01</f>
        <v>0.2962855858449095</v>
      </c>
    </row>
    <row r="39" spans="1:12" ht="15.75">
      <c r="A39" s="1" t="s">
        <v>30</v>
      </c>
      <c r="B39" s="34">
        <v>5022.583333333333</v>
      </c>
      <c r="C39" s="34">
        <v>9365.833333333334</v>
      </c>
      <c r="D39" s="35">
        <v>46830998</v>
      </c>
      <c r="E39" s="34"/>
      <c r="F39" s="34">
        <v>4714</v>
      </c>
      <c r="G39" s="34">
        <v>8932</v>
      </c>
      <c r="H39" s="35">
        <v>41645728</v>
      </c>
      <c r="I39" s="34"/>
      <c r="J39" s="30">
        <f>(((B39-F39)/F39)*100)*0.01</f>
        <v>0.0654610380427096</v>
      </c>
      <c r="K39" s="30">
        <f>(((C39-G39)/G39)*100)*0.01</f>
        <v>0.04857068219137192</v>
      </c>
      <c r="L39" s="30">
        <f>(((D39-H39)/H39)*100)*0.01</f>
        <v>0.12450904928351834</v>
      </c>
    </row>
    <row r="40" spans="1:12" ht="15.75">
      <c r="A40" s="1" t="s">
        <v>31</v>
      </c>
      <c r="B40" s="34">
        <v>2296.4166666666665</v>
      </c>
      <c r="C40" s="34">
        <v>4238.833333333333</v>
      </c>
      <c r="D40" s="35">
        <v>12506638</v>
      </c>
      <c r="E40" s="34"/>
      <c r="F40" s="34">
        <v>2263</v>
      </c>
      <c r="G40" s="34">
        <v>4333</v>
      </c>
      <c r="H40" s="35">
        <v>12325292</v>
      </c>
      <c r="I40" s="34"/>
      <c r="J40" s="30">
        <f>(((B40-F40)/F40)*100)*0.01</f>
        <v>0.014766534099278177</v>
      </c>
      <c r="K40" s="30">
        <f>(((C40-G40)/G40)*100)*0.01</f>
        <v>-0.021732440956996762</v>
      </c>
      <c r="L40" s="30">
        <f>(((D40-H40)/H40)*100)*0.01</f>
        <v>0.014713322816205895</v>
      </c>
    </row>
    <row r="41" spans="1:12" ht="15.75">
      <c r="A41" s="1" t="s">
        <v>32</v>
      </c>
      <c r="B41" s="34">
        <v>2526.75</v>
      </c>
      <c r="C41" s="34">
        <v>5894.333333333333</v>
      </c>
      <c r="D41" s="35">
        <v>17380870</v>
      </c>
      <c r="E41" s="34"/>
      <c r="F41" s="34">
        <v>2391</v>
      </c>
      <c r="G41" s="34">
        <v>5589</v>
      </c>
      <c r="H41" s="35">
        <v>14921007</v>
      </c>
      <c r="I41" s="34"/>
      <c r="J41" s="30">
        <f>(((B41-F41)/F41)*100)*0.01</f>
        <v>0.056775407779171894</v>
      </c>
      <c r="K41" s="30">
        <f>(((C41-G41)/G41)*100)*0.01</f>
        <v>0.05463112065366489</v>
      </c>
      <c r="L41" s="30">
        <f>(((D41-H41)/H41)*100)*0.01</f>
        <v>0.1648590473819897</v>
      </c>
    </row>
    <row r="42" spans="1:12" ht="15.75">
      <c r="A42" s="1" t="s">
        <v>33</v>
      </c>
      <c r="B42" s="34">
        <v>4827.416666666667</v>
      </c>
      <c r="C42" s="34">
        <v>9769.833333333334</v>
      </c>
      <c r="D42" s="35">
        <v>28535752</v>
      </c>
      <c r="E42" s="34"/>
      <c r="F42" s="34">
        <v>4782</v>
      </c>
      <c r="G42" s="34">
        <v>9745</v>
      </c>
      <c r="H42" s="35">
        <v>29361279</v>
      </c>
      <c r="I42" s="34"/>
      <c r="J42" s="30">
        <f>(((B42-F42)/F42)*100)*0.01</f>
        <v>0.009497420883870131</v>
      </c>
      <c r="K42" s="30">
        <f>(((C42-G42)/G42)*100)*0.01</f>
        <v>0.0025483153754062536</v>
      </c>
      <c r="L42" s="30">
        <f>(((D42-H42)/H42)*100)*0.01</f>
        <v>-0.028116179816281166</v>
      </c>
    </row>
    <row r="43" spans="1:12" ht="15.75">
      <c r="A43" s="1" t="s">
        <v>34</v>
      </c>
      <c r="B43" s="34">
        <v>660</v>
      </c>
      <c r="C43" s="34">
        <v>1148.9166666666667</v>
      </c>
      <c r="D43" s="35">
        <v>4190196</v>
      </c>
      <c r="E43" s="34"/>
      <c r="F43" s="34">
        <v>687</v>
      </c>
      <c r="G43" s="34">
        <v>1262</v>
      </c>
      <c r="H43" s="35">
        <v>4119992</v>
      </c>
      <c r="I43" s="34"/>
      <c r="J43" s="30">
        <f>(((B43-F43)/F43)*100)*0.01</f>
        <v>-0.039301310043668124</v>
      </c>
      <c r="K43" s="30">
        <f>(((C43-G43)/G43)*100)*0.01</f>
        <v>-0.08960644479661907</v>
      </c>
      <c r="L43" s="30">
        <f>(((D43-H43)/H43)*100)*0.01</f>
        <v>0.017039838912308567</v>
      </c>
    </row>
    <row r="44" spans="1:12" ht="15.75">
      <c r="A44" s="1" t="s">
        <v>35</v>
      </c>
      <c r="B44" s="34">
        <v>2231.1666666666665</v>
      </c>
      <c r="C44" s="34">
        <v>4887.75</v>
      </c>
      <c r="D44" s="35">
        <v>23255744</v>
      </c>
      <c r="E44" s="34"/>
      <c r="F44" s="34">
        <v>2093</v>
      </c>
      <c r="G44" s="34">
        <v>4656</v>
      </c>
      <c r="H44" s="35">
        <v>20346614</v>
      </c>
      <c r="I44" s="34"/>
      <c r="J44" s="30">
        <f>(((B44-F44)/F44)*100)*0.01</f>
        <v>0.06601369644847899</v>
      </c>
      <c r="K44" s="30">
        <f>(((C44-G44)/G44)*100)*0.01</f>
        <v>0.04977448453608247</v>
      </c>
      <c r="L44" s="30">
        <f>(((D44-H44)/H44)*100)*0.01</f>
        <v>0.14297858110445305</v>
      </c>
    </row>
    <row r="45" spans="1:12" ht="15.75">
      <c r="A45" s="1" t="s">
        <v>36</v>
      </c>
      <c r="B45" s="34">
        <v>462.75</v>
      </c>
      <c r="C45" s="34">
        <v>860.8333333333334</v>
      </c>
      <c r="D45" s="35">
        <v>2661261</v>
      </c>
      <c r="E45" s="34"/>
      <c r="F45" s="34">
        <v>471</v>
      </c>
      <c r="G45" s="34">
        <v>905</v>
      </c>
      <c r="H45" s="35">
        <v>2786840</v>
      </c>
      <c r="I45" s="34"/>
      <c r="J45" s="30">
        <f>(((B45-F45)/F45)*100)*0.01</f>
        <v>-0.01751592356687898</v>
      </c>
      <c r="K45" s="30">
        <f>(((C45-G45)/G45)*100)*0.01</f>
        <v>-0.0488029465930018</v>
      </c>
      <c r="L45" s="30">
        <f>(((D45-H45)/H45)*100)*0.01</f>
        <v>-0.045061431585595155</v>
      </c>
    </row>
    <row r="46" spans="1:12" ht="15.75">
      <c r="A46" s="1" t="s">
        <v>37</v>
      </c>
      <c r="B46" s="34">
        <v>796.0833333333334</v>
      </c>
      <c r="C46" s="34">
        <v>1582.3333333333333</v>
      </c>
      <c r="D46" s="35">
        <v>4967442</v>
      </c>
      <c r="E46" s="34"/>
      <c r="F46" s="34">
        <v>816</v>
      </c>
      <c r="G46" s="34">
        <v>1621</v>
      </c>
      <c r="H46" s="35">
        <v>5081999</v>
      </c>
      <c r="I46" s="34"/>
      <c r="J46" s="30">
        <f>(((B46-F46)/F46)*100)*0.01</f>
        <v>-0.024407679738562046</v>
      </c>
      <c r="K46" s="30">
        <f>(((C46-G46)/G46)*100)*0.01</f>
        <v>-0.023853588319967145</v>
      </c>
      <c r="L46" s="30">
        <f>(((D46-H46)/H46)*100)*0.01</f>
        <v>-0.022541720295497895</v>
      </c>
    </row>
    <row r="47" spans="1:12" ht="15.75">
      <c r="A47" s="1" t="s">
        <v>38</v>
      </c>
      <c r="B47" s="34">
        <v>163</v>
      </c>
      <c r="C47" s="34">
        <v>239.33333333333334</v>
      </c>
      <c r="D47" s="35">
        <v>1417605</v>
      </c>
      <c r="E47" s="34"/>
      <c r="F47" s="34">
        <v>165</v>
      </c>
      <c r="G47" s="34">
        <v>257</v>
      </c>
      <c r="H47" s="35">
        <v>1395759</v>
      </c>
      <c r="I47" s="34"/>
      <c r="J47" s="30">
        <f>(((B47-F47)/F47)*100)*0.01</f>
        <v>-0.012121212121212121</v>
      </c>
      <c r="K47" s="30">
        <f>(((C47-G47)/G47)*100)*0.01</f>
        <v>-0.06874189364461734</v>
      </c>
      <c r="L47" s="30">
        <f>(((D47-H47)/H47)*100)*0.01</f>
        <v>0.01565169918302515</v>
      </c>
    </row>
    <row r="48" spans="1:12" ht="15.75">
      <c r="A48" s="1" t="s">
        <v>39</v>
      </c>
      <c r="B48" s="34">
        <v>84.75</v>
      </c>
      <c r="C48" s="34">
        <v>124.58333333333333</v>
      </c>
      <c r="D48" s="35">
        <v>817186</v>
      </c>
      <c r="E48" s="34"/>
      <c r="F48" s="34">
        <v>100</v>
      </c>
      <c r="G48" s="34">
        <v>145</v>
      </c>
      <c r="H48" s="35">
        <v>846337</v>
      </c>
      <c r="I48" s="34"/>
      <c r="J48" s="30">
        <f>(((B48-F48)/F48)*100)*0.01</f>
        <v>-0.1525</v>
      </c>
      <c r="K48" s="30">
        <f>(((C48-G48)/G48)*100)*0.01</f>
        <v>-0.14080459770114945</v>
      </c>
      <c r="L48" s="30">
        <f>(((D48-H48)/H48)*100)*0.01</f>
        <v>-0.034443726317058096</v>
      </c>
    </row>
    <row r="49" spans="1:12" ht="15.75">
      <c r="A49" s="1" t="s">
        <v>40</v>
      </c>
      <c r="B49" s="34">
        <v>1325.25</v>
      </c>
      <c r="C49" s="34">
        <v>3050.5</v>
      </c>
      <c r="D49" s="35">
        <v>9168745</v>
      </c>
      <c r="E49" s="34"/>
      <c r="F49" s="34">
        <v>1381</v>
      </c>
      <c r="G49" s="34">
        <v>3234</v>
      </c>
      <c r="H49" s="35">
        <v>9825522</v>
      </c>
      <c r="I49" s="34"/>
      <c r="J49" s="30">
        <f>(((B49-F49)/F49)*100)*0.01</f>
        <v>-0.04036929761042723</v>
      </c>
      <c r="K49" s="30">
        <f>(((C49-G49)/G49)*100)*0.01</f>
        <v>-0.0567408781694496</v>
      </c>
      <c r="L49" s="30">
        <f>(((D49-H49)/H49)*100)*0.01</f>
        <v>-0.06684398040124484</v>
      </c>
    </row>
    <row r="50" spans="1:12" ht="15.75">
      <c r="A50" s="1" t="s">
        <v>41</v>
      </c>
      <c r="B50" s="34">
        <v>1228.3333333333333</v>
      </c>
      <c r="C50" s="34">
        <v>2373.6666666666665</v>
      </c>
      <c r="D50" s="35">
        <v>9057153</v>
      </c>
      <c r="E50" s="34"/>
      <c r="F50" s="34">
        <v>1149</v>
      </c>
      <c r="G50" s="34">
        <v>2290</v>
      </c>
      <c r="H50" s="35">
        <v>8373653</v>
      </c>
      <c r="I50" s="34"/>
      <c r="J50" s="30">
        <f>(((B50-F50)/F50)*100)*0.01</f>
        <v>0.0690455468523353</v>
      </c>
      <c r="K50" s="30">
        <f>(((C50-G50)/G50)*100)*0.01</f>
        <v>0.036535662299854374</v>
      </c>
      <c r="L50" s="30">
        <f>(((D50-H50)/H50)*100)*0.01</f>
        <v>0.0816250685334107</v>
      </c>
    </row>
    <row r="51" spans="1:12" ht="15.75">
      <c r="A51" s="1" t="s">
        <v>42</v>
      </c>
      <c r="B51" s="34">
        <v>973.0833333333334</v>
      </c>
      <c r="C51" s="34">
        <v>1955.0833333333333</v>
      </c>
      <c r="D51" s="35">
        <v>5520533</v>
      </c>
      <c r="E51" s="34"/>
      <c r="F51" s="34">
        <v>938</v>
      </c>
      <c r="G51" s="34">
        <v>1866</v>
      </c>
      <c r="H51" s="35">
        <v>5497022</v>
      </c>
      <c r="I51" s="34"/>
      <c r="J51" s="30">
        <f>(((B51-F51)/F51)*100)*0.01</f>
        <v>0.03740227434257289</v>
      </c>
      <c r="K51" s="30">
        <f>(((C51-G51)/G51)*100)*0.01</f>
        <v>0.047740264380135726</v>
      </c>
      <c r="L51" s="30">
        <f>(((D51-H51)/H51)*100)*0.01</f>
        <v>0.004277043097153332</v>
      </c>
    </row>
    <row r="52" spans="1:12" ht="15.75">
      <c r="A52" s="1" t="s">
        <v>43</v>
      </c>
      <c r="B52" s="34">
        <v>349.4166666666667</v>
      </c>
      <c r="C52" s="34">
        <v>473.4166666666667</v>
      </c>
      <c r="D52" s="35">
        <v>2538165</v>
      </c>
      <c r="E52" s="34"/>
      <c r="F52" s="34">
        <v>323</v>
      </c>
      <c r="G52" s="34">
        <v>435</v>
      </c>
      <c r="H52" s="35">
        <v>2144092</v>
      </c>
      <c r="I52" s="34"/>
      <c r="J52" s="30">
        <f>(((B52-F52)/F52)*100)*0.01</f>
        <v>0.08178534571723432</v>
      </c>
      <c r="K52" s="30">
        <f>(((C52-G52)/G52)*100)*0.01</f>
        <v>0.08831417624521079</v>
      </c>
      <c r="L52" s="30">
        <f>(((D52-H52)/H52)*100)*0.01</f>
        <v>0.18379481850592233</v>
      </c>
    </row>
    <row r="53" spans="1:12" ht="15.75">
      <c r="A53" s="1" t="s">
        <v>44</v>
      </c>
      <c r="B53" s="34">
        <v>1218.5</v>
      </c>
      <c r="C53" s="34">
        <v>2460.3333333333335</v>
      </c>
      <c r="D53" s="35">
        <v>9463773</v>
      </c>
      <c r="E53" s="34"/>
      <c r="F53" s="34">
        <v>1285</v>
      </c>
      <c r="G53" s="34">
        <v>2568</v>
      </c>
      <c r="H53" s="35">
        <v>9211852</v>
      </c>
      <c r="I53" s="34"/>
      <c r="J53" s="30">
        <f>(((B53-F53)/F53)*100)*0.01</f>
        <v>-0.05175097276264591</v>
      </c>
      <c r="K53" s="30">
        <f>(((C53-G53)/G53)*100)*0.01</f>
        <v>-0.04192627206645892</v>
      </c>
      <c r="L53" s="30">
        <f>(((D53-H53)/H53)*100)*0.01</f>
        <v>0.027347486694315106</v>
      </c>
    </row>
    <row r="54" spans="1:12" ht="15.75">
      <c r="A54" s="1" t="s">
        <v>45</v>
      </c>
      <c r="B54" s="34">
        <v>107.41666666666667</v>
      </c>
      <c r="C54" s="34">
        <v>181.08333333333334</v>
      </c>
      <c r="D54" s="35">
        <v>817650</v>
      </c>
      <c r="E54" s="34"/>
      <c r="F54" s="34">
        <v>109</v>
      </c>
      <c r="G54" s="34">
        <v>179</v>
      </c>
      <c r="H54" s="35">
        <v>876322</v>
      </c>
      <c r="I54" s="34"/>
      <c r="J54" s="30">
        <f>(((B54-F54)/F54)*100)*0.01</f>
        <v>-0.014525993883792006</v>
      </c>
      <c r="K54" s="30">
        <f>(((C54-G54)/G54)*100)*0.01</f>
        <v>0.011638733705772866</v>
      </c>
      <c r="L54" s="30">
        <f>(((D54-H54)/H54)*100)*0.01</f>
        <v>-0.06695255853441999</v>
      </c>
    </row>
    <row r="55" spans="1:12" ht="15.75">
      <c r="A55" s="1" t="s">
        <v>46</v>
      </c>
      <c r="B55" s="34">
        <v>156.75</v>
      </c>
      <c r="C55" s="34">
        <v>316.8333333333333</v>
      </c>
      <c r="D55" s="35">
        <v>890833</v>
      </c>
      <c r="E55" s="34"/>
      <c r="F55" s="34">
        <v>165</v>
      </c>
      <c r="G55" s="34">
        <v>319</v>
      </c>
      <c r="H55" s="35">
        <v>850778</v>
      </c>
      <c r="I55" s="34"/>
      <c r="J55" s="30">
        <f>(((B55-F55)/F55)*100)*0.01</f>
        <v>-0.05</v>
      </c>
      <c r="K55" s="30">
        <f>(((C55-G55)/G55)*100)*0.01</f>
        <v>-0.006792058516196507</v>
      </c>
      <c r="L55" s="30">
        <f>(((D55-H55)/H55)*100)*0.01</f>
        <v>0.04708043696475461</v>
      </c>
    </row>
    <row r="56" spans="1:12" ht="15.75">
      <c r="A56" s="1" t="s">
        <v>47</v>
      </c>
      <c r="B56" s="34">
        <v>123.58333333333333</v>
      </c>
      <c r="C56" s="34">
        <v>219.58333333333334</v>
      </c>
      <c r="D56" s="35">
        <v>808321</v>
      </c>
      <c r="E56" s="34"/>
      <c r="F56" s="34">
        <v>129</v>
      </c>
      <c r="G56" s="34">
        <v>212</v>
      </c>
      <c r="H56" s="35">
        <v>753232</v>
      </c>
      <c r="I56" s="34"/>
      <c r="J56" s="30">
        <f>(((B56-F56)/F56)*100)*0.01</f>
        <v>-0.041989664082687374</v>
      </c>
      <c r="K56" s="30">
        <f>(((C56-G56)/G56)*100)*0.01</f>
        <v>0.035770440251572375</v>
      </c>
      <c r="L56" s="30">
        <f>(((D56-H56)/H56)*100)*0.01</f>
        <v>0.07313682902478917</v>
      </c>
    </row>
    <row r="57" spans="1:12" ht="15.75">
      <c r="A57" s="1" t="s">
        <v>48</v>
      </c>
      <c r="B57" s="34">
        <v>783.5</v>
      </c>
      <c r="C57" s="34">
        <v>1478.6666666666667</v>
      </c>
      <c r="D57" s="35">
        <v>4864385</v>
      </c>
      <c r="E57" s="34"/>
      <c r="F57" s="34">
        <v>921</v>
      </c>
      <c r="G57" s="34">
        <v>1795</v>
      </c>
      <c r="H57" s="35">
        <v>5083894</v>
      </c>
      <c r="I57" s="34"/>
      <c r="J57" s="30">
        <f>(((B57-F57)/F57)*100)*0.01</f>
        <v>-0.1492942453854506</v>
      </c>
      <c r="K57" s="30">
        <f>(((C57-G57)/G57)*100)*0.01</f>
        <v>-0.17623026926648092</v>
      </c>
      <c r="L57" s="30">
        <f>(((D57-H57)/H57)*100)*0.01</f>
        <v>-0.043177336112830055</v>
      </c>
    </row>
    <row r="58" spans="1:12" ht="15.75">
      <c r="A58" s="1" t="s">
        <v>49</v>
      </c>
      <c r="B58" s="34">
        <v>7560</v>
      </c>
      <c r="C58" s="34">
        <v>13186.166666666666</v>
      </c>
      <c r="D58" s="35">
        <v>69741225</v>
      </c>
      <c r="E58" s="34"/>
      <c r="F58" s="34">
        <v>7286</v>
      </c>
      <c r="G58" s="34">
        <v>12700</v>
      </c>
      <c r="H58" s="35">
        <v>62739294</v>
      </c>
      <c r="I58" s="34"/>
      <c r="J58" s="30">
        <f>(((B58-F58)/F58)*100)*0.01</f>
        <v>0.037606368377710676</v>
      </c>
      <c r="K58" s="30">
        <f>(((C58-G58)/G58)*100)*0.01</f>
        <v>0.038280839895013075</v>
      </c>
      <c r="L58" s="30">
        <f>(((D58-H58)/H58)*100)*0.01</f>
        <v>0.1116035988546508</v>
      </c>
    </row>
    <row r="59" spans="1:12" ht="15.75">
      <c r="A59" s="1" t="s">
        <v>50</v>
      </c>
      <c r="B59" s="34">
        <v>800.0833333333334</v>
      </c>
      <c r="C59" s="34">
        <v>1513.75</v>
      </c>
      <c r="D59" s="35">
        <v>6747317</v>
      </c>
      <c r="E59" s="34"/>
      <c r="F59" s="34">
        <v>768</v>
      </c>
      <c r="G59" s="34">
        <v>1536</v>
      </c>
      <c r="H59" s="35">
        <v>5885554</v>
      </c>
      <c r="I59" s="34"/>
      <c r="J59" s="30">
        <f>(((B59-F59)/F59)*100)*0.01</f>
        <v>0.04177517361111116</v>
      </c>
      <c r="K59" s="30">
        <f>(((C59-G59)/G59)*100)*0.01</f>
        <v>-0.014485677083333336</v>
      </c>
      <c r="L59" s="30">
        <f>(((D59-H59)/H59)*100)*0.01</f>
        <v>0.14642003114745017</v>
      </c>
    </row>
    <row r="60" spans="1:12" ht="15.75">
      <c r="A60" s="1" t="s">
        <v>51</v>
      </c>
      <c r="B60" s="34">
        <v>336.5833333333333</v>
      </c>
      <c r="C60" s="34">
        <v>608.0833333333334</v>
      </c>
      <c r="D60" s="35">
        <v>2147587</v>
      </c>
      <c r="E60" s="34"/>
      <c r="F60" s="34">
        <v>296</v>
      </c>
      <c r="G60" s="34">
        <v>566</v>
      </c>
      <c r="H60" s="35">
        <v>1896916</v>
      </c>
      <c r="I60" s="34"/>
      <c r="J60" s="30">
        <f>(((B60-F60)/F60)*100)*0.01</f>
        <v>0.1371058558558558</v>
      </c>
      <c r="K60" s="30">
        <f>(((C60-G60)/G60)*100)*0.01</f>
        <v>0.0743521790341579</v>
      </c>
      <c r="L60" s="30">
        <f>(((D60-H60)/H60)*100)*0.01</f>
        <v>0.13214660006030843</v>
      </c>
    </row>
    <row r="61" spans="1:12" ht="15.75">
      <c r="A61" s="1" t="s">
        <v>52</v>
      </c>
      <c r="B61" s="34">
        <v>756.1666666666666</v>
      </c>
      <c r="C61" s="34">
        <v>1381</v>
      </c>
      <c r="D61" s="35">
        <v>4876329</v>
      </c>
      <c r="E61" s="34"/>
      <c r="F61" s="34">
        <v>760</v>
      </c>
      <c r="G61" s="34">
        <v>1437</v>
      </c>
      <c r="H61" s="35">
        <v>4808508</v>
      </c>
      <c r="I61" s="34"/>
      <c r="J61" s="30">
        <f>(((B61-F61)/F61)*100)*0.01</f>
        <v>-0.0050438596491228565</v>
      </c>
      <c r="K61" s="30">
        <f>(((C61-G61)/G61)*100)*0.01</f>
        <v>-0.03897007654836465</v>
      </c>
      <c r="L61" s="30">
        <f>(((D61-H61)/H61)*100)*0.01</f>
        <v>0.014104374995320794</v>
      </c>
    </row>
    <row r="62" spans="1:12" ht="15.75">
      <c r="A62" s="1" t="s">
        <v>53</v>
      </c>
      <c r="B62" s="34">
        <v>1285</v>
      </c>
      <c r="C62" s="34">
        <v>2288.8333333333335</v>
      </c>
      <c r="D62" s="35">
        <v>10516874</v>
      </c>
      <c r="E62" s="34"/>
      <c r="F62" s="34">
        <v>1238</v>
      </c>
      <c r="G62" s="34">
        <v>2298</v>
      </c>
      <c r="H62" s="35">
        <v>9283813</v>
      </c>
      <c r="I62" s="34"/>
      <c r="J62" s="30">
        <f>(((B62-F62)/F62)*100)*0.01</f>
        <v>0.03796445880452343</v>
      </c>
      <c r="K62" s="30">
        <f>(((C62-G62)/G62)*100)*0.01</f>
        <v>-0.003988975921090738</v>
      </c>
      <c r="L62" s="30">
        <f>(((D62-H62)/H62)*100)*0.01</f>
        <v>0.13281837968946594</v>
      </c>
    </row>
    <row r="63" spans="1:12" ht="15.75">
      <c r="A63" s="1" t="s">
        <v>54</v>
      </c>
      <c r="B63" s="34">
        <v>247.25</v>
      </c>
      <c r="C63" s="34">
        <v>385.25</v>
      </c>
      <c r="D63" s="35">
        <v>2132755</v>
      </c>
      <c r="E63" s="34"/>
      <c r="F63" s="34">
        <v>215</v>
      </c>
      <c r="G63" s="34">
        <v>321</v>
      </c>
      <c r="H63" s="35">
        <v>1556518</v>
      </c>
      <c r="I63" s="34"/>
      <c r="J63" s="30">
        <f>(((B63-F63)/F63)*100)*0.01</f>
        <v>0.15</v>
      </c>
      <c r="K63" s="30">
        <f>(((C63-G63)/G63)*100)*0.01</f>
        <v>0.20015576323987538</v>
      </c>
      <c r="L63" s="30">
        <f>(((D63-H63)/H63)*100)*0.01</f>
        <v>0.3702090178205456</v>
      </c>
    </row>
    <row r="64" spans="1:12" ht="15.75">
      <c r="A64" s="1" t="s">
        <v>55</v>
      </c>
      <c r="B64" s="34">
        <v>369.0833333333333</v>
      </c>
      <c r="C64" s="34">
        <v>580.0833333333334</v>
      </c>
      <c r="D64" s="35">
        <v>3102655</v>
      </c>
      <c r="E64" s="34"/>
      <c r="F64" s="34">
        <v>408</v>
      </c>
      <c r="G64" s="34">
        <v>648</v>
      </c>
      <c r="H64" s="35">
        <v>3472466</v>
      </c>
      <c r="I64" s="34"/>
      <c r="J64" s="30">
        <f>(((B64-F64)/F64)*100)*0.01</f>
        <v>-0.09538398692810462</v>
      </c>
      <c r="K64" s="30">
        <f>(((C64-G64)/G64)*100)*0.01</f>
        <v>-0.10480967078189295</v>
      </c>
      <c r="L64" s="30">
        <f>(((D64-H64)/H64)*100)*0.01</f>
        <v>-0.10649809098202834</v>
      </c>
    </row>
    <row r="65" spans="1:12" ht="15.75">
      <c r="A65" s="1" t="s">
        <v>56</v>
      </c>
      <c r="B65" s="34">
        <v>536</v>
      </c>
      <c r="C65" s="34">
        <v>889.5</v>
      </c>
      <c r="D65" s="35">
        <v>3178385</v>
      </c>
      <c r="E65" s="34"/>
      <c r="F65" s="34">
        <v>553</v>
      </c>
      <c r="G65" s="34">
        <v>919</v>
      </c>
      <c r="H65" s="35">
        <v>3146839</v>
      </c>
      <c r="I65" s="34"/>
      <c r="J65" s="30">
        <f>(((B65-F65)/F65)*100)*0.01</f>
        <v>-0.03074141048824593</v>
      </c>
      <c r="K65" s="30">
        <f>(((C65-G65)/G65)*100)*0.01</f>
        <v>-0.032100108813928184</v>
      </c>
      <c r="L65" s="30">
        <f>(((D65-H65)/H65)*100)*0.01</f>
        <v>0.01002466284420652</v>
      </c>
    </row>
    <row r="66" spans="1:12" ht="15.75">
      <c r="A66" s="1" t="s">
        <v>57</v>
      </c>
      <c r="B66" s="34">
        <v>6658.833333333333</v>
      </c>
      <c r="C66" s="34">
        <v>12903.583333333334</v>
      </c>
      <c r="D66" s="35">
        <v>83736130</v>
      </c>
      <c r="E66" s="34"/>
      <c r="F66" s="34">
        <v>6640</v>
      </c>
      <c r="G66" s="34">
        <v>13121</v>
      </c>
      <c r="H66" s="35">
        <v>76358987</v>
      </c>
      <c r="I66" s="34"/>
      <c r="J66" s="30">
        <f>(((B66-F66)/F66)*100)*0.01</f>
        <v>0.0028363453815260587</v>
      </c>
      <c r="K66" s="30">
        <f>(((C66-G66)/G66)*100)*0.01</f>
        <v>-0.016570129309249757</v>
      </c>
      <c r="L66" s="30">
        <f>(((D66-H66)/H66)*100)*0.01</f>
        <v>0.09661132618220826</v>
      </c>
    </row>
    <row r="67" spans="1:12" ht="15.75">
      <c r="A67" s="1" t="s">
        <v>58</v>
      </c>
      <c r="B67" s="34">
        <v>174.83333333333334</v>
      </c>
      <c r="C67" s="34">
        <v>303.6666666666667</v>
      </c>
      <c r="D67" s="35">
        <v>948804</v>
      </c>
      <c r="E67" s="34"/>
      <c r="F67" s="34">
        <v>195</v>
      </c>
      <c r="G67" s="34">
        <v>352</v>
      </c>
      <c r="H67" s="35">
        <v>1060909</v>
      </c>
      <c r="I67" s="34"/>
      <c r="J67" s="30">
        <f>(((B67-F67)/F67)*100)*0.01</f>
        <v>-0.10341880341880337</v>
      </c>
      <c r="K67" s="30">
        <f>(((C67-G67)/G67)*100)*0.01</f>
        <v>-0.137310606060606</v>
      </c>
      <c r="L67" s="30">
        <f>(((D67-H67)/H67)*100)*0.01</f>
        <v>-0.1056688179664797</v>
      </c>
    </row>
    <row r="68" spans="1:12" ht="15.75">
      <c r="A68" s="1" t="s">
        <v>59</v>
      </c>
      <c r="B68" s="34">
        <v>94.33333333333333</v>
      </c>
      <c r="C68" s="34">
        <v>172.91666666666666</v>
      </c>
      <c r="D68" s="35">
        <v>564358</v>
      </c>
      <c r="E68" s="34"/>
      <c r="F68" s="34">
        <v>104</v>
      </c>
      <c r="G68" s="34">
        <v>183</v>
      </c>
      <c r="H68" s="35">
        <v>575219</v>
      </c>
      <c r="I68" s="34"/>
      <c r="J68" s="30">
        <f>(((B68-F68)/F68)*100)*0.01</f>
        <v>-0.092948717948718</v>
      </c>
      <c r="K68" s="30">
        <f>(((C68-G68)/G68)*100)*0.01</f>
        <v>-0.05510018214936253</v>
      </c>
      <c r="L68" s="30">
        <f>(((D68-H68)/H68)*100)*0.01</f>
        <v>-0.01888150426185505</v>
      </c>
    </row>
    <row r="69" spans="1:12" ht="15.75">
      <c r="A69" s="4"/>
      <c r="B69" s="4"/>
      <c r="C69" s="4"/>
      <c r="D69" s="27"/>
      <c r="E69" s="4"/>
      <c r="F69" s="4"/>
      <c r="G69" s="4"/>
      <c r="H69" s="27"/>
      <c r="I69" s="4"/>
      <c r="J69" s="4"/>
      <c r="K69" s="4"/>
      <c r="L69" s="4"/>
    </row>
    <row r="70" spans="1:12" ht="15.75">
      <c r="A70" s="17" t="s">
        <v>65</v>
      </c>
      <c r="B70" s="18"/>
      <c r="C70" s="18"/>
      <c r="D70" s="28"/>
      <c r="E70" s="17"/>
      <c r="F70" s="18"/>
      <c r="G70" s="18"/>
      <c r="H70" s="28"/>
      <c r="I70" s="19"/>
      <c r="J70" s="19"/>
      <c r="K70" s="19"/>
      <c r="L70" s="19"/>
    </row>
    <row r="71" spans="1:12" ht="15.75">
      <c r="A71" s="17"/>
      <c r="B71" s="18"/>
      <c r="C71" s="18"/>
      <c r="D71" s="28"/>
      <c r="E71" s="17"/>
      <c r="F71" s="18"/>
      <c r="G71" s="18"/>
      <c r="H71" s="28"/>
      <c r="I71" s="19"/>
      <c r="J71" s="19"/>
      <c r="K71" s="19"/>
      <c r="L71" s="19"/>
    </row>
    <row r="72" spans="1:12" ht="15.75">
      <c r="A72" s="17" t="s">
        <v>74</v>
      </c>
      <c r="B72" s="18"/>
      <c r="C72" s="18"/>
      <c r="D72" s="28"/>
      <c r="E72" s="1"/>
      <c r="F72" s="10"/>
      <c r="G72" s="10"/>
      <c r="H72" s="24"/>
      <c r="I72" s="1"/>
      <c r="J72" s="1"/>
      <c r="K72" s="1"/>
      <c r="L72" s="1"/>
    </row>
    <row r="73" spans="1:12" ht="15.75">
      <c r="A73" s="1" t="s">
        <v>0</v>
      </c>
      <c r="B73" s="18"/>
      <c r="C73" s="18"/>
      <c r="D73" s="18"/>
      <c r="E73" s="1"/>
      <c r="F73" s="10"/>
      <c r="G73" s="10"/>
      <c r="H73" s="20"/>
      <c r="I73" s="1"/>
      <c r="J73" s="1"/>
      <c r="K73" s="1"/>
      <c r="L73" s="1"/>
    </row>
    <row r="74" spans="1:12" ht="15.75">
      <c r="A74" s="1" t="s">
        <v>60</v>
      </c>
      <c r="B74" s="18"/>
      <c r="C74" s="18"/>
      <c r="D74" s="18"/>
      <c r="E74" s="1"/>
      <c r="F74" s="10"/>
      <c r="G74" s="10"/>
      <c r="H74" s="20"/>
      <c r="I74" s="1"/>
      <c r="J74" s="1"/>
      <c r="K74" s="1"/>
      <c r="L74" s="1"/>
    </row>
    <row r="75" spans="1:12" ht="15.75">
      <c r="A75" s="1"/>
      <c r="B75" s="18"/>
      <c r="C75" s="18"/>
      <c r="D75" s="18"/>
      <c r="E75" s="1"/>
      <c r="F75" s="10"/>
      <c r="G75" s="10"/>
      <c r="H75" s="20"/>
      <c r="I75" s="1"/>
      <c r="J75" s="1"/>
      <c r="K75" s="1"/>
      <c r="L75" s="1"/>
    </row>
    <row r="76" spans="1:12" ht="15.75">
      <c r="A76" s="1"/>
      <c r="B76" s="18"/>
      <c r="C76" s="18"/>
      <c r="D76" s="18"/>
      <c r="E76" s="1"/>
      <c r="F76" s="10"/>
      <c r="G76" s="10"/>
      <c r="H76" s="20"/>
      <c r="I76" s="1"/>
      <c r="J76" s="1"/>
      <c r="K76" s="1"/>
      <c r="L76" s="1"/>
    </row>
    <row r="77" spans="1:12" ht="15.75">
      <c r="A77" s="1"/>
      <c r="B77" s="18"/>
      <c r="C77" s="18"/>
      <c r="D77" s="18"/>
      <c r="E77" s="1"/>
      <c r="F77" s="10"/>
      <c r="G77" s="10"/>
      <c r="H77" s="20"/>
      <c r="I77" s="1"/>
      <c r="J77" s="1"/>
      <c r="K77" s="1"/>
      <c r="L77" s="1"/>
    </row>
    <row r="78" spans="1:12" ht="15.75">
      <c r="A78" s="1"/>
      <c r="B78" s="18"/>
      <c r="C78" s="18"/>
      <c r="D78" s="18"/>
      <c r="E78" s="1"/>
      <c r="F78" s="10"/>
      <c r="G78" s="10"/>
      <c r="H78" s="20"/>
      <c r="I78" s="1"/>
      <c r="J78" s="1"/>
      <c r="K78" s="1"/>
      <c r="L78" s="1"/>
    </row>
    <row r="79" spans="1:12" ht="15.75">
      <c r="A79" s="1"/>
      <c r="B79" s="18"/>
      <c r="C79" s="18"/>
      <c r="D79" s="18"/>
      <c r="E79" s="1"/>
      <c r="F79" s="10"/>
      <c r="G79" s="10"/>
      <c r="H79" s="20"/>
      <c r="I79" s="1"/>
      <c r="J79" s="1"/>
      <c r="K79" s="1"/>
      <c r="L79" s="1"/>
    </row>
    <row r="80" spans="1:12" ht="15.75">
      <c r="A80" s="1"/>
      <c r="B80" s="18"/>
      <c r="C80" s="18"/>
      <c r="D80" s="18"/>
      <c r="E80" s="1"/>
      <c r="F80" s="10"/>
      <c r="G80" s="10"/>
      <c r="H80" s="20"/>
      <c r="I80" s="1"/>
      <c r="J80" s="1"/>
      <c r="K80" s="1"/>
      <c r="L80" s="1"/>
    </row>
    <row r="81" spans="1:12" ht="15.75">
      <c r="A81" s="1"/>
      <c r="B81" s="18"/>
      <c r="C81" s="18"/>
      <c r="D81" s="18"/>
      <c r="E81" s="1"/>
      <c r="F81" s="10"/>
      <c r="G81" s="10"/>
      <c r="H81" s="20"/>
      <c r="I81" s="1"/>
      <c r="J81" s="1"/>
      <c r="K81" s="1"/>
      <c r="L81" s="1"/>
    </row>
    <row r="82" spans="1:12" ht="15.75">
      <c r="A82" s="1"/>
      <c r="B82" s="18"/>
      <c r="C82" s="18"/>
      <c r="D82" s="18"/>
      <c r="E82" s="1"/>
      <c r="F82" s="10"/>
      <c r="G82" s="10"/>
      <c r="H82" s="20"/>
      <c r="I82" s="1"/>
      <c r="J82" s="1"/>
      <c r="K82" s="1"/>
      <c r="L82" s="1"/>
    </row>
    <row r="83" spans="1:12" ht="15.75">
      <c r="A83" s="1"/>
      <c r="B83" s="18"/>
      <c r="C83" s="18"/>
      <c r="D83" s="18"/>
      <c r="E83" s="1"/>
      <c r="F83" s="10"/>
      <c r="G83" s="10"/>
      <c r="H83" s="20"/>
      <c r="I83" s="1"/>
      <c r="J83" s="1"/>
      <c r="K83" s="1"/>
      <c r="L83" s="1"/>
    </row>
    <row r="84" spans="1:12" ht="15.75">
      <c r="A84" s="1"/>
      <c r="B84" s="18"/>
      <c r="C84" s="18"/>
      <c r="D84" s="18"/>
      <c r="E84" s="1"/>
      <c r="F84" s="1"/>
      <c r="G84" s="1"/>
      <c r="H84" s="1"/>
      <c r="I84" s="1"/>
      <c r="J84" s="1"/>
      <c r="K84" s="1"/>
      <c r="L84" s="1"/>
    </row>
    <row r="85" spans="1:12" ht="15.75">
      <c r="A85" s="1"/>
      <c r="B85" s="18"/>
      <c r="C85" s="18"/>
      <c r="D85" s="18"/>
      <c r="E85" s="1"/>
      <c r="F85" s="1"/>
      <c r="G85" s="1"/>
      <c r="H85" s="1"/>
      <c r="I85" s="1"/>
      <c r="J85" s="1"/>
      <c r="K85" s="1"/>
      <c r="L85" s="1"/>
    </row>
    <row r="86" spans="1:12" ht="15.75">
      <c r="A86" s="1"/>
      <c r="B86" s="18"/>
      <c r="C86" s="18"/>
      <c r="D86" s="18"/>
      <c r="E86" s="1"/>
      <c r="F86" s="1"/>
      <c r="G86" s="1"/>
      <c r="H86" s="1"/>
      <c r="I86" s="1"/>
      <c r="J86" s="1"/>
      <c r="K86" s="1"/>
      <c r="L86" s="1"/>
    </row>
    <row r="87" spans="1:12" ht="15.75">
      <c r="A87" s="1"/>
      <c r="B87" s="18"/>
      <c r="C87" s="18"/>
      <c r="D87" s="18"/>
      <c r="E87" s="1"/>
      <c r="F87" s="1"/>
      <c r="G87" s="1"/>
      <c r="H87" s="1"/>
      <c r="I87" s="1"/>
      <c r="J87" s="1"/>
      <c r="K87" s="1"/>
      <c r="L87" s="1"/>
    </row>
    <row r="88" spans="1:12" ht="15.75">
      <c r="A88" s="1"/>
      <c r="B88" s="18"/>
      <c r="C88" s="18"/>
      <c r="D88" s="18"/>
      <c r="E88" s="1"/>
      <c r="F88" s="1"/>
      <c r="G88" s="1"/>
      <c r="H88" s="1"/>
      <c r="I88" s="1"/>
      <c r="J88" s="1"/>
      <c r="K88" s="1"/>
      <c r="L88" s="1"/>
    </row>
    <row r="89" spans="1:12" ht="15.75">
      <c r="A89" s="1"/>
      <c r="B89" s="18"/>
      <c r="C89" s="18"/>
      <c r="D89" s="18"/>
      <c r="E89" s="1"/>
      <c r="F89" s="1"/>
      <c r="G89" s="1"/>
      <c r="H89" s="1"/>
      <c r="I89" s="1"/>
      <c r="J89" s="1"/>
      <c r="K89" s="1"/>
      <c r="L89" s="1"/>
    </row>
    <row r="90" spans="1:12" ht="15.75">
      <c r="A90" s="1"/>
      <c r="B90" s="18"/>
      <c r="C90" s="18"/>
      <c r="D90" s="18"/>
      <c r="E90" s="1"/>
      <c r="F90" s="1"/>
      <c r="G90" s="1"/>
      <c r="H90" s="1"/>
      <c r="I90" s="1"/>
      <c r="J90" s="1"/>
      <c r="K90" s="1"/>
      <c r="L90" s="1"/>
    </row>
    <row r="91" spans="1:12" ht="15.75">
      <c r="A91" s="1"/>
      <c r="B91" s="18"/>
      <c r="C91" s="18"/>
      <c r="D91" s="18"/>
      <c r="E91" s="1"/>
      <c r="F91" s="1"/>
      <c r="G91" s="1"/>
      <c r="H91" s="1"/>
      <c r="I91" s="1"/>
      <c r="J91" s="1"/>
      <c r="K91" s="1"/>
      <c r="L91" s="1"/>
    </row>
    <row r="92" spans="1:12" ht="15.75">
      <c r="A92" s="1"/>
      <c r="B92" s="18"/>
      <c r="C92" s="18"/>
      <c r="D92" s="18"/>
      <c r="E92" s="1"/>
      <c r="F92" s="1"/>
      <c r="G92" s="1"/>
      <c r="H92" s="1"/>
      <c r="I92" s="1"/>
      <c r="J92" s="1"/>
      <c r="K92" s="1"/>
      <c r="L92" s="1"/>
    </row>
    <row r="93" spans="1:12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</sheetData>
  <sheetProtection/>
  <mergeCells count="3">
    <mergeCell ref="B4:D4"/>
    <mergeCell ref="F4:H4"/>
    <mergeCell ref="J4:L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2017-01-30T14:40:23Z</cp:lastPrinted>
  <dcterms:created xsi:type="dcterms:W3CDTF">2000-02-02T21:05:32Z</dcterms:created>
  <dcterms:modified xsi:type="dcterms:W3CDTF">2021-06-01T21:13:55Z</dcterms:modified>
  <cp:category/>
  <cp:version/>
  <cp:contentType/>
  <cp:contentStatus/>
</cp:coreProperties>
</file>