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5" sheetId="1" r:id="rId1"/>
    <sheet name="2014" sheetId="2" r:id="rId2"/>
    <sheet name="2013" sheetId="3" r:id="rId3"/>
    <sheet name="2011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</sheets>
  <definedNames>
    <definedName name="_xlnm.Print_Area" localSheetId="0">'2015'!$A$1:$L$72</definedName>
  </definedNames>
  <calcPr fullCalcOnLoad="1"/>
</workbook>
</file>

<file path=xl/sharedStrings.xml><?xml version="1.0" encoding="utf-8"?>
<sst xmlns="http://schemas.openxmlformats.org/spreadsheetml/2006/main" count="1227" uniqueCount="100">
  <si>
    <t xml:space="preserve"> </t>
  </si>
  <si>
    <t>New York State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</si>
  <si>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</si>
  <si>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</si>
  <si>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</si>
  <si>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</si>
  <si>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</si>
  <si>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</si>
  <si>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</si>
  <si>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</si>
  <si>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</si>
  <si>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</si>
  <si>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</si>
  <si>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</si>
  <si>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</si>
  <si>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</si>
  <si>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</si>
  <si>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</si>
  <si>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</si>
  <si>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</si>
  <si>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</si>
  <si>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</si>
  <si>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</si>
  <si>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</si>
  <si>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</si>
  <si>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</si>
  <si>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</si>
  <si>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</si>
  <si>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</si>
  <si>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</si>
  <si>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</si>
  <si>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</si>
  <si>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</si>
  <si>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</si>
  <si>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</si>
  <si>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</si>
  <si>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</si>
  <si>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</si>
  <si>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</si>
  <si>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</si>
  <si>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</si>
  <si>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</si>
  <si>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</si>
  <si>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</si>
  <si>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</si>
  <si>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</si>
  <si>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</si>
  <si>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</si>
  <si>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</si>
  <si>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</si>
  <si>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</si>
  <si>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</si>
  <si>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</si>
  <si>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</si>
  <si>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</si>
  <si>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</si>
  <si>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</si>
  <si>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</si>
  <si>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</si>
  <si>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</si>
  <si>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Department of Family Assistance, Office of Temporary and Disability Assistance.</t>
  </si>
  <si>
    <t>Total</t>
  </si>
  <si>
    <t>Cases</t>
  </si>
  <si>
    <t>Recipients</t>
  </si>
  <si>
    <t>Expenditures</t>
  </si>
  <si>
    <t>Local District</t>
  </si>
  <si>
    <t>Federally Nonparticipating</t>
  </si>
  <si>
    <t>1  Temporary Assistance for Needy Families program.</t>
  </si>
  <si>
    <t xml:space="preserve">  New York City</t>
  </si>
  <si>
    <t>Temporary Assistance by Funding Source—Monthly Average Cases and Recipients, and Annual Expenditures</t>
  </si>
  <si>
    <t>New York State by Local District—2015</t>
  </si>
  <si>
    <r>
      <t>Federally Participating—TANF</t>
    </r>
    <r>
      <rPr>
        <vertAlign val="superscript"/>
        <sz val="11"/>
        <rFont val="Arial"/>
        <family val="2"/>
      </rPr>
      <t>1</t>
    </r>
  </si>
  <si>
    <t>New York State by Local District—2014</t>
  </si>
  <si>
    <t>New York State by Local District—2013</t>
  </si>
  <si>
    <t>2  Federally participating.</t>
  </si>
  <si>
    <t>3  Federally nonparticipating.</t>
  </si>
  <si>
    <t>New York State by Local District—2011</t>
  </si>
  <si>
    <t>New York State by Local District—2009</t>
  </si>
  <si>
    <r>
      <t>Federally Nonparticipating
Safety Net Assistance—FNP</t>
    </r>
    <r>
      <rPr>
        <vertAlign val="superscript"/>
        <sz val="11"/>
        <rFont val="Arial"/>
        <family val="2"/>
      </rPr>
      <t>3</t>
    </r>
  </si>
  <si>
    <r>
      <t>Federally Participating—TANF</t>
    </r>
    <r>
      <rPr>
        <vertAlign val="superscript"/>
        <sz val="11"/>
        <rFont val="Arial"/>
        <family val="2"/>
      </rPr>
      <t xml:space="preserve">1
</t>
    </r>
    <r>
      <rPr>
        <sz val="11"/>
        <rFont val="Arial"/>
        <family val="2"/>
      </rPr>
      <t>Family Assistance and Safety Net—FP</t>
    </r>
    <r>
      <rPr>
        <vertAlign val="superscript"/>
        <sz val="11"/>
        <rFont val="Arial"/>
        <family val="2"/>
      </rPr>
      <t>2</t>
    </r>
  </si>
  <si>
    <t>4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</si>
  <si>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4</t>
    </r>
  </si>
  <si>
    <t>New York State by Local District—2008</t>
  </si>
  <si>
    <t>1  Federally participating.</t>
  </si>
  <si>
    <t>2  Federally nonparticipating.</t>
  </si>
  <si>
    <t>3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</si>
  <si>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3</t>
    </r>
  </si>
  <si>
    <t>New York State by Local District—2007</t>
  </si>
  <si>
    <t>2  Federally non-participating.</t>
  </si>
  <si>
    <t>New York State by Local District—2006</t>
  </si>
  <si>
    <t>New York State by Local District—2005</t>
  </si>
  <si>
    <t>New York State by Local District—2004</t>
  </si>
  <si>
    <t>New York State by Local District—2003</t>
  </si>
  <si>
    <t>New York State by Local District—2002</t>
  </si>
  <si>
    <t>New York State by Local District—2001</t>
  </si>
  <si>
    <t>2  Federally non-participating and Predetermined Grant-Interim.</t>
  </si>
  <si>
    <t>2  Federally nonparticipating and predetermined grant-interim.</t>
  </si>
  <si>
    <t>New York State by Local District—2000</t>
  </si>
  <si>
    <t>New York State by Local District—1999</t>
  </si>
  <si>
    <t>1  Federal participating.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</si>
</sst>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#,##0.000000000"/>
    <numFmt numFmtId="166" formatCode="&quot;$&quot;#,##0.00"/>
    <numFmt numFmtId="167" formatCode="&quot;$&quot;#,##0.0"/>
    <numFmt numFmtId="168" formatCode="&quot;$&quot;#,##0"/>
  </numFmts>
  <fonts count="44">
    <font>
      <sz val="12"/>
      <name val="Rockwel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0" fillId="2" borderId="0">
      <alignment/>
      <protection/>
    </xf>
    <xf numFmtId="0" fontId="3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42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0" fontId="4" fillId="2" borderId="12" xfId="0" applyNumberFormat="1" applyFont="1" applyBorder="1" applyAlignment="1">
      <alignment horizontal="right"/>
    </xf>
    <xf numFmtId="0" fontId="4" fillId="2" borderId="11" xfId="0" applyNumberFormat="1" applyFont="1" applyBorder="1" applyAlignment="1">
      <alignment horizontal="right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 quotePrefix="1">
      <alignment horizontal="right"/>
    </xf>
    <xf numFmtId="5" fontId="4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164" fontId="4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4" fontId="4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3" fontId="4" fillId="0" borderId="0" xfId="57" applyNumberFormat="1" applyFont="1" applyFill="1" applyBorder="1" applyAlignment="1">
      <alignment horizontal="right"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164" fontId="43" fillId="0" borderId="14" xfId="0" applyNumberFormat="1" applyFont="1" applyFill="1" applyBorder="1" applyAlignment="1" applyProtection="1">
      <alignment horizontal="right" vertical="top" readingOrder="1"/>
      <protection locked="0"/>
    </xf>
    <xf numFmtId="164" fontId="43" fillId="0" borderId="13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15" xfId="0" applyNumberFormat="1" applyFont="1" applyBorder="1" applyAlignment="1">
      <alignment/>
    </xf>
    <xf numFmtId="37" fontId="4" fillId="0" borderId="10" xfId="57" applyNumberFormat="1" applyFont="1" applyFill="1" applyBorder="1" applyAlignment="1">
      <alignment horizontal="right"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4" fillId="2" borderId="0" xfId="0" applyNumberFormat="1" applyFont="1" applyBorder="1" applyAlignment="1">
      <alignment/>
    </xf>
    <xf numFmtId="37" fontId="4" fillId="0" borderId="0" xfId="57" applyNumberFormat="1" applyFont="1" applyFill="1" applyBorder="1" applyAlignment="1">
      <alignment horizontal="right" vertical="center"/>
      <protection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 quotePrefix="1">
      <alignment/>
    </xf>
    <xf numFmtId="168" fontId="4" fillId="2" borderId="0" xfId="0" applyNumberFormat="1" applyFont="1" applyAlignment="1" quotePrefix="1">
      <alignment horizontal="right"/>
    </xf>
    <xf numFmtId="168" fontId="4" fillId="2" borderId="0" xfId="0" applyNumberFormat="1" applyFont="1" applyAlignment="1">
      <alignment/>
    </xf>
    <xf numFmtId="168" fontId="4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8" fontId="4" fillId="0" borderId="0" xfId="57" applyNumberFormat="1" applyFont="1" applyFill="1" applyBorder="1" applyAlignment="1">
      <alignment vertical="center"/>
      <protection/>
    </xf>
    <xf numFmtId="168" fontId="4" fillId="2" borderId="0" xfId="44" applyNumberFormat="1" applyFont="1" applyFill="1" applyAlignment="1" quotePrefix="1">
      <alignment horizontal="right"/>
    </xf>
    <xf numFmtId="168" fontId="4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8" fontId="4" fillId="0" borderId="0" xfId="57" applyNumberFormat="1" applyFont="1" applyFill="1" applyBorder="1" applyAlignment="1">
      <alignment horizontal="right" vertical="center"/>
      <protection/>
    </xf>
    <xf numFmtId="168" fontId="43" fillId="0" borderId="13" xfId="0" applyNumberFormat="1" applyFont="1" applyFill="1" applyBorder="1" applyAlignment="1" applyProtection="1">
      <alignment horizontal="right" vertical="top" readingOrder="1"/>
      <protection locked="0"/>
    </xf>
    <xf numFmtId="168" fontId="4" fillId="0" borderId="10" xfId="57" applyNumberFormat="1" applyFont="1" applyFill="1" applyBorder="1" applyAlignment="1">
      <alignment vertical="center"/>
      <protection/>
    </xf>
    <xf numFmtId="168" fontId="4" fillId="2" borderId="0" xfId="0" applyNumberFormat="1" applyFont="1" applyAlignment="1" quotePrefix="1">
      <alignment/>
    </xf>
    <xf numFmtId="168" fontId="4" fillId="2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3" fontId="4" fillId="2" borderId="15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2" borderId="15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4" fontId="4" fillId="2" borderId="0" xfId="0" applyNumberFormat="1" applyFont="1" applyAlignment="1">
      <alignment/>
    </xf>
    <xf numFmtId="168" fontId="4" fillId="2" borderId="0" xfId="58" applyNumberFormat="1" applyFont="1" applyBorder="1">
      <alignment/>
      <protection/>
    </xf>
    <xf numFmtId="168" fontId="4" fillId="2" borderId="0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3" fontId="4" fillId="2" borderId="0" xfId="0" applyNumberFormat="1" applyFont="1" applyBorder="1" applyAlignment="1">
      <alignment vertical="center"/>
    </xf>
    <xf numFmtId="168" fontId="4" fillId="2" borderId="0" xfId="0" applyNumberFormat="1" applyFont="1" applyBorder="1" applyAlignment="1">
      <alignment vertical="center"/>
    </xf>
    <xf numFmtId="168" fontId="4" fillId="0" borderId="16" xfId="0" applyNumberFormat="1" applyFont="1" applyFill="1" applyBorder="1" applyAlignment="1">
      <alignment vertical="center"/>
    </xf>
    <xf numFmtId="37" fontId="4" fillId="2" borderId="0" xfId="0" applyNumberFormat="1" applyFont="1" applyAlignment="1">
      <alignment/>
    </xf>
    <xf numFmtId="168" fontId="4" fillId="2" borderId="0" xfId="58" applyNumberFormat="1" applyFont="1">
      <alignment/>
      <protection/>
    </xf>
    <xf numFmtId="3" fontId="4" fillId="2" borderId="0" xfId="0" applyNumberFormat="1" applyFont="1" applyBorder="1" applyAlignment="1">
      <alignment/>
    </xf>
    <xf numFmtId="4" fontId="4" fillId="2" borderId="15" xfId="0" applyNumberFormat="1" applyFont="1" applyBorder="1" applyAlignment="1">
      <alignment/>
    </xf>
    <xf numFmtId="168" fontId="4" fillId="2" borderId="0" xfId="0" applyNumberFormat="1" applyFont="1" applyBorder="1" applyAlignment="1">
      <alignment/>
    </xf>
    <xf numFmtId="0" fontId="4" fillId="2" borderId="17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k-3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4" width="18.6640625" style="1" customWidth="1"/>
    <col min="5" max="5" width="2.6640625" style="1" customWidth="1"/>
    <col min="6" max="8" width="18.6640625" style="1" customWidth="1"/>
    <col min="9" max="9" width="4.21484375" style="1" customWidth="1"/>
    <col min="10" max="12" width="15.77734375" style="1" customWidth="1"/>
    <col min="13" max="16384" width="11.4453125" style="1" customWidth="1"/>
  </cols>
  <sheetData>
    <row r="1" spans="1:10" ht="20.25">
      <c r="A1" s="22" t="s">
        <v>69</v>
      </c>
      <c r="J1" s="2"/>
    </row>
    <row r="2" spans="1:10" ht="20.25">
      <c r="A2" s="23" t="s">
        <v>70</v>
      </c>
      <c r="J2" s="2"/>
    </row>
    <row r="4" spans="1:12" ht="16.5">
      <c r="A4" s="3"/>
      <c r="B4" s="55" t="s">
        <v>61</v>
      </c>
      <c r="C4" s="55"/>
      <c r="D4" s="55"/>
      <c r="E4" s="3"/>
      <c r="F4" s="56" t="s">
        <v>71</v>
      </c>
      <c r="G4" s="56"/>
      <c r="H4" s="56"/>
      <c r="I4" s="3"/>
      <c r="J4" s="56" t="s">
        <v>66</v>
      </c>
      <c r="K4" s="56"/>
      <c r="L4" s="56"/>
    </row>
    <row r="5" spans="1:12" ht="14.2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3:12" ht="14.25">
      <c r="C6" s="1" t="s">
        <v>0</v>
      </c>
      <c r="D6" s="7"/>
      <c r="G6" s="1" t="s">
        <v>0</v>
      </c>
      <c r="H6" s="7"/>
      <c r="L6" s="7"/>
    </row>
    <row r="7" spans="1:12" ht="14.25">
      <c r="A7" s="1" t="s">
        <v>1</v>
      </c>
      <c r="B7" s="8">
        <f>+B9+B11</f>
        <v>300005</v>
      </c>
      <c r="C7" s="8">
        <f>+C9+C11</f>
        <v>573562.5833333333</v>
      </c>
      <c r="D7" s="24">
        <v>2244583343</v>
      </c>
      <c r="F7" s="8">
        <f>+F9+F11</f>
        <v>107165.5</v>
      </c>
      <c r="G7" s="8">
        <f>+G9+G11</f>
        <v>248429.91666666663</v>
      </c>
      <c r="H7" s="28">
        <v>818900354</v>
      </c>
      <c r="I7" s="9"/>
      <c r="J7" s="8">
        <f>+J9+J11</f>
        <v>192839.5</v>
      </c>
      <c r="K7" s="8">
        <f>+K9+K11</f>
        <v>325132.6666666666</v>
      </c>
      <c r="L7" s="24">
        <v>1425682989</v>
      </c>
    </row>
    <row r="8" spans="2:12" ht="14.25">
      <c r="B8" s="7"/>
      <c r="C8" s="7"/>
      <c r="D8" s="25"/>
      <c r="F8" s="7"/>
      <c r="G8" s="7"/>
      <c r="H8" s="25"/>
      <c r="L8" s="25"/>
    </row>
    <row r="9" spans="1:12" ht="14.25">
      <c r="A9" s="10" t="s">
        <v>68</v>
      </c>
      <c r="B9" s="11">
        <f>+F9+J9</f>
        <v>189061.75</v>
      </c>
      <c r="C9" s="11">
        <f>+G9+K9</f>
        <v>352932.4166666666</v>
      </c>
      <c r="D9" s="26">
        <f>+H9+L9</f>
        <v>1381921357</v>
      </c>
      <c r="E9" s="11"/>
      <c r="F9" s="12">
        <v>59134.5</v>
      </c>
      <c r="G9" s="12">
        <v>136847.75</v>
      </c>
      <c r="H9" s="29">
        <v>427010116</v>
      </c>
      <c r="I9" s="12"/>
      <c r="J9" s="12">
        <v>129927.25</v>
      </c>
      <c r="K9" s="12">
        <v>216084.66666666666</v>
      </c>
      <c r="L9" s="29">
        <v>954911241</v>
      </c>
    </row>
    <row r="10" spans="2:12" ht="14.25">
      <c r="B10" s="13"/>
      <c r="C10" s="14"/>
      <c r="D10" s="27"/>
      <c r="E10" s="14"/>
      <c r="F10" s="14"/>
      <c r="G10" s="14"/>
      <c r="H10" s="27"/>
      <c r="I10" s="14"/>
      <c r="J10" s="14"/>
      <c r="K10" s="14"/>
      <c r="L10" s="27"/>
    </row>
    <row r="11" spans="1:12" ht="14.25">
      <c r="A11" s="1" t="s">
        <v>2</v>
      </c>
      <c r="B11" s="13">
        <f>SUM(F11,J11)</f>
        <v>110943.24999999997</v>
      </c>
      <c r="C11" s="14">
        <f>SUM(G11,K11)</f>
        <v>220630.16666666663</v>
      </c>
      <c r="D11" s="27">
        <f>SUM(H11,L11)</f>
        <v>862661986</v>
      </c>
      <c r="E11" s="14"/>
      <c r="F11" s="14">
        <f>SUM(F12:F68)</f>
        <v>48030.99999999999</v>
      </c>
      <c r="G11" s="14">
        <f>SUM(G12:G68)</f>
        <v>111582.16666666664</v>
      </c>
      <c r="H11" s="30">
        <f>SUM(H12:H68)</f>
        <v>391890238</v>
      </c>
      <c r="I11" s="13"/>
      <c r="J11" s="14">
        <f>SUM(J12:J68)</f>
        <v>62912.249999999985</v>
      </c>
      <c r="K11" s="14">
        <f>SUM(K12:K68)</f>
        <v>109047.99999999999</v>
      </c>
      <c r="L11" s="30">
        <f>SUM(L12:L68)</f>
        <v>470771748</v>
      </c>
    </row>
    <row r="12" spans="1:12" ht="14.25">
      <c r="A12" s="1" t="s">
        <v>3</v>
      </c>
      <c r="B12" s="11">
        <f aca="true" t="shared" si="0" ref="B12:B17">+F12+J12</f>
        <v>2812.3333333333335</v>
      </c>
      <c r="C12" s="11">
        <f aca="true" t="shared" si="1" ref="C12:C17">+G12+K12</f>
        <v>6056.833333333334</v>
      </c>
      <c r="D12" s="26">
        <f aca="true" t="shared" si="2" ref="D12:D17">+H12+L12</f>
        <v>22957951</v>
      </c>
      <c r="E12" s="11"/>
      <c r="F12" s="15">
        <v>1333.4166666666667</v>
      </c>
      <c r="G12" s="16">
        <v>3098.25</v>
      </c>
      <c r="H12" s="31">
        <v>10853312</v>
      </c>
      <c r="I12" s="16"/>
      <c r="J12" s="16">
        <v>1478.9166666666667</v>
      </c>
      <c r="K12" s="16">
        <v>2958.5833333333335</v>
      </c>
      <c r="L12" s="31">
        <v>12104639</v>
      </c>
    </row>
    <row r="13" spans="1:12" ht="14.25">
      <c r="A13" s="1" t="s">
        <v>4</v>
      </c>
      <c r="B13" s="11">
        <f t="shared" si="0"/>
        <v>478.3333333333333</v>
      </c>
      <c r="C13" s="11">
        <f t="shared" si="1"/>
        <v>893.4166666666667</v>
      </c>
      <c r="D13" s="26">
        <f t="shared" si="2"/>
        <v>2907517</v>
      </c>
      <c r="E13" s="11"/>
      <c r="F13" s="15">
        <v>219.5</v>
      </c>
      <c r="G13" s="16">
        <v>490.9166666666667</v>
      </c>
      <c r="H13" s="31">
        <v>1398652</v>
      </c>
      <c r="I13" s="16"/>
      <c r="J13" s="16">
        <v>258.8333333333333</v>
      </c>
      <c r="K13" s="16">
        <v>402.5</v>
      </c>
      <c r="L13" s="31">
        <v>1508865</v>
      </c>
    </row>
    <row r="14" spans="1:12" ht="14.25">
      <c r="A14" s="1" t="s">
        <v>5</v>
      </c>
      <c r="B14" s="11">
        <f t="shared" si="0"/>
        <v>3782.75</v>
      </c>
      <c r="C14" s="11">
        <f t="shared" si="1"/>
        <v>7132.5</v>
      </c>
      <c r="D14" s="26">
        <f t="shared" si="2"/>
        <v>24434887</v>
      </c>
      <c r="E14" s="11"/>
      <c r="F14" s="15">
        <v>1625.75</v>
      </c>
      <c r="G14" s="16">
        <v>3577.4166666666665</v>
      </c>
      <c r="H14" s="31">
        <v>11336062</v>
      </c>
      <c r="I14" s="16"/>
      <c r="J14" s="16">
        <v>2157</v>
      </c>
      <c r="K14" s="16">
        <v>3555.0833333333335</v>
      </c>
      <c r="L14" s="31">
        <v>13098825</v>
      </c>
    </row>
    <row r="15" spans="1:12" ht="14.25">
      <c r="A15" s="1" t="s">
        <v>6</v>
      </c>
      <c r="B15" s="11">
        <f t="shared" si="0"/>
        <v>671.9166666666667</v>
      </c>
      <c r="C15" s="11">
        <f t="shared" si="1"/>
        <v>1065.25</v>
      </c>
      <c r="D15" s="26">
        <f t="shared" si="2"/>
        <v>4069701</v>
      </c>
      <c r="E15" s="11"/>
      <c r="F15" s="15">
        <v>315.9166666666667</v>
      </c>
      <c r="G15" s="16">
        <v>631.1666666666666</v>
      </c>
      <c r="H15" s="31">
        <v>1974704</v>
      </c>
      <c r="I15" s="16"/>
      <c r="J15" s="16">
        <v>356</v>
      </c>
      <c r="K15" s="16">
        <v>434.0833333333333</v>
      </c>
      <c r="L15" s="31">
        <v>2094997</v>
      </c>
    </row>
    <row r="16" spans="1:12" ht="14.25">
      <c r="A16" s="1" t="s">
        <v>7</v>
      </c>
      <c r="B16" s="11">
        <f t="shared" si="0"/>
        <v>888</v>
      </c>
      <c r="C16" s="11">
        <f t="shared" si="1"/>
        <v>1653.5833333333335</v>
      </c>
      <c r="D16" s="26">
        <f t="shared" si="2"/>
        <v>6323403</v>
      </c>
      <c r="E16" s="11"/>
      <c r="F16" s="15">
        <v>406.1666666666667</v>
      </c>
      <c r="G16" s="16">
        <v>952.3333333333334</v>
      </c>
      <c r="H16" s="31">
        <v>3019866</v>
      </c>
      <c r="I16" s="16"/>
      <c r="J16" s="16">
        <v>481.8333333333333</v>
      </c>
      <c r="K16" s="16">
        <v>701.25</v>
      </c>
      <c r="L16" s="31">
        <v>3303537</v>
      </c>
    </row>
    <row r="17" spans="1:12" ht="14.25">
      <c r="A17" s="1" t="s">
        <v>8</v>
      </c>
      <c r="B17" s="11">
        <f t="shared" si="0"/>
        <v>2691.25</v>
      </c>
      <c r="C17" s="11">
        <f t="shared" si="1"/>
        <v>5631.333333333334</v>
      </c>
      <c r="D17" s="26">
        <f t="shared" si="2"/>
        <v>16601165</v>
      </c>
      <c r="E17" s="11"/>
      <c r="F17" s="15">
        <v>1173.75</v>
      </c>
      <c r="G17" s="16">
        <v>2755.8333333333335</v>
      </c>
      <c r="H17" s="31">
        <v>7629210</v>
      </c>
      <c r="I17" s="16"/>
      <c r="J17" s="16">
        <v>1517.5</v>
      </c>
      <c r="K17" s="16">
        <v>2875.5</v>
      </c>
      <c r="L17" s="31">
        <v>8971955</v>
      </c>
    </row>
    <row r="18" spans="1:12" ht="14.25">
      <c r="A18" s="1" t="s">
        <v>9</v>
      </c>
      <c r="B18" s="11">
        <f aca="true" t="shared" si="3" ref="B18:B23">+F18+J18</f>
        <v>793.6666666666667</v>
      </c>
      <c r="C18" s="11">
        <f aca="true" t="shared" si="4" ref="C18:C23">+G18+K18</f>
        <v>1382.6666666666667</v>
      </c>
      <c r="D18" s="26">
        <f aca="true" t="shared" si="5" ref="D18:D23">+H18+L18</f>
        <v>5239976</v>
      </c>
      <c r="E18" s="11"/>
      <c r="F18" s="15">
        <v>417.4166666666667</v>
      </c>
      <c r="G18" s="16">
        <v>861.3333333333334</v>
      </c>
      <c r="H18" s="31">
        <v>2775111</v>
      </c>
      <c r="I18" s="16"/>
      <c r="J18" s="16">
        <v>376.25</v>
      </c>
      <c r="K18" s="16">
        <v>521.3333333333334</v>
      </c>
      <c r="L18" s="31">
        <v>2464865</v>
      </c>
    </row>
    <row r="19" spans="1:12" ht="14.25">
      <c r="A19" s="1" t="s">
        <v>10</v>
      </c>
      <c r="B19" s="11">
        <f t="shared" si="3"/>
        <v>452.25</v>
      </c>
      <c r="C19" s="11">
        <f t="shared" si="4"/>
        <v>782.5</v>
      </c>
      <c r="D19" s="26">
        <f t="shared" si="5"/>
        <v>2607237</v>
      </c>
      <c r="E19" s="11"/>
      <c r="F19" s="15">
        <v>233.16666666666666</v>
      </c>
      <c r="G19" s="16">
        <v>483.75</v>
      </c>
      <c r="H19" s="31">
        <v>1456311</v>
      </c>
      <c r="I19" s="16"/>
      <c r="J19" s="16">
        <v>219.08333333333334</v>
      </c>
      <c r="K19" s="16">
        <v>298.75</v>
      </c>
      <c r="L19" s="31">
        <v>1150926</v>
      </c>
    </row>
    <row r="20" spans="1:12" ht="14.25">
      <c r="A20" s="1" t="s">
        <v>11</v>
      </c>
      <c r="B20" s="11">
        <f t="shared" si="3"/>
        <v>871.8333333333333</v>
      </c>
      <c r="C20" s="11">
        <f t="shared" si="4"/>
        <v>1399.0833333333333</v>
      </c>
      <c r="D20" s="26">
        <f t="shared" si="5"/>
        <v>6041466</v>
      </c>
      <c r="E20" s="11"/>
      <c r="F20" s="15">
        <v>431.0833333333333</v>
      </c>
      <c r="G20" s="16">
        <v>819.4166666666666</v>
      </c>
      <c r="H20" s="31">
        <v>2758892</v>
      </c>
      <c r="I20" s="16"/>
      <c r="J20" s="16">
        <v>440.75</v>
      </c>
      <c r="K20" s="16">
        <v>579.6666666666666</v>
      </c>
      <c r="L20" s="31">
        <v>3282574</v>
      </c>
    </row>
    <row r="21" spans="1:12" ht="14.25">
      <c r="A21" s="1" t="s">
        <v>12</v>
      </c>
      <c r="B21" s="11">
        <f t="shared" si="3"/>
        <v>530.9166666666666</v>
      </c>
      <c r="C21" s="11">
        <f t="shared" si="4"/>
        <v>983.0833333333333</v>
      </c>
      <c r="D21" s="26">
        <f t="shared" si="5"/>
        <v>3961276</v>
      </c>
      <c r="E21" s="11"/>
      <c r="F21" s="15">
        <v>236.66666666666666</v>
      </c>
      <c r="G21" s="16">
        <v>550.75</v>
      </c>
      <c r="H21" s="31">
        <v>1816549</v>
      </c>
      <c r="I21" s="16"/>
      <c r="J21" s="16">
        <v>294.25</v>
      </c>
      <c r="K21" s="16">
        <v>432.3333333333333</v>
      </c>
      <c r="L21" s="31">
        <v>2144727</v>
      </c>
    </row>
    <row r="22" spans="1:12" ht="14.25">
      <c r="A22" s="1" t="s">
        <v>13</v>
      </c>
      <c r="B22" s="11">
        <f t="shared" si="3"/>
        <v>662.0833333333334</v>
      </c>
      <c r="C22" s="11">
        <f t="shared" si="4"/>
        <v>1093</v>
      </c>
      <c r="D22" s="26">
        <f t="shared" si="5"/>
        <v>4469291</v>
      </c>
      <c r="E22" s="11"/>
      <c r="F22" s="15">
        <v>260.4166666666667</v>
      </c>
      <c r="G22" s="16">
        <v>582.25</v>
      </c>
      <c r="H22" s="31">
        <v>1860493</v>
      </c>
      <c r="I22" s="16"/>
      <c r="J22" s="16">
        <v>401.6666666666667</v>
      </c>
      <c r="K22" s="16">
        <v>510.75</v>
      </c>
      <c r="L22" s="31">
        <v>2608798</v>
      </c>
    </row>
    <row r="23" spans="1:12" ht="14.25">
      <c r="A23" s="1" t="s">
        <v>14</v>
      </c>
      <c r="B23" s="11">
        <f t="shared" si="3"/>
        <v>266.9166666666667</v>
      </c>
      <c r="C23" s="11">
        <f t="shared" si="4"/>
        <v>460.83333333333337</v>
      </c>
      <c r="D23" s="26">
        <f t="shared" si="5"/>
        <v>1574190</v>
      </c>
      <c r="E23" s="11"/>
      <c r="F23" s="15">
        <v>153.08333333333334</v>
      </c>
      <c r="G23" s="16">
        <v>323.6666666666667</v>
      </c>
      <c r="H23" s="31">
        <v>969980</v>
      </c>
      <c r="I23" s="16"/>
      <c r="J23" s="16">
        <v>113.83333333333333</v>
      </c>
      <c r="K23" s="16">
        <v>137.16666666666666</v>
      </c>
      <c r="L23" s="31">
        <v>604210</v>
      </c>
    </row>
    <row r="24" spans="1:12" ht="14.25">
      <c r="A24" s="1" t="s">
        <v>15</v>
      </c>
      <c r="B24" s="11">
        <f aca="true" t="shared" si="6" ref="B24:B29">+F24+J24</f>
        <v>1260.4166666666665</v>
      </c>
      <c r="C24" s="11">
        <f aca="true" t="shared" si="7" ref="C24:C29">+G24+K24</f>
        <v>2276.4166666666665</v>
      </c>
      <c r="D24" s="26">
        <f aca="true" t="shared" si="8" ref="D24:D29">+H24+L24</f>
        <v>11148324</v>
      </c>
      <c r="E24" s="11"/>
      <c r="F24" s="15">
        <v>643.75</v>
      </c>
      <c r="G24" s="16">
        <v>1334.75</v>
      </c>
      <c r="H24" s="31">
        <v>5963445</v>
      </c>
      <c r="I24" s="16"/>
      <c r="J24" s="16">
        <v>616.6666666666666</v>
      </c>
      <c r="K24" s="16">
        <v>941.6666666666666</v>
      </c>
      <c r="L24" s="31">
        <v>5184879</v>
      </c>
    </row>
    <row r="25" spans="1:12" ht="14.25">
      <c r="A25" s="1" t="s">
        <v>16</v>
      </c>
      <c r="B25" s="11">
        <f t="shared" si="6"/>
        <v>14941.583333333334</v>
      </c>
      <c r="C25" s="11">
        <f t="shared" si="7"/>
        <v>32582.75</v>
      </c>
      <c r="D25" s="26">
        <f t="shared" si="8"/>
        <v>90816705</v>
      </c>
      <c r="E25" s="11"/>
      <c r="F25" s="15">
        <v>6490.5</v>
      </c>
      <c r="G25" s="16">
        <v>15801.583333333334</v>
      </c>
      <c r="H25" s="31">
        <v>42802850</v>
      </c>
      <c r="I25" s="16"/>
      <c r="J25" s="16">
        <v>8451.083333333334</v>
      </c>
      <c r="K25" s="16">
        <v>16781.166666666668</v>
      </c>
      <c r="L25" s="31">
        <v>48013855</v>
      </c>
    </row>
    <row r="26" spans="1:12" ht="14.25">
      <c r="A26" s="1" t="s">
        <v>17</v>
      </c>
      <c r="B26" s="11">
        <f t="shared" si="6"/>
        <v>119.75</v>
      </c>
      <c r="C26" s="11">
        <f t="shared" si="7"/>
        <v>183.16666666666666</v>
      </c>
      <c r="D26" s="26">
        <f t="shared" si="8"/>
        <v>826761</v>
      </c>
      <c r="E26" s="11"/>
      <c r="F26" s="15">
        <v>68.41666666666667</v>
      </c>
      <c r="G26" s="16">
        <v>123.58333333333333</v>
      </c>
      <c r="H26" s="31">
        <v>432347</v>
      </c>
      <c r="I26" s="16"/>
      <c r="J26" s="16">
        <v>51.333333333333336</v>
      </c>
      <c r="K26" s="16">
        <v>59.583333333333336</v>
      </c>
      <c r="L26" s="31">
        <v>394414</v>
      </c>
    </row>
    <row r="27" spans="1:12" ht="14.25">
      <c r="A27" s="1" t="s">
        <v>18</v>
      </c>
      <c r="B27" s="11">
        <f t="shared" si="6"/>
        <v>562.25</v>
      </c>
      <c r="C27" s="11">
        <f t="shared" si="7"/>
        <v>1001.0833333333333</v>
      </c>
      <c r="D27" s="26">
        <f t="shared" si="8"/>
        <v>3550490</v>
      </c>
      <c r="E27" s="11"/>
      <c r="F27" s="15">
        <v>219.16666666666666</v>
      </c>
      <c r="G27" s="16">
        <v>480.5833333333333</v>
      </c>
      <c r="H27" s="31">
        <v>1414501</v>
      </c>
      <c r="I27" s="16"/>
      <c r="J27" s="16">
        <v>343.0833333333333</v>
      </c>
      <c r="K27" s="16">
        <v>520.5</v>
      </c>
      <c r="L27" s="31">
        <v>2135989</v>
      </c>
    </row>
    <row r="28" spans="1:12" ht="14.25">
      <c r="A28" s="1" t="s">
        <v>19</v>
      </c>
      <c r="B28" s="11">
        <f t="shared" si="6"/>
        <v>310.8333333333333</v>
      </c>
      <c r="C28" s="11">
        <f t="shared" si="7"/>
        <v>506.5</v>
      </c>
      <c r="D28" s="26">
        <f t="shared" si="8"/>
        <v>2082740</v>
      </c>
      <c r="E28" s="11"/>
      <c r="F28" s="15">
        <v>164.66666666666666</v>
      </c>
      <c r="G28" s="16">
        <v>344.6666666666667</v>
      </c>
      <c r="H28" s="31">
        <v>1102250</v>
      </c>
      <c r="I28" s="16"/>
      <c r="J28" s="16">
        <v>146.16666666666666</v>
      </c>
      <c r="K28" s="16">
        <v>161.83333333333334</v>
      </c>
      <c r="L28" s="31">
        <v>980490</v>
      </c>
    </row>
    <row r="29" spans="1:12" ht="14.25">
      <c r="A29" s="1" t="s">
        <v>20</v>
      </c>
      <c r="B29" s="11">
        <f t="shared" si="6"/>
        <v>301.91666666666663</v>
      </c>
      <c r="C29" s="11">
        <f t="shared" si="7"/>
        <v>569.0833333333333</v>
      </c>
      <c r="D29" s="26">
        <f t="shared" si="8"/>
        <v>2153679</v>
      </c>
      <c r="E29" s="11"/>
      <c r="F29" s="15">
        <v>157.16666666666666</v>
      </c>
      <c r="G29" s="16">
        <v>369.3333333333333</v>
      </c>
      <c r="H29" s="31">
        <v>1077993</v>
      </c>
      <c r="I29" s="16"/>
      <c r="J29" s="16">
        <v>144.75</v>
      </c>
      <c r="K29" s="16">
        <v>199.75</v>
      </c>
      <c r="L29" s="31">
        <v>1075686</v>
      </c>
    </row>
    <row r="30" spans="1:12" ht="14.25">
      <c r="A30" s="1" t="s">
        <v>21</v>
      </c>
      <c r="B30" s="11">
        <f aca="true" t="shared" si="9" ref="B30:B35">+F30+J30</f>
        <v>408.4166666666667</v>
      </c>
      <c r="C30" s="11">
        <f aca="true" t="shared" si="10" ref="C30:C35">+G30+K30</f>
        <v>744.6666666666666</v>
      </c>
      <c r="D30" s="26">
        <f aca="true" t="shared" si="11" ref="D30:D35">+H30+L30</f>
        <v>2829025</v>
      </c>
      <c r="E30" s="11"/>
      <c r="F30" s="15">
        <v>162.08333333333334</v>
      </c>
      <c r="G30" s="16">
        <v>363.0833333333333</v>
      </c>
      <c r="H30" s="31">
        <v>1076270</v>
      </c>
      <c r="I30" s="16"/>
      <c r="J30" s="16">
        <v>246.33333333333334</v>
      </c>
      <c r="K30" s="16">
        <v>381.5833333333333</v>
      </c>
      <c r="L30" s="31">
        <v>1752755</v>
      </c>
    </row>
    <row r="31" spans="1:12" ht="14.25">
      <c r="A31" s="1" t="s">
        <v>22</v>
      </c>
      <c r="B31" s="11">
        <f t="shared" si="9"/>
        <v>16</v>
      </c>
      <c r="C31" s="11">
        <f t="shared" si="10"/>
        <v>24</v>
      </c>
      <c r="D31" s="26">
        <f t="shared" si="11"/>
        <v>67797</v>
      </c>
      <c r="E31" s="11"/>
      <c r="F31" s="15">
        <v>7</v>
      </c>
      <c r="G31" s="16">
        <v>14.666666666666666</v>
      </c>
      <c r="H31" s="31">
        <v>39063</v>
      </c>
      <c r="I31" s="16"/>
      <c r="J31" s="16">
        <v>9</v>
      </c>
      <c r="K31" s="16">
        <v>9.333333333333334</v>
      </c>
      <c r="L31" s="31">
        <v>28734</v>
      </c>
    </row>
    <row r="32" spans="1:12" ht="14.25">
      <c r="A32" s="1" t="s">
        <v>23</v>
      </c>
      <c r="B32" s="11">
        <f t="shared" si="9"/>
        <v>529.5833333333333</v>
      </c>
      <c r="C32" s="11">
        <f t="shared" si="10"/>
        <v>912.75</v>
      </c>
      <c r="D32" s="26">
        <f t="shared" si="11"/>
        <v>3374432</v>
      </c>
      <c r="E32" s="11"/>
      <c r="F32" s="15">
        <v>262.0833333333333</v>
      </c>
      <c r="G32" s="16">
        <v>547.25</v>
      </c>
      <c r="H32" s="31">
        <v>1713391</v>
      </c>
      <c r="I32" s="16"/>
      <c r="J32" s="16">
        <v>267.5</v>
      </c>
      <c r="K32" s="16">
        <v>365.5</v>
      </c>
      <c r="L32" s="31">
        <v>1661041</v>
      </c>
    </row>
    <row r="33" spans="1:12" ht="14.25">
      <c r="A33" s="1" t="s">
        <v>24</v>
      </c>
      <c r="B33" s="11">
        <f t="shared" si="9"/>
        <v>1194.4166666666667</v>
      </c>
      <c r="C33" s="11">
        <f t="shared" si="10"/>
        <v>2018.9166666666667</v>
      </c>
      <c r="D33" s="26">
        <f t="shared" si="11"/>
        <v>7942073</v>
      </c>
      <c r="E33" s="11"/>
      <c r="F33" s="15">
        <v>467.9166666666667</v>
      </c>
      <c r="G33" s="16">
        <v>1049.1666666666667</v>
      </c>
      <c r="H33" s="31">
        <v>3082182</v>
      </c>
      <c r="I33" s="16"/>
      <c r="J33" s="16">
        <v>726.5</v>
      </c>
      <c r="K33" s="16">
        <v>969.75</v>
      </c>
      <c r="L33" s="31">
        <v>4859891</v>
      </c>
    </row>
    <row r="34" spans="1:12" ht="14.25">
      <c r="A34" s="1" t="s">
        <v>25</v>
      </c>
      <c r="B34" s="11">
        <f t="shared" si="9"/>
        <v>120.16666666666666</v>
      </c>
      <c r="C34" s="11">
        <f t="shared" si="10"/>
        <v>195.83333333333334</v>
      </c>
      <c r="D34" s="26">
        <f t="shared" si="11"/>
        <v>740416</v>
      </c>
      <c r="E34" s="11"/>
      <c r="F34" s="15">
        <v>67.33333333333333</v>
      </c>
      <c r="G34" s="16">
        <v>132.58333333333334</v>
      </c>
      <c r="H34" s="31">
        <v>424884</v>
      </c>
      <c r="I34" s="16"/>
      <c r="J34" s="16">
        <v>52.833333333333336</v>
      </c>
      <c r="K34" s="16">
        <v>63.25</v>
      </c>
      <c r="L34" s="31">
        <v>315532</v>
      </c>
    </row>
    <row r="35" spans="1:12" ht="14.25">
      <c r="A35" s="1" t="s">
        <v>26</v>
      </c>
      <c r="B35" s="11">
        <f t="shared" si="9"/>
        <v>803.4166666666666</v>
      </c>
      <c r="C35" s="11">
        <f t="shared" si="10"/>
        <v>1498</v>
      </c>
      <c r="D35" s="26">
        <f t="shared" si="11"/>
        <v>5119436</v>
      </c>
      <c r="E35" s="11"/>
      <c r="F35" s="15">
        <v>347.5833333333333</v>
      </c>
      <c r="G35" s="16">
        <v>816.9166666666666</v>
      </c>
      <c r="H35" s="31">
        <v>2480221</v>
      </c>
      <c r="I35" s="16"/>
      <c r="J35" s="16">
        <v>455.8333333333333</v>
      </c>
      <c r="K35" s="16">
        <v>681.0833333333334</v>
      </c>
      <c r="L35" s="31">
        <v>2639215</v>
      </c>
    </row>
    <row r="36" spans="1:12" ht="14.25">
      <c r="A36" s="1" t="s">
        <v>27</v>
      </c>
      <c r="B36" s="11">
        <f aca="true" t="shared" si="12" ref="B36:B41">+F36+J36</f>
        <v>403.4166666666667</v>
      </c>
      <c r="C36" s="11">
        <f aca="true" t="shared" si="13" ref="C36:C41">+G36+K36</f>
        <v>707.5</v>
      </c>
      <c r="D36" s="26">
        <f aca="true" t="shared" si="14" ref="D36:D41">+H36+L36</f>
        <v>2650434</v>
      </c>
      <c r="E36" s="11"/>
      <c r="F36" s="15">
        <v>201.83333333333334</v>
      </c>
      <c r="G36" s="16">
        <v>433.4166666666667</v>
      </c>
      <c r="H36" s="31">
        <v>1351688</v>
      </c>
      <c r="I36" s="16"/>
      <c r="J36" s="16">
        <v>201.58333333333334</v>
      </c>
      <c r="K36" s="16">
        <v>274.0833333333333</v>
      </c>
      <c r="L36" s="31">
        <v>1298746</v>
      </c>
    </row>
    <row r="37" spans="1:12" ht="14.25">
      <c r="A37" s="1" t="s">
        <v>28</v>
      </c>
      <c r="B37" s="11">
        <f t="shared" si="12"/>
        <v>14896.25</v>
      </c>
      <c r="C37" s="11">
        <f t="shared" si="13"/>
        <v>30735.916666666668</v>
      </c>
      <c r="D37" s="26">
        <f t="shared" si="14"/>
        <v>99860855</v>
      </c>
      <c r="E37" s="11"/>
      <c r="F37" s="15">
        <v>6327.333333333333</v>
      </c>
      <c r="G37" s="16">
        <v>15226.833333333334</v>
      </c>
      <c r="H37" s="31">
        <v>46775733</v>
      </c>
      <c r="I37" s="16"/>
      <c r="J37" s="16">
        <v>8568.916666666666</v>
      </c>
      <c r="K37" s="16">
        <v>15509.083333333334</v>
      </c>
      <c r="L37" s="31">
        <v>53085122</v>
      </c>
    </row>
    <row r="38" spans="1:12" ht="14.25">
      <c r="A38" s="1" t="s">
        <v>29</v>
      </c>
      <c r="B38" s="11">
        <f t="shared" si="12"/>
        <v>519.25</v>
      </c>
      <c r="C38" s="11">
        <f t="shared" si="13"/>
        <v>1191.8333333333333</v>
      </c>
      <c r="D38" s="26">
        <f t="shared" si="14"/>
        <v>3587192</v>
      </c>
      <c r="E38" s="11"/>
      <c r="F38" s="15">
        <v>327.0833333333333</v>
      </c>
      <c r="G38" s="16">
        <v>828.5</v>
      </c>
      <c r="H38" s="31">
        <v>2214439</v>
      </c>
      <c r="I38" s="16"/>
      <c r="J38" s="16">
        <v>192.16666666666666</v>
      </c>
      <c r="K38" s="16">
        <v>363.3333333333333</v>
      </c>
      <c r="L38" s="31">
        <v>1372753</v>
      </c>
    </row>
    <row r="39" spans="1:12" ht="14.25">
      <c r="A39" s="1" t="s">
        <v>30</v>
      </c>
      <c r="B39" s="11">
        <f t="shared" si="12"/>
        <v>7321.333333333334</v>
      </c>
      <c r="C39" s="11">
        <f t="shared" si="13"/>
        <v>13326.166666666668</v>
      </c>
      <c r="D39" s="26">
        <f t="shared" si="14"/>
        <v>65467234</v>
      </c>
      <c r="E39" s="11"/>
      <c r="F39" s="15">
        <v>2726.5833333333335</v>
      </c>
      <c r="G39" s="16">
        <v>6091.916666666667</v>
      </c>
      <c r="H39" s="31">
        <v>26608588</v>
      </c>
      <c r="I39" s="16"/>
      <c r="J39" s="16">
        <v>4594.75</v>
      </c>
      <c r="K39" s="16">
        <v>7234.25</v>
      </c>
      <c r="L39" s="31">
        <v>38858646</v>
      </c>
    </row>
    <row r="40" spans="1:12" ht="14.25">
      <c r="A40" s="1" t="s">
        <v>31</v>
      </c>
      <c r="B40" s="11">
        <f t="shared" si="12"/>
        <v>3209.25</v>
      </c>
      <c r="C40" s="11">
        <f t="shared" si="13"/>
        <v>6149</v>
      </c>
      <c r="D40" s="26">
        <f t="shared" si="14"/>
        <v>18284944</v>
      </c>
      <c r="E40" s="11"/>
      <c r="F40" s="15">
        <v>1368.6666666666667</v>
      </c>
      <c r="G40" s="16">
        <v>3101.8333333333335</v>
      </c>
      <c r="H40" s="31">
        <v>8517776</v>
      </c>
      <c r="I40" s="16"/>
      <c r="J40" s="16">
        <v>1840.5833333333333</v>
      </c>
      <c r="K40" s="16">
        <v>3047.1666666666665</v>
      </c>
      <c r="L40" s="31">
        <v>9767168</v>
      </c>
    </row>
    <row r="41" spans="1:12" ht="14.25">
      <c r="A41" s="1" t="s">
        <v>32</v>
      </c>
      <c r="B41" s="11">
        <f t="shared" si="12"/>
        <v>4484.166666666666</v>
      </c>
      <c r="C41" s="11">
        <f t="shared" si="13"/>
        <v>10541.666666666668</v>
      </c>
      <c r="D41" s="26">
        <f t="shared" si="14"/>
        <v>28366019</v>
      </c>
      <c r="E41" s="11"/>
      <c r="F41" s="15">
        <v>1942.25</v>
      </c>
      <c r="G41" s="16">
        <v>5060.75</v>
      </c>
      <c r="H41" s="31">
        <v>13183191</v>
      </c>
      <c r="I41" s="16"/>
      <c r="J41" s="16">
        <v>2541.9166666666665</v>
      </c>
      <c r="K41" s="16">
        <v>5480.916666666667</v>
      </c>
      <c r="L41" s="31">
        <v>15182828</v>
      </c>
    </row>
    <row r="42" spans="1:12" ht="14.25">
      <c r="A42" s="1" t="s">
        <v>33</v>
      </c>
      <c r="B42" s="11">
        <f aca="true" t="shared" si="15" ref="B42:B47">+F42+J42</f>
        <v>7354.666666666667</v>
      </c>
      <c r="C42" s="11">
        <f aca="true" t="shared" si="16" ref="C42:C47">+G42+K42</f>
        <v>15937</v>
      </c>
      <c r="D42" s="26">
        <f aca="true" t="shared" si="17" ref="D42:D47">+H42+L42</f>
        <v>47232100</v>
      </c>
      <c r="E42" s="11"/>
      <c r="F42" s="15">
        <v>3280.0833333333335</v>
      </c>
      <c r="G42" s="16">
        <v>7876.75</v>
      </c>
      <c r="H42" s="31">
        <v>22263530</v>
      </c>
      <c r="I42" s="16"/>
      <c r="J42" s="16">
        <v>4074.5833333333335</v>
      </c>
      <c r="K42" s="16">
        <v>8060.25</v>
      </c>
      <c r="L42" s="31">
        <v>24968570</v>
      </c>
    </row>
    <row r="43" spans="1:12" ht="14.25">
      <c r="A43" s="1" t="s">
        <v>34</v>
      </c>
      <c r="B43" s="11">
        <f t="shared" si="15"/>
        <v>888.5833333333333</v>
      </c>
      <c r="C43" s="11">
        <f t="shared" si="16"/>
        <v>1483.9166666666667</v>
      </c>
      <c r="D43" s="26">
        <f t="shared" si="17"/>
        <v>6331858</v>
      </c>
      <c r="E43" s="11"/>
      <c r="F43" s="15">
        <v>396.5</v>
      </c>
      <c r="G43" s="16">
        <v>823.8333333333334</v>
      </c>
      <c r="H43" s="31">
        <v>2716296</v>
      </c>
      <c r="I43" s="16"/>
      <c r="J43" s="16">
        <v>492.0833333333333</v>
      </c>
      <c r="K43" s="16">
        <v>660.0833333333334</v>
      </c>
      <c r="L43" s="31">
        <v>3615562</v>
      </c>
    </row>
    <row r="44" spans="1:12" ht="14.25">
      <c r="A44" s="1" t="s">
        <v>35</v>
      </c>
      <c r="B44" s="11">
        <f t="shared" si="15"/>
        <v>2766.083333333333</v>
      </c>
      <c r="C44" s="11">
        <f t="shared" si="16"/>
        <v>5767.916666666667</v>
      </c>
      <c r="D44" s="26">
        <f t="shared" si="17"/>
        <v>26708955</v>
      </c>
      <c r="E44" s="11"/>
      <c r="F44" s="15">
        <v>1187.0833333333333</v>
      </c>
      <c r="G44" s="16">
        <v>2800.3333333333335</v>
      </c>
      <c r="H44" s="31">
        <v>12210748</v>
      </c>
      <c r="I44" s="16"/>
      <c r="J44" s="16">
        <v>1579</v>
      </c>
      <c r="K44" s="16">
        <v>2967.5833333333335</v>
      </c>
      <c r="L44" s="31">
        <v>14498207</v>
      </c>
    </row>
    <row r="45" spans="1:12" ht="14.25">
      <c r="A45" s="1" t="s">
        <v>36</v>
      </c>
      <c r="B45" s="11">
        <f t="shared" si="15"/>
        <v>682.6666666666667</v>
      </c>
      <c r="C45" s="11">
        <f t="shared" si="16"/>
        <v>1207.1666666666665</v>
      </c>
      <c r="D45" s="26">
        <f t="shared" si="17"/>
        <v>4282397</v>
      </c>
      <c r="E45" s="11"/>
      <c r="F45" s="15">
        <v>283.4166666666667</v>
      </c>
      <c r="G45" s="16">
        <v>595.75</v>
      </c>
      <c r="H45" s="31">
        <v>1897425</v>
      </c>
      <c r="I45" s="16"/>
      <c r="J45" s="16">
        <v>399.25</v>
      </c>
      <c r="K45" s="16">
        <v>611.4166666666666</v>
      </c>
      <c r="L45" s="31">
        <v>2384972</v>
      </c>
    </row>
    <row r="46" spans="1:12" ht="14.25">
      <c r="A46" s="1" t="s">
        <v>37</v>
      </c>
      <c r="B46" s="11">
        <f t="shared" si="15"/>
        <v>1734.75</v>
      </c>
      <c r="C46" s="11">
        <f t="shared" si="16"/>
        <v>3591.583333333333</v>
      </c>
      <c r="D46" s="26">
        <f t="shared" si="17"/>
        <v>11084486</v>
      </c>
      <c r="E46" s="11"/>
      <c r="F46" s="15">
        <v>832.5</v>
      </c>
      <c r="G46" s="16">
        <v>2063.25</v>
      </c>
      <c r="H46" s="31">
        <v>5695137</v>
      </c>
      <c r="I46" s="16"/>
      <c r="J46" s="16">
        <v>902.25</v>
      </c>
      <c r="K46" s="16">
        <v>1528.3333333333333</v>
      </c>
      <c r="L46" s="31">
        <v>5389349</v>
      </c>
    </row>
    <row r="47" spans="1:12" ht="14.25">
      <c r="A47" s="1" t="s">
        <v>38</v>
      </c>
      <c r="B47" s="11">
        <f t="shared" si="15"/>
        <v>215.5</v>
      </c>
      <c r="C47" s="11">
        <f t="shared" si="16"/>
        <v>314.3333333333333</v>
      </c>
      <c r="D47" s="26">
        <f t="shared" si="17"/>
        <v>2105373</v>
      </c>
      <c r="E47" s="11"/>
      <c r="F47" s="15">
        <v>97.66666666666667</v>
      </c>
      <c r="G47" s="16">
        <v>183.66666666666666</v>
      </c>
      <c r="H47" s="31">
        <v>857030</v>
      </c>
      <c r="I47" s="16"/>
      <c r="J47" s="16">
        <v>117.83333333333333</v>
      </c>
      <c r="K47" s="16">
        <v>130.66666666666666</v>
      </c>
      <c r="L47" s="31">
        <v>1248343</v>
      </c>
    </row>
    <row r="48" spans="1:12" ht="14.25">
      <c r="A48" s="1" t="s">
        <v>39</v>
      </c>
      <c r="B48" s="11">
        <f aca="true" t="shared" si="18" ref="B48:B53">+F48+J48</f>
        <v>124.58333333333334</v>
      </c>
      <c r="C48" s="11">
        <f aca="true" t="shared" si="19" ref="C48:C53">+G48+K48</f>
        <v>172.25</v>
      </c>
      <c r="D48" s="26">
        <f aca="true" t="shared" si="20" ref="D48:D53">+H48+L48</f>
        <v>1201103</v>
      </c>
      <c r="E48" s="11"/>
      <c r="F48" s="15">
        <v>53.333333333333336</v>
      </c>
      <c r="G48" s="16">
        <v>96.25</v>
      </c>
      <c r="H48" s="31">
        <v>429002</v>
      </c>
      <c r="I48" s="16"/>
      <c r="J48" s="16">
        <v>71.25</v>
      </c>
      <c r="K48" s="16">
        <v>76</v>
      </c>
      <c r="L48" s="31">
        <v>772101</v>
      </c>
    </row>
    <row r="49" spans="1:12" ht="14.25">
      <c r="A49" s="1" t="s">
        <v>40</v>
      </c>
      <c r="B49" s="11">
        <f t="shared" si="18"/>
        <v>1683</v>
      </c>
      <c r="C49" s="11">
        <f t="shared" si="19"/>
        <v>4092.416666666667</v>
      </c>
      <c r="D49" s="26">
        <f t="shared" si="20"/>
        <v>12608477</v>
      </c>
      <c r="E49" s="11"/>
      <c r="F49" s="15">
        <v>969.5833333333334</v>
      </c>
      <c r="G49" s="16">
        <v>2308.75</v>
      </c>
      <c r="H49" s="31">
        <v>6975184</v>
      </c>
      <c r="I49" s="16"/>
      <c r="J49" s="16">
        <v>713.4166666666666</v>
      </c>
      <c r="K49" s="16">
        <v>1783.6666666666667</v>
      </c>
      <c r="L49" s="31">
        <v>5633293</v>
      </c>
    </row>
    <row r="50" spans="1:12" ht="14.25">
      <c r="A50" s="1" t="s">
        <v>41</v>
      </c>
      <c r="B50" s="11">
        <f t="shared" si="18"/>
        <v>1365.1666666666667</v>
      </c>
      <c r="C50" s="11">
        <f t="shared" si="19"/>
        <v>2704.416666666667</v>
      </c>
      <c r="D50" s="26">
        <f t="shared" si="20"/>
        <v>10596505</v>
      </c>
      <c r="E50" s="11"/>
      <c r="F50" s="15">
        <v>606.5833333333334</v>
      </c>
      <c r="G50" s="16">
        <v>1378.9166666666667</v>
      </c>
      <c r="H50" s="31">
        <v>4991621</v>
      </c>
      <c r="I50" s="16"/>
      <c r="J50" s="16">
        <v>758.5833333333334</v>
      </c>
      <c r="K50" s="16">
        <v>1325.5</v>
      </c>
      <c r="L50" s="31">
        <v>5604884</v>
      </c>
    </row>
    <row r="51" spans="1:12" ht="14.25">
      <c r="A51" s="1" t="s">
        <v>42</v>
      </c>
      <c r="B51" s="11">
        <f t="shared" si="18"/>
        <v>1312.9166666666665</v>
      </c>
      <c r="C51" s="11">
        <f t="shared" si="19"/>
        <v>2538.583333333333</v>
      </c>
      <c r="D51" s="26">
        <f t="shared" si="20"/>
        <v>7905824</v>
      </c>
      <c r="E51" s="11"/>
      <c r="F51" s="15">
        <v>539.75</v>
      </c>
      <c r="G51" s="16">
        <v>1253.0833333333333</v>
      </c>
      <c r="H51" s="31">
        <v>3455283</v>
      </c>
      <c r="I51" s="16"/>
      <c r="J51" s="16">
        <v>773.1666666666666</v>
      </c>
      <c r="K51" s="16">
        <v>1285.5</v>
      </c>
      <c r="L51" s="31">
        <v>4450541</v>
      </c>
    </row>
    <row r="52" spans="1:12" ht="14.25">
      <c r="A52" s="1" t="s">
        <v>43</v>
      </c>
      <c r="B52" s="11">
        <f t="shared" si="18"/>
        <v>403.5</v>
      </c>
      <c r="C52" s="11">
        <f t="shared" si="19"/>
        <v>589.8333333333334</v>
      </c>
      <c r="D52" s="26">
        <f t="shared" si="20"/>
        <v>2898869</v>
      </c>
      <c r="E52" s="11"/>
      <c r="F52" s="15">
        <v>217.41666666666666</v>
      </c>
      <c r="G52" s="16">
        <v>384.5</v>
      </c>
      <c r="H52" s="31">
        <v>1372811</v>
      </c>
      <c r="I52" s="16"/>
      <c r="J52" s="16">
        <v>186.08333333333334</v>
      </c>
      <c r="K52" s="16">
        <v>205.33333333333334</v>
      </c>
      <c r="L52" s="31">
        <v>1526058</v>
      </c>
    </row>
    <row r="53" spans="1:12" ht="14.25">
      <c r="A53" s="1" t="s">
        <v>44</v>
      </c>
      <c r="B53" s="11">
        <f t="shared" si="18"/>
        <v>1914.6666666666665</v>
      </c>
      <c r="C53" s="11">
        <f t="shared" si="19"/>
        <v>4184.583333333333</v>
      </c>
      <c r="D53" s="26">
        <f t="shared" si="20"/>
        <v>15286773</v>
      </c>
      <c r="E53" s="11"/>
      <c r="F53" s="15">
        <v>982</v>
      </c>
      <c r="G53" s="16">
        <v>2296.75</v>
      </c>
      <c r="H53" s="31">
        <v>7853242</v>
      </c>
      <c r="I53" s="16"/>
      <c r="J53" s="16">
        <v>932.6666666666666</v>
      </c>
      <c r="K53" s="16">
        <v>1887.8333333333333</v>
      </c>
      <c r="L53" s="31">
        <v>7433531</v>
      </c>
    </row>
    <row r="54" spans="1:12" ht="14.25">
      <c r="A54" s="1" t="s">
        <v>45</v>
      </c>
      <c r="B54" s="11">
        <f aca="true" t="shared" si="21" ref="B54:B59">+F54+J54</f>
        <v>190</v>
      </c>
      <c r="C54" s="11">
        <f aca="true" t="shared" si="22" ref="C54:C59">+G54+K54</f>
        <v>325.5833333333333</v>
      </c>
      <c r="D54" s="26">
        <f aca="true" t="shared" si="23" ref="D54:D59">+H54+L54</f>
        <v>1357865</v>
      </c>
      <c r="E54" s="11"/>
      <c r="F54" s="15">
        <v>98.16666666666667</v>
      </c>
      <c r="G54" s="16">
        <v>218</v>
      </c>
      <c r="H54" s="31">
        <v>677863</v>
      </c>
      <c r="I54" s="16"/>
      <c r="J54" s="16">
        <v>91.83333333333333</v>
      </c>
      <c r="K54" s="16">
        <v>107.58333333333333</v>
      </c>
      <c r="L54" s="31">
        <v>680002</v>
      </c>
    </row>
    <row r="55" spans="1:12" ht="14.25">
      <c r="A55" s="1" t="s">
        <v>46</v>
      </c>
      <c r="B55" s="11">
        <f t="shared" si="21"/>
        <v>231.25</v>
      </c>
      <c r="C55" s="11">
        <f t="shared" si="22"/>
        <v>439.83333333333337</v>
      </c>
      <c r="D55" s="26">
        <f t="shared" si="23"/>
        <v>1571027</v>
      </c>
      <c r="E55" s="11"/>
      <c r="F55" s="15">
        <v>95.58333333333333</v>
      </c>
      <c r="G55" s="16">
        <v>234.58333333333334</v>
      </c>
      <c r="H55" s="31">
        <v>693742</v>
      </c>
      <c r="I55" s="16"/>
      <c r="J55" s="16">
        <v>135.66666666666666</v>
      </c>
      <c r="K55" s="16">
        <v>205.25</v>
      </c>
      <c r="L55" s="31">
        <v>877285</v>
      </c>
    </row>
    <row r="56" spans="1:12" ht="14.25">
      <c r="A56" s="1" t="s">
        <v>47</v>
      </c>
      <c r="B56" s="11">
        <f t="shared" si="21"/>
        <v>279.3333333333333</v>
      </c>
      <c r="C56" s="11">
        <f t="shared" si="22"/>
        <v>533.0833333333334</v>
      </c>
      <c r="D56" s="26">
        <f t="shared" si="23"/>
        <v>1938652</v>
      </c>
      <c r="E56" s="11"/>
      <c r="F56" s="15">
        <v>124.41666666666667</v>
      </c>
      <c r="G56" s="16">
        <v>281.4166666666667</v>
      </c>
      <c r="H56" s="31">
        <v>826709</v>
      </c>
      <c r="I56" s="16"/>
      <c r="J56" s="16">
        <v>154.91666666666666</v>
      </c>
      <c r="K56" s="16">
        <v>251.66666666666666</v>
      </c>
      <c r="L56" s="31">
        <v>1111943</v>
      </c>
    </row>
    <row r="57" spans="1:12" ht="14.25">
      <c r="A57" s="1" t="s">
        <v>48</v>
      </c>
      <c r="B57" s="11">
        <f t="shared" si="21"/>
        <v>995.1666666666667</v>
      </c>
      <c r="C57" s="11">
        <f t="shared" si="22"/>
        <v>1823.4166666666667</v>
      </c>
      <c r="D57" s="26">
        <f t="shared" si="23"/>
        <v>6146889</v>
      </c>
      <c r="E57" s="11"/>
      <c r="F57" s="15">
        <v>409.4166666666667</v>
      </c>
      <c r="G57" s="16">
        <v>930.3333333333334</v>
      </c>
      <c r="H57" s="31">
        <v>2581321</v>
      </c>
      <c r="I57" s="16"/>
      <c r="J57" s="16">
        <v>585.75</v>
      </c>
      <c r="K57" s="16">
        <v>893.0833333333334</v>
      </c>
      <c r="L57" s="31">
        <v>3565568</v>
      </c>
    </row>
    <row r="58" spans="1:12" ht="14.25">
      <c r="A58" s="1" t="s">
        <v>49</v>
      </c>
      <c r="B58" s="11">
        <f t="shared" si="21"/>
        <v>10375.833333333334</v>
      </c>
      <c r="C58" s="11">
        <f t="shared" si="22"/>
        <v>18626.666666666664</v>
      </c>
      <c r="D58" s="26">
        <f t="shared" si="23"/>
        <v>131701234</v>
      </c>
      <c r="E58" s="11"/>
      <c r="F58" s="15">
        <v>3688.3333333333335</v>
      </c>
      <c r="G58" s="16">
        <v>8678.916666666666</v>
      </c>
      <c r="H58" s="31">
        <v>53908056</v>
      </c>
      <c r="I58" s="16"/>
      <c r="J58" s="16">
        <v>6687.5</v>
      </c>
      <c r="K58" s="16">
        <v>9947.75</v>
      </c>
      <c r="L58" s="31">
        <v>77793178</v>
      </c>
    </row>
    <row r="59" spans="1:12" ht="14.25">
      <c r="A59" s="1" t="s">
        <v>50</v>
      </c>
      <c r="B59" s="11">
        <f t="shared" si="21"/>
        <v>684.1666666666667</v>
      </c>
      <c r="C59" s="11">
        <f t="shared" si="22"/>
        <v>1343.9166666666665</v>
      </c>
      <c r="D59" s="26">
        <f t="shared" si="23"/>
        <v>5342297</v>
      </c>
      <c r="E59" s="11"/>
      <c r="F59" s="15">
        <v>365.6666666666667</v>
      </c>
      <c r="G59" s="16">
        <v>794.5</v>
      </c>
      <c r="H59" s="31">
        <v>2772348</v>
      </c>
      <c r="I59" s="16"/>
      <c r="J59" s="16">
        <v>318.5</v>
      </c>
      <c r="K59" s="16">
        <v>549.4166666666666</v>
      </c>
      <c r="L59" s="31">
        <v>2569949</v>
      </c>
    </row>
    <row r="60" spans="1:12" ht="14.25">
      <c r="A60" s="1" t="s">
        <v>51</v>
      </c>
      <c r="B60" s="11">
        <f aca="true" t="shared" si="24" ref="B60:B65">+F60+J60</f>
        <v>378.5</v>
      </c>
      <c r="C60" s="11">
        <f aca="true" t="shared" si="25" ref="C60:C65">+G60+K60</f>
        <v>613.3333333333333</v>
      </c>
      <c r="D60" s="26">
        <f aca="true" t="shared" si="26" ref="D60:D65">+H60+L60</f>
        <v>2622807</v>
      </c>
      <c r="E60" s="11"/>
      <c r="F60" s="15">
        <v>244.66666666666666</v>
      </c>
      <c r="G60" s="16">
        <v>452.8333333333333</v>
      </c>
      <c r="H60" s="31">
        <v>1690878</v>
      </c>
      <c r="I60" s="16"/>
      <c r="J60" s="16">
        <v>133.83333333333334</v>
      </c>
      <c r="K60" s="16">
        <v>160.5</v>
      </c>
      <c r="L60" s="31">
        <v>931929</v>
      </c>
    </row>
    <row r="61" spans="1:12" ht="14.25">
      <c r="A61" s="1" t="s">
        <v>52</v>
      </c>
      <c r="B61" s="11">
        <f t="shared" si="24"/>
        <v>799.5</v>
      </c>
      <c r="C61" s="11">
        <f t="shared" si="25"/>
        <v>1367.6666666666667</v>
      </c>
      <c r="D61" s="26">
        <f t="shared" si="26"/>
        <v>5381775</v>
      </c>
      <c r="E61" s="11"/>
      <c r="F61" s="15">
        <v>308.0833333333333</v>
      </c>
      <c r="G61" s="16">
        <v>650.0833333333334</v>
      </c>
      <c r="H61" s="31">
        <v>2080148</v>
      </c>
      <c r="I61" s="16"/>
      <c r="J61" s="16">
        <v>491.4166666666667</v>
      </c>
      <c r="K61" s="16">
        <v>717.5833333333334</v>
      </c>
      <c r="L61" s="31">
        <v>3301627</v>
      </c>
    </row>
    <row r="62" spans="1:12" ht="14.25">
      <c r="A62" s="1" t="s">
        <v>53</v>
      </c>
      <c r="B62" s="11">
        <f t="shared" si="24"/>
        <v>2107.916666666667</v>
      </c>
      <c r="C62" s="11">
        <f t="shared" si="25"/>
        <v>3868.1666666666665</v>
      </c>
      <c r="D62" s="26">
        <f t="shared" si="26"/>
        <v>18028623</v>
      </c>
      <c r="E62" s="11"/>
      <c r="F62" s="15">
        <v>857</v>
      </c>
      <c r="G62" s="16">
        <v>1912.3333333333333</v>
      </c>
      <c r="H62" s="31">
        <v>7608390</v>
      </c>
      <c r="I62" s="16"/>
      <c r="J62" s="16">
        <v>1250.9166666666667</v>
      </c>
      <c r="K62" s="16">
        <v>1955.8333333333333</v>
      </c>
      <c r="L62" s="31">
        <v>10420233</v>
      </c>
    </row>
    <row r="63" spans="1:12" ht="14.25">
      <c r="A63" s="1" t="s">
        <v>54</v>
      </c>
      <c r="B63" s="11">
        <f t="shared" si="24"/>
        <v>247.16666666666669</v>
      </c>
      <c r="C63" s="11">
        <f t="shared" si="25"/>
        <v>390.33333333333337</v>
      </c>
      <c r="D63" s="26">
        <f t="shared" si="26"/>
        <v>2040758</v>
      </c>
      <c r="E63" s="11"/>
      <c r="F63" s="15">
        <v>128.83333333333334</v>
      </c>
      <c r="G63" s="16">
        <v>260</v>
      </c>
      <c r="H63" s="31">
        <v>922746</v>
      </c>
      <c r="I63" s="16"/>
      <c r="J63" s="16">
        <v>118.33333333333333</v>
      </c>
      <c r="K63" s="16">
        <v>130.33333333333334</v>
      </c>
      <c r="L63" s="31">
        <v>1118012</v>
      </c>
    </row>
    <row r="64" spans="1:12" ht="14.25">
      <c r="A64" s="1" t="s">
        <v>55</v>
      </c>
      <c r="B64" s="11">
        <f t="shared" si="24"/>
        <v>346.5833333333333</v>
      </c>
      <c r="C64" s="11">
        <f t="shared" si="25"/>
        <v>588.0833333333333</v>
      </c>
      <c r="D64" s="26">
        <f t="shared" si="26"/>
        <v>2688840</v>
      </c>
      <c r="E64" s="11"/>
      <c r="F64" s="15">
        <v>192.41666666666666</v>
      </c>
      <c r="G64" s="16">
        <v>398.5833333333333</v>
      </c>
      <c r="H64" s="31">
        <v>1429534</v>
      </c>
      <c r="I64" s="16"/>
      <c r="J64" s="16">
        <v>154.16666666666666</v>
      </c>
      <c r="K64" s="16">
        <v>189.5</v>
      </c>
      <c r="L64" s="31">
        <v>1259306</v>
      </c>
    </row>
    <row r="65" spans="1:12" ht="14.25">
      <c r="A65" s="1" t="s">
        <v>56</v>
      </c>
      <c r="B65" s="11">
        <f t="shared" si="24"/>
        <v>644.8333333333333</v>
      </c>
      <c r="C65" s="11">
        <f t="shared" si="25"/>
        <v>1073.25</v>
      </c>
      <c r="D65" s="26">
        <f t="shared" si="26"/>
        <v>3917612</v>
      </c>
      <c r="E65" s="11"/>
      <c r="F65" s="15">
        <v>329.75</v>
      </c>
      <c r="G65" s="16">
        <v>694.1666666666666</v>
      </c>
      <c r="H65" s="31">
        <v>2158313</v>
      </c>
      <c r="I65" s="16"/>
      <c r="J65" s="16">
        <v>315.0833333333333</v>
      </c>
      <c r="K65" s="16">
        <v>379.0833333333333</v>
      </c>
      <c r="L65" s="31">
        <v>1759299</v>
      </c>
    </row>
    <row r="66" spans="1:12" ht="14.25">
      <c r="A66" s="1" t="s">
        <v>57</v>
      </c>
      <c r="B66" s="11">
        <f aca="true" t="shared" si="27" ref="B66:D68">+F66+J66</f>
        <v>6554.416666666666</v>
      </c>
      <c r="C66" s="11">
        <f t="shared" si="27"/>
        <v>12775.5</v>
      </c>
      <c r="D66" s="26">
        <f t="shared" si="27"/>
        <v>79199429</v>
      </c>
      <c r="E66" s="11"/>
      <c r="F66" s="15">
        <v>2789.25</v>
      </c>
      <c r="G66" s="16">
        <v>6394.583333333333</v>
      </c>
      <c r="H66" s="31">
        <v>34413375</v>
      </c>
      <c r="I66" s="16"/>
      <c r="J66" s="16">
        <v>3765.1666666666665</v>
      </c>
      <c r="K66" s="16">
        <v>6380.916666666667</v>
      </c>
      <c r="L66" s="31">
        <v>44786054</v>
      </c>
    </row>
    <row r="67" spans="1:12" ht="14.25">
      <c r="A67" s="1" t="s">
        <v>58</v>
      </c>
      <c r="B67" s="11">
        <f t="shared" si="27"/>
        <v>194.41666666666669</v>
      </c>
      <c r="C67" s="11">
        <f t="shared" si="27"/>
        <v>315.33333333333337</v>
      </c>
      <c r="D67" s="26">
        <f t="shared" si="27"/>
        <v>1198236</v>
      </c>
      <c r="E67" s="11"/>
      <c r="F67" s="15">
        <v>108.5</v>
      </c>
      <c r="G67" s="16">
        <v>208.08333333333334</v>
      </c>
      <c r="H67" s="31">
        <v>697807</v>
      </c>
      <c r="I67" s="16"/>
      <c r="J67" s="16">
        <v>85.91666666666667</v>
      </c>
      <c r="K67" s="16">
        <v>107.25</v>
      </c>
      <c r="L67" s="31">
        <v>500429</v>
      </c>
    </row>
    <row r="68" spans="1:12" ht="14.25">
      <c r="A68" s="1" t="s">
        <v>59</v>
      </c>
      <c r="B68" s="11">
        <f t="shared" si="27"/>
        <v>163.41666666666669</v>
      </c>
      <c r="C68" s="11">
        <f t="shared" si="27"/>
        <v>262.66666666666663</v>
      </c>
      <c r="D68" s="26">
        <f t="shared" si="27"/>
        <v>1226606</v>
      </c>
      <c r="E68" s="11"/>
      <c r="F68" s="15">
        <v>87.25</v>
      </c>
      <c r="G68" s="16">
        <v>163.41666666666666</v>
      </c>
      <c r="H68" s="31">
        <v>601745</v>
      </c>
      <c r="I68" s="16"/>
      <c r="J68" s="16">
        <v>76.16666666666667</v>
      </c>
      <c r="K68" s="16">
        <v>99.25</v>
      </c>
      <c r="L68" s="31">
        <v>624861</v>
      </c>
    </row>
    <row r="69" spans="1:12" ht="14.25">
      <c r="A69" s="17"/>
      <c r="B69" s="18"/>
      <c r="C69" s="19"/>
      <c r="D69" s="19"/>
      <c r="E69" s="19"/>
      <c r="F69" s="19"/>
      <c r="G69" s="19"/>
      <c r="H69" s="32"/>
      <c r="I69" s="19"/>
      <c r="J69" s="19"/>
      <c r="K69" s="19"/>
      <c r="L69" s="32"/>
    </row>
    <row r="70" spans="1:12" ht="14.25">
      <c r="A70" s="20" t="s">
        <v>67</v>
      </c>
      <c r="B70" s="21"/>
      <c r="C70" s="14"/>
      <c r="D70" s="14"/>
      <c r="E70" s="14"/>
      <c r="F70" s="14"/>
      <c r="G70" s="14"/>
      <c r="H70" s="14"/>
      <c r="I70" s="14"/>
      <c r="J70" s="14"/>
      <c r="K70" s="14"/>
      <c r="L70" s="27"/>
    </row>
    <row r="71" spans="1:12" ht="14.25">
      <c r="A71" s="1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25"/>
    </row>
    <row r="72" spans="1:12" ht="14.25">
      <c r="A72" s="1" t="s">
        <v>60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25"/>
    </row>
    <row r="73" spans="2:12" ht="14.25">
      <c r="B73" s="7"/>
      <c r="C73" s="7"/>
      <c r="D73" s="7"/>
      <c r="E73" s="7"/>
      <c r="F73" s="7"/>
      <c r="G73" s="7"/>
      <c r="H73" s="7"/>
      <c r="I73" s="7"/>
      <c r="J73" s="7"/>
      <c r="K73" s="7"/>
      <c r="L73" s="25"/>
    </row>
    <row r="74" spans="2:12" ht="14.25">
      <c r="B74" s="7"/>
      <c r="C74" s="7"/>
      <c r="D74" s="7"/>
      <c r="E74" s="7"/>
      <c r="F74" s="7"/>
      <c r="G74" s="7"/>
      <c r="H74" s="7"/>
      <c r="I74" s="7"/>
      <c r="J74" s="7"/>
      <c r="K74" s="7"/>
      <c r="L74" s="25"/>
    </row>
    <row r="75" spans="2:12" ht="14.25">
      <c r="B75" s="7"/>
      <c r="C75" s="7"/>
      <c r="D75" s="7"/>
      <c r="E75" s="7"/>
      <c r="F75" s="7"/>
      <c r="G75" s="7"/>
      <c r="H75" s="7"/>
      <c r="I75" s="7"/>
      <c r="J75" s="7"/>
      <c r="K75" s="7"/>
      <c r="L75" s="25"/>
    </row>
    <row r="76" spans="2:12" ht="14.25">
      <c r="B76" s="7"/>
      <c r="C76" s="7"/>
      <c r="D76" s="7"/>
      <c r="E76" s="7"/>
      <c r="F76" s="7"/>
      <c r="G76" s="7"/>
      <c r="H76" s="7"/>
      <c r="I76" s="7"/>
      <c r="J76" s="7"/>
      <c r="K76" s="7"/>
      <c r="L76" s="25"/>
    </row>
    <row r="77" spans="2:12" ht="14.25">
      <c r="B77" s="7"/>
      <c r="C77" s="7"/>
      <c r="D77" s="7"/>
      <c r="E77" s="7"/>
      <c r="F77" s="7"/>
      <c r="G77" s="7"/>
      <c r="H77" s="7"/>
      <c r="I77" s="7"/>
      <c r="J77" s="7"/>
      <c r="K77" s="7"/>
      <c r="L77" s="25"/>
    </row>
    <row r="78" spans="2:12" ht="14.25">
      <c r="B78" s="7"/>
      <c r="C78" s="7"/>
      <c r="D78" s="7"/>
      <c r="E78" s="7"/>
      <c r="F78" s="7"/>
      <c r="G78" s="7"/>
      <c r="H78" s="7"/>
      <c r="I78" s="7"/>
      <c r="J78" s="7"/>
      <c r="K78" s="7"/>
      <c r="L78" s="25"/>
    </row>
    <row r="79" spans="2:12" ht="14.25">
      <c r="B79" s="7"/>
      <c r="C79" s="7"/>
      <c r="D79" s="7"/>
      <c r="E79" s="7"/>
      <c r="F79" s="7"/>
      <c r="G79" s="7"/>
      <c r="H79" s="7"/>
      <c r="I79" s="7"/>
      <c r="J79" s="7"/>
      <c r="K79" s="7"/>
      <c r="L79" s="25"/>
    </row>
    <row r="80" spans="2:12" ht="14.25">
      <c r="B80" s="7"/>
      <c r="C80" s="7"/>
      <c r="D80" s="7"/>
      <c r="E80" s="7"/>
      <c r="F80" s="7"/>
      <c r="G80" s="7"/>
      <c r="H80" s="7"/>
      <c r="I80" s="7"/>
      <c r="J80" s="7"/>
      <c r="K80" s="7"/>
      <c r="L80" s="25"/>
    </row>
    <row r="81" spans="2:12" ht="14.25">
      <c r="B81" s="7"/>
      <c r="C81" s="7"/>
      <c r="D81" s="7"/>
      <c r="E81" s="7"/>
      <c r="F81" s="7"/>
      <c r="G81" s="7"/>
      <c r="H81" s="7"/>
      <c r="I81" s="7"/>
      <c r="J81" s="7"/>
      <c r="K81" s="7"/>
      <c r="L81" s="25"/>
    </row>
    <row r="82" ht="14.25">
      <c r="L82" s="25"/>
    </row>
    <row r="83" ht="14.25">
      <c r="L83" s="25"/>
    </row>
    <row r="84" ht="14.25">
      <c r="L84" s="25"/>
    </row>
    <row r="85" ht="14.25">
      <c r="L85" s="25"/>
    </row>
    <row r="86" ht="14.25">
      <c r="L86" s="25"/>
    </row>
    <row r="87" ht="14.25">
      <c r="L87" s="25"/>
    </row>
    <row r="88" ht="14.25">
      <c r="L88" s="25"/>
    </row>
    <row r="89" ht="14.25">
      <c r="L89" s="25"/>
    </row>
    <row r="90" ht="14.25">
      <c r="L90" s="25"/>
    </row>
    <row r="91" ht="14.25">
      <c r="L91" s="25"/>
    </row>
    <row r="92" ht="14.25">
      <c r="L92" s="25"/>
    </row>
    <row r="93" ht="14.25">
      <c r="L93" s="25"/>
    </row>
  </sheetData>
  <sheetProtection/>
  <mergeCells count="3">
    <mergeCell ref="B4:D4"/>
    <mergeCell ref="F4:H4"/>
    <mergeCell ref="J4:L4"/>
  </mergeCells>
  <printOptions/>
  <pageMargins left="0.573" right="0.5" top="0.75" bottom="0.75" header="0.5" footer="0.5"/>
  <pageSetup fitToHeight="2" fitToWidth="1" horizontalDpi="600" verticalDpi="60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91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310291.8333333333</v>
      </c>
      <c r="C7" s="8">
        <v>629063</v>
      </c>
      <c r="D7" s="24">
        <v>1880872059</v>
      </c>
      <c r="E7" s="1"/>
      <c r="F7" s="8">
        <f>+F9+F11</f>
        <v>140406.83333333334</v>
      </c>
      <c r="G7" s="8">
        <f>+G9+G11</f>
        <v>327230.6666666667</v>
      </c>
      <c r="H7" s="28">
        <v>958453278</v>
      </c>
      <c r="I7" s="9"/>
      <c r="J7" s="8">
        <f>+J9+J11</f>
        <v>169885</v>
      </c>
      <c r="K7" s="8">
        <f>+K9+K11</f>
        <v>301831.6666666666</v>
      </c>
      <c r="L7" s="24">
        <v>922418781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35">
        <v>215940.5</v>
      </c>
      <c r="C9" s="36">
        <v>433928.25</v>
      </c>
      <c r="D9" s="39">
        <v>1221835000</v>
      </c>
      <c r="E9" s="36"/>
      <c r="F9" s="36">
        <v>88810.91666666667</v>
      </c>
      <c r="G9" s="36">
        <v>201198.75</v>
      </c>
      <c r="H9" s="39">
        <v>577755000</v>
      </c>
      <c r="I9" s="36"/>
      <c r="J9" s="36">
        <v>127129.58333333333</v>
      </c>
      <c r="K9" s="36">
        <v>232729.5</v>
      </c>
      <c r="L9" s="39">
        <v>644080000</v>
      </c>
    </row>
    <row r="10" spans="1:12" ht="15.75">
      <c r="A10" s="1"/>
      <c r="B10" s="7"/>
      <c r="C10" s="7"/>
      <c r="D10" s="25"/>
      <c r="E10" s="1"/>
      <c r="F10" s="42"/>
      <c r="G10" s="42"/>
      <c r="H10" s="44"/>
      <c r="I10" s="42"/>
      <c r="J10" s="42"/>
      <c r="K10" s="42"/>
      <c r="L10" s="45"/>
    </row>
    <row r="11" spans="1:12" ht="15.75">
      <c r="A11" s="1" t="s">
        <v>2</v>
      </c>
      <c r="B11" s="7">
        <f>SUM(B12:B68)</f>
        <v>94351.33333333331</v>
      </c>
      <c r="C11" s="7">
        <f>SUM(C12:C68)</f>
        <v>195134.08333333326</v>
      </c>
      <c r="D11" s="25">
        <f>SUM(D12:D68)</f>
        <v>659037059</v>
      </c>
      <c r="E11" s="1"/>
      <c r="F11" s="42">
        <f>SUM(F12:F68)</f>
        <v>51595.916666666664</v>
      </c>
      <c r="G11" s="42">
        <f>SUM(G12:G68)</f>
        <v>126031.9166666667</v>
      </c>
      <c r="H11" s="45">
        <f>SUM(H12:H68)</f>
        <v>380698278</v>
      </c>
      <c r="I11" s="42"/>
      <c r="J11" s="42">
        <f>SUM(J12:J68)</f>
        <v>42755.416666666664</v>
      </c>
      <c r="K11" s="42">
        <f>SUM(K12:K68)</f>
        <v>69102.16666666666</v>
      </c>
      <c r="L11" s="45">
        <f>SUM(L12:L68)</f>
        <v>278338781</v>
      </c>
    </row>
    <row r="12" spans="1:12" ht="15.75">
      <c r="A12" s="1" t="s">
        <v>3</v>
      </c>
      <c r="B12" s="35">
        <v>3391.9166666666665</v>
      </c>
      <c r="C12" s="36">
        <v>7625.666666666667</v>
      </c>
      <c r="D12" s="39">
        <v>24561785</v>
      </c>
      <c r="E12" s="36"/>
      <c r="F12" s="36">
        <v>2034.5833333333333</v>
      </c>
      <c r="G12" s="36">
        <v>5143.916666666667</v>
      </c>
      <c r="H12" s="39">
        <v>14473271</v>
      </c>
      <c r="I12" s="36"/>
      <c r="J12" s="36">
        <v>1357.3333333333333</v>
      </c>
      <c r="K12" s="36">
        <v>2481.75</v>
      </c>
      <c r="L12" s="39">
        <v>10088514</v>
      </c>
    </row>
    <row r="13" spans="1:12" ht="15.75">
      <c r="A13" s="1" t="s">
        <v>4</v>
      </c>
      <c r="B13" s="35">
        <v>539.4166666666667</v>
      </c>
      <c r="C13" s="36">
        <v>1120.9166666666665</v>
      </c>
      <c r="D13" s="39">
        <v>2596186</v>
      </c>
      <c r="E13" s="36"/>
      <c r="F13" s="36">
        <v>327.4166666666667</v>
      </c>
      <c r="G13" s="36">
        <v>818.4166666666666</v>
      </c>
      <c r="H13" s="39">
        <v>1700850</v>
      </c>
      <c r="I13" s="36"/>
      <c r="J13" s="36">
        <v>212</v>
      </c>
      <c r="K13" s="36">
        <v>302.5</v>
      </c>
      <c r="L13" s="39">
        <v>895336</v>
      </c>
    </row>
    <row r="14" spans="1:12" ht="15.75">
      <c r="A14" s="1" t="s">
        <v>5</v>
      </c>
      <c r="B14" s="35">
        <v>2576.583333333333</v>
      </c>
      <c r="C14" s="36">
        <v>5365.75</v>
      </c>
      <c r="D14" s="39">
        <v>14690993</v>
      </c>
      <c r="E14" s="36"/>
      <c r="F14" s="36">
        <v>1470.3333333333333</v>
      </c>
      <c r="G14" s="36">
        <v>3641.9166666666665</v>
      </c>
      <c r="H14" s="39">
        <v>8593775</v>
      </c>
      <c r="I14" s="36"/>
      <c r="J14" s="36">
        <v>1106.25</v>
      </c>
      <c r="K14" s="36">
        <v>1723.8333333333333</v>
      </c>
      <c r="L14" s="39">
        <v>6097218</v>
      </c>
    </row>
    <row r="15" spans="1:12" ht="15.75">
      <c r="A15" s="1" t="s">
        <v>6</v>
      </c>
      <c r="B15" s="35">
        <v>630.5</v>
      </c>
      <c r="C15" s="36">
        <v>1249.6666666666667</v>
      </c>
      <c r="D15" s="39">
        <v>3209383</v>
      </c>
      <c r="E15" s="36"/>
      <c r="F15" s="36">
        <v>385.8333333333333</v>
      </c>
      <c r="G15" s="36">
        <v>926.0833333333334</v>
      </c>
      <c r="H15" s="39">
        <v>2093577</v>
      </c>
      <c r="I15" s="36"/>
      <c r="J15" s="36">
        <v>244.66666666666666</v>
      </c>
      <c r="K15" s="36">
        <v>323.5833333333333</v>
      </c>
      <c r="L15" s="39">
        <v>1115806</v>
      </c>
    </row>
    <row r="16" spans="1:12" ht="15.75">
      <c r="A16" s="1" t="s">
        <v>7</v>
      </c>
      <c r="B16" s="35">
        <v>483.58333333333337</v>
      </c>
      <c r="C16" s="36">
        <v>1035.1666666666667</v>
      </c>
      <c r="D16" s="39">
        <v>2819412</v>
      </c>
      <c r="E16" s="36"/>
      <c r="F16" s="36">
        <v>333.4166666666667</v>
      </c>
      <c r="G16" s="36">
        <v>815.8333333333334</v>
      </c>
      <c r="H16" s="39">
        <v>1919249</v>
      </c>
      <c r="I16" s="36"/>
      <c r="J16" s="36">
        <v>150.16666666666666</v>
      </c>
      <c r="K16" s="36">
        <v>219.33333333333334</v>
      </c>
      <c r="L16" s="39">
        <v>900163</v>
      </c>
    </row>
    <row r="17" spans="1:12" ht="15.75">
      <c r="A17" s="1" t="s">
        <v>8</v>
      </c>
      <c r="B17" s="35">
        <v>1949.3333333333335</v>
      </c>
      <c r="C17" s="36">
        <v>4231.25</v>
      </c>
      <c r="D17" s="39">
        <v>10656562</v>
      </c>
      <c r="E17" s="36"/>
      <c r="F17" s="36">
        <v>1205.6666666666667</v>
      </c>
      <c r="G17" s="36">
        <v>3016.6666666666665</v>
      </c>
      <c r="H17" s="39">
        <v>6987557</v>
      </c>
      <c r="I17" s="36"/>
      <c r="J17" s="36">
        <v>743.6666666666666</v>
      </c>
      <c r="K17" s="36">
        <v>1214.5833333333333</v>
      </c>
      <c r="L17" s="39">
        <v>3669005</v>
      </c>
    </row>
    <row r="18" spans="1:12" ht="15.75">
      <c r="A18" s="1" t="s">
        <v>9</v>
      </c>
      <c r="B18" s="35">
        <v>1510.5</v>
      </c>
      <c r="C18" s="36">
        <v>3246.1666666666665</v>
      </c>
      <c r="D18" s="39">
        <v>8034072</v>
      </c>
      <c r="E18" s="36"/>
      <c r="F18" s="36">
        <v>948.25</v>
      </c>
      <c r="G18" s="36">
        <v>2432.1666666666665</v>
      </c>
      <c r="H18" s="39">
        <v>5347467</v>
      </c>
      <c r="I18" s="36"/>
      <c r="J18" s="36">
        <v>562.25</v>
      </c>
      <c r="K18" s="36">
        <v>814</v>
      </c>
      <c r="L18" s="39">
        <v>2686605</v>
      </c>
    </row>
    <row r="19" spans="1:12" ht="15.75">
      <c r="A19" s="1" t="s">
        <v>10</v>
      </c>
      <c r="B19" s="35">
        <v>336.8333333333333</v>
      </c>
      <c r="C19" s="36">
        <v>708.3333333333334</v>
      </c>
      <c r="D19" s="39">
        <v>1809692</v>
      </c>
      <c r="E19" s="36"/>
      <c r="F19" s="36">
        <v>216.66666666666666</v>
      </c>
      <c r="G19" s="36">
        <v>542.0833333333334</v>
      </c>
      <c r="H19" s="39">
        <v>1200999</v>
      </c>
      <c r="I19" s="36"/>
      <c r="J19" s="36">
        <v>120.16666666666667</v>
      </c>
      <c r="K19" s="36">
        <v>166.25</v>
      </c>
      <c r="L19" s="39">
        <v>608693</v>
      </c>
    </row>
    <row r="20" spans="1:12" ht="15.75">
      <c r="A20" s="1" t="s">
        <v>11</v>
      </c>
      <c r="B20" s="35">
        <v>835.25</v>
      </c>
      <c r="C20" s="36">
        <v>1507.9166666666667</v>
      </c>
      <c r="D20" s="39">
        <v>4643786</v>
      </c>
      <c r="E20" s="36"/>
      <c r="F20" s="36">
        <v>473.5</v>
      </c>
      <c r="G20" s="36">
        <v>1072.25</v>
      </c>
      <c r="H20" s="39">
        <v>2635319</v>
      </c>
      <c r="I20" s="36"/>
      <c r="J20" s="36">
        <v>361.75</v>
      </c>
      <c r="K20" s="36">
        <v>435.6666666666667</v>
      </c>
      <c r="L20" s="39">
        <v>2008467</v>
      </c>
    </row>
    <row r="21" spans="1:12" ht="15.75">
      <c r="A21" s="1" t="s">
        <v>12</v>
      </c>
      <c r="B21" s="35">
        <v>370.3333333333333</v>
      </c>
      <c r="C21" s="36">
        <v>687.25</v>
      </c>
      <c r="D21" s="39">
        <v>2261674</v>
      </c>
      <c r="E21" s="36"/>
      <c r="F21" s="36">
        <v>208.16666666666666</v>
      </c>
      <c r="G21" s="36">
        <v>492.5</v>
      </c>
      <c r="H21" s="39">
        <v>1280742</v>
      </c>
      <c r="I21" s="36"/>
      <c r="J21" s="36">
        <v>162.16666666666666</v>
      </c>
      <c r="K21" s="36">
        <v>194.75</v>
      </c>
      <c r="L21" s="39">
        <v>980932</v>
      </c>
    </row>
    <row r="22" spans="1:12" ht="15.75">
      <c r="A22" s="1" t="s">
        <v>13</v>
      </c>
      <c r="B22" s="35">
        <v>435.5</v>
      </c>
      <c r="C22" s="36">
        <v>955</v>
      </c>
      <c r="D22" s="39">
        <v>2563030</v>
      </c>
      <c r="E22" s="36"/>
      <c r="F22" s="36">
        <v>269.25</v>
      </c>
      <c r="G22" s="36">
        <v>711.1666666666666</v>
      </c>
      <c r="H22" s="39">
        <v>1666235</v>
      </c>
      <c r="I22" s="36"/>
      <c r="J22" s="36">
        <v>166.25</v>
      </c>
      <c r="K22" s="36">
        <v>243.83333333333334</v>
      </c>
      <c r="L22" s="39">
        <v>896795</v>
      </c>
    </row>
    <row r="23" spans="1:12" ht="15.75">
      <c r="A23" s="1" t="s">
        <v>14</v>
      </c>
      <c r="B23" s="35">
        <v>174.33333333333331</v>
      </c>
      <c r="C23" s="36">
        <v>293.8333333333333</v>
      </c>
      <c r="D23" s="39">
        <v>912828</v>
      </c>
      <c r="E23" s="36"/>
      <c r="F23" s="36">
        <v>94.83333333333333</v>
      </c>
      <c r="G23" s="36">
        <v>202</v>
      </c>
      <c r="H23" s="39">
        <v>482106</v>
      </c>
      <c r="I23" s="36"/>
      <c r="J23" s="36">
        <v>79.5</v>
      </c>
      <c r="K23" s="36">
        <v>91.83333333333333</v>
      </c>
      <c r="L23" s="39">
        <v>430722</v>
      </c>
    </row>
    <row r="24" spans="1:12" ht="15.75">
      <c r="A24" s="1" t="s">
        <v>15</v>
      </c>
      <c r="B24" s="35">
        <v>1320.8333333333335</v>
      </c>
      <c r="C24" s="36">
        <v>2464.3333333333335</v>
      </c>
      <c r="D24" s="39">
        <v>11059070</v>
      </c>
      <c r="E24" s="36"/>
      <c r="F24" s="36">
        <v>772.0833333333334</v>
      </c>
      <c r="G24" s="36">
        <v>1734.75</v>
      </c>
      <c r="H24" s="39">
        <v>6673393</v>
      </c>
      <c r="I24" s="36"/>
      <c r="J24" s="36">
        <v>548.75</v>
      </c>
      <c r="K24" s="36">
        <v>729.5833333333334</v>
      </c>
      <c r="L24" s="39">
        <v>4385677</v>
      </c>
    </row>
    <row r="25" spans="1:12" ht="15.75">
      <c r="A25" s="1" t="s">
        <v>16</v>
      </c>
      <c r="B25" s="35">
        <v>12455.333333333334</v>
      </c>
      <c r="C25" s="36">
        <v>25923.833333333336</v>
      </c>
      <c r="D25" s="39">
        <v>68391756</v>
      </c>
      <c r="E25" s="36"/>
      <c r="F25" s="36">
        <v>6702.666666666667</v>
      </c>
      <c r="G25" s="36">
        <v>16349.25</v>
      </c>
      <c r="H25" s="39">
        <v>39655656</v>
      </c>
      <c r="I25" s="36"/>
      <c r="J25" s="36">
        <v>5752.666666666667</v>
      </c>
      <c r="K25" s="36">
        <v>9574.583333333334</v>
      </c>
      <c r="L25" s="39">
        <v>28736100</v>
      </c>
    </row>
    <row r="26" spans="1:12" ht="15.75">
      <c r="A26" s="1" t="s">
        <v>17</v>
      </c>
      <c r="B26" s="35">
        <v>210.5</v>
      </c>
      <c r="C26" s="36">
        <v>414.75</v>
      </c>
      <c r="D26" s="39">
        <v>1151132</v>
      </c>
      <c r="E26" s="36"/>
      <c r="F26" s="36">
        <v>120.16666666666667</v>
      </c>
      <c r="G26" s="36">
        <v>300.8333333333333</v>
      </c>
      <c r="H26" s="39">
        <v>642050</v>
      </c>
      <c r="I26" s="36"/>
      <c r="J26" s="36">
        <v>90.33333333333333</v>
      </c>
      <c r="K26" s="36">
        <v>113.91666666666667</v>
      </c>
      <c r="L26" s="39">
        <v>509082</v>
      </c>
    </row>
    <row r="27" spans="1:12" ht="15.75">
      <c r="A27" s="1" t="s">
        <v>18</v>
      </c>
      <c r="B27" s="35">
        <v>345.8333333333333</v>
      </c>
      <c r="C27" s="36">
        <v>678</v>
      </c>
      <c r="D27" s="39">
        <v>1795878</v>
      </c>
      <c r="E27" s="36"/>
      <c r="F27" s="36">
        <v>207.66666666666666</v>
      </c>
      <c r="G27" s="36">
        <v>489.8333333333333</v>
      </c>
      <c r="H27" s="39">
        <v>1136926</v>
      </c>
      <c r="I27" s="36"/>
      <c r="J27" s="36">
        <v>138.16666666666666</v>
      </c>
      <c r="K27" s="36">
        <v>188.16666666666666</v>
      </c>
      <c r="L27" s="39">
        <v>658952</v>
      </c>
    </row>
    <row r="28" spans="1:12" ht="15.75">
      <c r="A28" s="1" t="s">
        <v>19</v>
      </c>
      <c r="B28" s="35">
        <v>379.25</v>
      </c>
      <c r="C28" s="36">
        <v>678.5</v>
      </c>
      <c r="D28" s="39">
        <v>2105427</v>
      </c>
      <c r="E28" s="36"/>
      <c r="F28" s="36">
        <v>228.33333333333334</v>
      </c>
      <c r="G28" s="36">
        <v>518.5833333333334</v>
      </c>
      <c r="H28" s="39">
        <v>1291007</v>
      </c>
      <c r="I28" s="36"/>
      <c r="J28" s="36">
        <v>150.91666666666666</v>
      </c>
      <c r="K28" s="36">
        <v>159.91666666666666</v>
      </c>
      <c r="L28" s="39">
        <v>814420</v>
      </c>
    </row>
    <row r="29" spans="1:12" ht="15.75">
      <c r="A29" s="1" t="s">
        <v>20</v>
      </c>
      <c r="B29" s="35">
        <v>356.58333333333337</v>
      </c>
      <c r="C29" s="36">
        <v>673.25</v>
      </c>
      <c r="D29" s="39">
        <v>1953870</v>
      </c>
      <c r="E29" s="36"/>
      <c r="F29" s="36">
        <v>195.08333333333334</v>
      </c>
      <c r="G29" s="36">
        <v>465</v>
      </c>
      <c r="H29" s="39">
        <v>1059001</v>
      </c>
      <c r="I29" s="36"/>
      <c r="J29" s="36">
        <v>161.5</v>
      </c>
      <c r="K29" s="36">
        <v>208.25</v>
      </c>
      <c r="L29" s="39">
        <v>894869</v>
      </c>
    </row>
    <row r="30" spans="1:12" ht="15.75">
      <c r="A30" s="1" t="s">
        <v>21</v>
      </c>
      <c r="B30" s="35">
        <v>442.41666666666663</v>
      </c>
      <c r="C30" s="36">
        <v>899.0833333333333</v>
      </c>
      <c r="D30" s="39">
        <v>2510004</v>
      </c>
      <c r="E30" s="36"/>
      <c r="F30" s="36">
        <v>264</v>
      </c>
      <c r="G30" s="36">
        <v>669.1666666666666</v>
      </c>
      <c r="H30" s="39">
        <v>1586686</v>
      </c>
      <c r="I30" s="36"/>
      <c r="J30" s="36">
        <v>178.41666666666666</v>
      </c>
      <c r="K30" s="36">
        <v>229.91666666666666</v>
      </c>
      <c r="L30" s="39">
        <v>923318</v>
      </c>
    </row>
    <row r="31" spans="1:12" ht="15.75">
      <c r="A31" s="1" t="s">
        <v>22</v>
      </c>
      <c r="B31" s="35">
        <v>11.916666666666666</v>
      </c>
      <c r="C31" s="36">
        <v>21.583333333333336</v>
      </c>
      <c r="D31" s="39">
        <v>63915</v>
      </c>
      <c r="E31" s="36"/>
      <c r="F31" s="36">
        <v>5.583333333333333</v>
      </c>
      <c r="G31" s="36">
        <v>13.833333333333334</v>
      </c>
      <c r="H31" s="39">
        <v>32364</v>
      </c>
      <c r="I31" s="36"/>
      <c r="J31" s="36">
        <v>6.333333333333333</v>
      </c>
      <c r="K31" s="36">
        <v>7.75</v>
      </c>
      <c r="L31" s="39">
        <v>31551</v>
      </c>
    </row>
    <row r="32" spans="1:12" ht="15.75">
      <c r="A32" s="1" t="s">
        <v>23</v>
      </c>
      <c r="B32" s="35">
        <v>355.1666666666667</v>
      </c>
      <c r="C32" s="36">
        <v>703.3333333333334</v>
      </c>
      <c r="D32" s="39">
        <v>1956043</v>
      </c>
      <c r="E32" s="36"/>
      <c r="F32" s="36">
        <v>227.25</v>
      </c>
      <c r="G32" s="36">
        <v>547.3333333333334</v>
      </c>
      <c r="H32" s="39">
        <v>1219149</v>
      </c>
      <c r="I32" s="36"/>
      <c r="J32" s="36">
        <v>127.91666666666667</v>
      </c>
      <c r="K32" s="36">
        <v>156</v>
      </c>
      <c r="L32" s="39">
        <v>736894</v>
      </c>
    </row>
    <row r="33" spans="1:12" ht="15.75">
      <c r="A33" s="1" t="s">
        <v>24</v>
      </c>
      <c r="B33" s="35">
        <v>927.0833333333333</v>
      </c>
      <c r="C33" s="36">
        <v>1827</v>
      </c>
      <c r="D33" s="39">
        <v>4876365</v>
      </c>
      <c r="E33" s="36"/>
      <c r="F33" s="36">
        <v>501.75</v>
      </c>
      <c r="G33" s="36">
        <v>1228.75</v>
      </c>
      <c r="H33" s="39">
        <v>2754108</v>
      </c>
      <c r="I33" s="36"/>
      <c r="J33" s="36">
        <v>425.3333333333333</v>
      </c>
      <c r="K33" s="36">
        <v>598.25</v>
      </c>
      <c r="L33" s="39">
        <v>2122257</v>
      </c>
    </row>
    <row r="34" spans="1:12" ht="15.75">
      <c r="A34" s="1" t="s">
        <v>25</v>
      </c>
      <c r="B34" s="35">
        <v>132.25</v>
      </c>
      <c r="C34" s="36">
        <v>273.8333333333333</v>
      </c>
      <c r="D34" s="39">
        <v>671062</v>
      </c>
      <c r="E34" s="36"/>
      <c r="F34" s="36">
        <v>82.16666666666667</v>
      </c>
      <c r="G34" s="36">
        <v>215.91666666666666</v>
      </c>
      <c r="H34" s="39">
        <v>445478</v>
      </c>
      <c r="I34" s="36"/>
      <c r="J34" s="36">
        <v>50.083333333333336</v>
      </c>
      <c r="K34" s="36">
        <v>57.916666666666664</v>
      </c>
      <c r="L34" s="39">
        <v>225584</v>
      </c>
    </row>
    <row r="35" spans="1:12" ht="15.75">
      <c r="A35" s="1" t="s">
        <v>26</v>
      </c>
      <c r="B35" s="35">
        <v>591.25</v>
      </c>
      <c r="C35" s="36">
        <v>1174.75</v>
      </c>
      <c r="D35" s="39">
        <v>3468925</v>
      </c>
      <c r="E35" s="36"/>
      <c r="F35" s="36">
        <v>320.3333333333333</v>
      </c>
      <c r="G35" s="36">
        <v>829.8333333333334</v>
      </c>
      <c r="H35" s="39">
        <v>2018863</v>
      </c>
      <c r="I35" s="36"/>
      <c r="J35" s="36">
        <v>270.9166666666667</v>
      </c>
      <c r="K35" s="36">
        <v>344.9166666666667</v>
      </c>
      <c r="L35" s="39">
        <v>1450062</v>
      </c>
    </row>
    <row r="36" spans="1:12" ht="15.75">
      <c r="A36" s="1" t="s">
        <v>27</v>
      </c>
      <c r="B36" s="35">
        <v>167.33333333333334</v>
      </c>
      <c r="C36" s="36">
        <v>286.3333333333333</v>
      </c>
      <c r="D36" s="39">
        <v>908896</v>
      </c>
      <c r="E36" s="36"/>
      <c r="F36" s="36">
        <v>117.66666666666667</v>
      </c>
      <c r="G36" s="36">
        <v>234.5</v>
      </c>
      <c r="H36" s="39">
        <v>638866</v>
      </c>
      <c r="I36" s="36"/>
      <c r="J36" s="36">
        <v>49.666666666666664</v>
      </c>
      <c r="K36" s="36">
        <v>51.833333333333336</v>
      </c>
      <c r="L36" s="39">
        <v>270030</v>
      </c>
    </row>
    <row r="37" spans="1:12" ht="15.75">
      <c r="A37" s="1" t="s">
        <v>28</v>
      </c>
      <c r="B37" s="35">
        <v>15388.916666666668</v>
      </c>
      <c r="C37" s="36">
        <v>33009</v>
      </c>
      <c r="D37" s="39">
        <v>100027323</v>
      </c>
      <c r="E37" s="36"/>
      <c r="F37" s="36">
        <v>7503.75</v>
      </c>
      <c r="G37" s="36">
        <v>18717.5</v>
      </c>
      <c r="H37" s="39">
        <v>52056465</v>
      </c>
      <c r="I37" s="36"/>
      <c r="J37" s="36">
        <v>7885.166666666667</v>
      </c>
      <c r="K37" s="36">
        <v>14291.5</v>
      </c>
      <c r="L37" s="39">
        <v>47970858</v>
      </c>
    </row>
    <row r="38" spans="1:12" ht="15.75">
      <c r="A38" s="1" t="s">
        <v>29</v>
      </c>
      <c r="B38" s="35">
        <v>418.0833333333333</v>
      </c>
      <c r="C38" s="36">
        <v>887</v>
      </c>
      <c r="D38" s="39">
        <v>2660582</v>
      </c>
      <c r="E38" s="36"/>
      <c r="F38" s="36">
        <v>250.41666666666666</v>
      </c>
      <c r="G38" s="36">
        <v>666</v>
      </c>
      <c r="H38" s="39">
        <v>1589246</v>
      </c>
      <c r="I38" s="36"/>
      <c r="J38" s="36">
        <v>167.66666666666666</v>
      </c>
      <c r="K38" s="36">
        <v>221</v>
      </c>
      <c r="L38" s="39">
        <v>1071336</v>
      </c>
    </row>
    <row r="39" spans="1:12" ht="15.75">
      <c r="A39" s="1" t="s">
        <v>30</v>
      </c>
      <c r="B39" s="35">
        <v>4675</v>
      </c>
      <c r="C39" s="36">
        <v>9030.083333333334</v>
      </c>
      <c r="D39" s="39">
        <v>39556242</v>
      </c>
      <c r="E39" s="36"/>
      <c r="F39" s="36">
        <v>2610.6666666666665</v>
      </c>
      <c r="G39" s="36">
        <v>5958</v>
      </c>
      <c r="H39" s="39">
        <v>24659398</v>
      </c>
      <c r="I39" s="36"/>
      <c r="J39" s="36">
        <v>2064.3333333333335</v>
      </c>
      <c r="K39" s="36">
        <v>3072.0833333333335</v>
      </c>
      <c r="L39" s="39">
        <v>14896844</v>
      </c>
    </row>
    <row r="40" spans="1:12" ht="15.75">
      <c r="A40" s="1" t="s">
        <v>31</v>
      </c>
      <c r="B40" s="35">
        <v>2424.916666666667</v>
      </c>
      <c r="C40" s="36">
        <v>4972.25</v>
      </c>
      <c r="D40" s="39">
        <v>12815540</v>
      </c>
      <c r="E40" s="36"/>
      <c r="F40" s="36">
        <v>1349.9166666666667</v>
      </c>
      <c r="G40" s="36">
        <v>3272.8333333333335</v>
      </c>
      <c r="H40" s="39">
        <v>7470791</v>
      </c>
      <c r="I40" s="36"/>
      <c r="J40" s="36">
        <v>1075</v>
      </c>
      <c r="K40" s="36">
        <v>1699.4166666666667</v>
      </c>
      <c r="L40" s="39">
        <v>5344749</v>
      </c>
    </row>
    <row r="41" spans="1:12" ht="15.75">
      <c r="A41" s="1" t="s">
        <v>32</v>
      </c>
      <c r="B41" s="35">
        <v>2535.5833333333335</v>
      </c>
      <c r="C41" s="36">
        <v>5917.166666666667</v>
      </c>
      <c r="D41" s="39">
        <v>15404540</v>
      </c>
      <c r="E41" s="36"/>
      <c r="F41" s="36">
        <v>1604.1666666666667</v>
      </c>
      <c r="G41" s="36">
        <v>4316.916666666667</v>
      </c>
      <c r="H41" s="39">
        <v>10219306</v>
      </c>
      <c r="I41" s="36"/>
      <c r="J41" s="36">
        <v>931.4166666666666</v>
      </c>
      <c r="K41" s="36">
        <v>1600.25</v>
      </c>
      <c r="L41" s="39">
        <v>5185234</v>
      </c>
    </row>
    <row r="42" spans="1:12" ht="15.75">
      <c r="A42" s="1" t="s">
        <v>33</v>
      </c>
      <c r="B42" s="35">
        <v>6480.083333333334</v>
      </c>
      <c r="C42" s="36">
        <v>13830.083333333332</v>
      </c>
      <c r="D42" s="39">
        <v>36456930</v>
      </c>
      <c r="E42" s="36"/>
      <c r="F42" s="36">
        <v>3677.0833333333335</v>
      </c>
      <c r="G42" s="36">
        <v>9195.5</v>
      </c>
      <c r="H42" s="39">
        <v>21974924</v>
      </c>
      <c r="I42" s="36"/>
      <c r="J42" s="36">
        <v>2803</v>
      </c>
      <c r="K42" s="36">
        <v>4634.583333333333</v>
      </c>
      <c r="L42" s="39">
        <v>14482006</v>
      </c>
    </row>
    <row r="43" spans="1:12" ht="15.75">
      <c r="A43" s="1" t="s">
        <v>34</v>
      </c>
      <c r="B43" s="35">
        <v>739.6666666666666</v>
      </c>
      <c r="C43" s="36">
        <v>1380.1666666666665</v>
      </c>
      <c r="D43" s="39">
        <v>4233331</v>
      </c>
      <c r="E43" s="36"/>
      <c r="F43" s="36">
        <v>380.3333333333333</v>
      </c>
      <c r="G43" s="36">
        <v>921.6666666666666</v>
      </c>
      <c r="H43" s="39">
        <v>2228640</v>
      </c>
      <c r="I43" s="36"/>
      <c r="J43" s="36">
        <v>359.3333333333333</v>
      </c>
      <c r="K43" s="36">
        <v>458.5</v>
      </c>
      <c r="L43" s="39">
        <v>2004691</v>
      </c>
    </row>
    <row r="44" spans="1:12" ht="15.75">
      <c r="A44" s="1" t="s">
        <v>35</v>
      </c>
      <c r="B44" s="35">
        <v>2335.1666666666665</v>
      </c>
      <c r="C44" s="36">
        <v>5304.416666666666</v>
      </c>
      <c r="D44" s="39">
        <v>20947768</v>
      </c>
      <c r="E44" s="36"/>
      <c r="F44" s="36">
        <v>1344.3333333333333</v>
      </c>
      <c r="G44" s="36">
        <v>3427.1666666666665</v>
      </c>
      <c r="H44" s="39">
        <v>12734861</v>
      </c>
      <c r="I44" s="36"/>
      <c r="J44" s="36">
        <v>990.8333333333334</v>
      </c>
      <c r="K44" s="36">
        <v>1877.25</v>
      </c>
      <c r="L44" s="39">
        <v>8212907</v>
      </c>
    </row>
    <row r="45" spans="1:12" ht="15.75">
      <c r="A45" s="1" t="s">
        <v>36</v>
      </c>
      <c r="B45" s="35">
        <v>451.83333333333337</v>
      </c>
      <c r="C45" s="36">
        <v>919.1666666666667</v>
      </c>
      <c r="D45" s="39">
        <v>2576339</v>
      </c>
      <c r="E45" s="36"/>
      <c r="F45" s="36">
        <v>248.33333333333334</v>
      </c>
      <c r="G45" s="36">
        <v>632.5</v>
      </c>
      <c r="H45" s="39">
        <v>1594703</v>
      </c>
      <c r="I45" s="36"/>
      <c r="J45" s="36">
        <v>203.5</v>
      </c>
      <c r="K45" s="36">
        <v>286.6666666666667</v>
      </c>
      <c r="L45" s="39">
        <v>981636</v>
      </c>
    </row>
    <row r="46" spans="1:12" ht="15.75">
      <c r="A46" s="1" t="s">
        <v>37</v>
      </c>
      <c r="B46" s="35">
        <v>795.1666666666667</v>
      </c>
      <c r="C46" s="36">
        <v>1640.6666666666665</v>
      </c>
      <c r="D46" s="39">
        <v>4801417</v>
      </c>
      <c r="E46" s="36"/>
      <c r="F46" s="36">
        <v>535.0833333333334</v>
      </c>
      <c r="G46" s="36">
        <v>1284.3333333333333</v>
      </c>
      <c r="H46" s="39">
        <v>3125880</v>
      </c>
      <c r="I46" s="36"/>
      <c r="J46" s="36">
        <v>260.0833333333333</v>
      </c>
      <c r="K46" s="36">
        <v>356.3333333333333</v>
      </c>
      <c r="L46" s="39">
        <v>1675537</v>
      </c>
    </row>
    <row r="47" spans="1:12" ht="15.75">
      <c r="A47" s="1" t="s">
        <v>38</v>
      </c>
      <c r="B47" s="35">
        <v>156.5</v>
      </c>
      <c r="C47" s="36">
        <v>236.66666666666669</v>
      </c>
      <c r="D47" s="39">
        <v>1101627</v>
      </c>
      <c r="E47" s="36"/>
      <c r="F47" s="36">
        <v>83.25</v>
      </c>
      <c r="G47" s="36">
        <v>158</v>
      </c>
      <c r="H47" s="39">
        <v>550208</v>
      </c>
      <c r="I47" s="36"/>
      <c r="J47" s="36">
        <v>73.25</v>
      </c>
      <c r="K47" s="36">
        <v>78.66666666666667</v>
      </c>
      <c r="L47" s="39">
        <v>551419</v>
      </c>
    </row>
    <row r="48" spans="1:12" ht="15.75">
      <c r="A48" s="1" t="s">
        <v>39</v>
      </c>
      <c r="B48" s="35">
        <v>123.16666666666666</v>
      </c>
      <c r="C48" s="36">
        <v>191.41666666666669</v>
      </c>
      <c r="D48" s="39">
        <v>883937</v>
      </c>
      <c r="E48" s="36"/>
      <c r="F48" s="36">
        <v>57.166666666666664</v>
      </c>
      <c r="G48" s="36">
        <v>121.75</v>
      </c>
      <c r="H48" s="39">
        <v>456792</v>
      </c>
      <c r="I48" s="36"/>
      <c r="J48" s="36">
        <v>66</v>
      </c>
      <c r="K48" s="36">
        <v>69.66666666666667</v>
      </c>
      <c r="L48" s="39">
        <v>427145</v>
      </c>
    </row>
    <row r="49" spans="1:12" ht="15.75">
      <c r="A49" s="1" t="s">
        <v>40</v>
      </c>
      <c r="B49" s="35">
        <v>1318</v>
      </c>
      <c r="C49" s="36">
        <v>2916.333333333333</v>
      </c>
      <c r="D49" s="39">
        <v>7692888</v>
      </c>
      <c r="E49" s="36"/>
      <c r="F49" s="36">
        <v>966.8333333333334</v>
      </c>
      <c r="G49" s="36">
        <v>2459.6666666666665</v>
      </c>
      <c r="H49" s="39">
        <v>5491579</v>
      </c>
      <c r="I49" s="36"/>
      <c r="J49" s="36">
        <v>351.1666666666667</v>
      </c>
      <c r="K49" s="36">
        <v>456.6666666666667</v>
      </c>
      <c r="L49" s="39">
        <v>2201309</v>
      </c>
    </row>
    <row r="50" spans="1:12" ht="15.75">
      <c r="A50" s="1" t="s">
        <v>41</v>
      </c>
      <c r="B50" s="35">
        <v>1108.4166666666665</v>
      </c>
      <c r="C50" s="36">
        <v>2525.3333333333335</v>
      </c>
      <c r="D50" s="39">
        <v>7937773</v>
      </c>
      <c r="E50" s="36"/>
      <c r="F50" s="36">
        <v>566</v>
      </c>
      <c r="G50" s="36">
        <v>1281.4166666666667</v>
      </c>
      <c r="H50" s="39">
        <v>4183093</v>
      </c>
      <c r="I50" s="36"/>
      <c r="J50" s="36">
        <v>542.4166666666666</v>
      </c>
      <c r="K50" s="36">
        <v>1243.9166666666667</v>
      </c>
      <c r="L50" s="39">
        <v>3754680</v>
      </c>
    </row>
    <row r="51" spans="1:12" ht="15.75">
      <c r="A51" s="1" t="s">
        <v>42</v>
      </c>
      <c r="B51" s="35">
        <v>1061.5833333333333</v>
      </c>
      <c r="C51" s="36">
        <v>2188.8333333333335</v>
      </c>
      <c r="D51" s="39">
        <v>5353331</v>
      </c>
      <c r="E51" s="36"/>
      <c r="F51" s="36">
        <v>648.1666666666666</v>
      </c>
      <c r="G51" s="36">
        <v>1562.4166666666667</v>
      </c>
      <c r="H51" s="39">
        <v>3397895</v>
      </c>
      <c r="I51" s="36"/>
      <c r="J51" s="36">
        <v>413.4166666666667</v>
      </c>
      <c r="K51" s="36">
        <v>626.4166666666666</v>
      </c>
      <c r="L51" s="39">
        <v>1955436</v>
      </c>
    </row>
    <row r="52" spans="1:12" ht="15.75">
      <c r="A52" s="1" t="s">
        <v>43</v>
      </c>
      <c r="B52" s="35">
        <v>286.5833333333333</v>
      </c>
      <c r="C52" s="36">
        <v>419.4166666666667</v>
      </c>
      <c r="D52" s="39">
        <v>1716777</v>
      </c>
      <c r="E52" s="36"/>
      <c r="F52" s="36">
        <v>178.16666666666666</v>
      </c>
      <c r="G52" s="36">
        <v>305.6666666666667</v>
      </c>
      <c r="H52" s="39">
        <v>929072</v>
      </c>
      <c r="I52" s="36"/>
      <c r="J52" s="36">
        <v>108.41666666666667</v>
      </c>
      <c r="K52" s="36">
        <v>113.75</v>
      </c>
      <c r="L52" s="39">
        <v>787705</v>
      </c>
    </row>
    <row r="53" spans="1:12" ht="15.75">
      <c r="A53" s="1" t="s">
        <v>44</v>
      </c>
      <c r="B53" s="35">
        <v>1253.8333333333335</v>
      </c>
      <c r="C53" s="36">
        <v>2634.0833333333335</v>
      </c>
      <c r="D53" s="39">
        <v>8282455</v>
      </c>
      <c r="E53" s="36"/>
      <c r="F53" s="36">
        <v>794.5833333333334</v>
      </c>
      <c r="G53" s="36">
        <v>1924.25</v>
      </c>
      <c r="H53" s="39">
        <v>5011086</v>
      </c>
      <c r="I53" s="36"/>
      <c r="J53" s="36">
        <v>459.25</v>
      </c>
      <c r="K53" s="36">
        <v>709.8333333333334</v>
      </c>
      <c r="L53" s="39">
        <v>3271369</v>
      </c>
    </row>
    <row r="54" spans="1:12" ht="15.75">
      <c r="A54" s="1" t="s">
        <v>45</v>
      </c>
      <c r="B54" s="35">
        <v>133</v>
      </c>
      <c r="C54" s="36">
        <v>236.16666666666666</v>
      </c>
      <c r="D54" s="39">
        <v>827577</v>
      </c>
      <c r="E54" s="36"/>
      <c r="F54" s="36">
        <v>71.25</v>
      </c>
      <c r="G54" s="36">
        <v>168.16666666666666</v>
      </c>
      <c r="H54" s="39">
        <v>423818</v>
      </c>
      <c r="I54" s="36"/>
      <c r="J54" s="36">
        <v>61.75</v>
      </c>
      <c r="K54" s="36">
        <v>68</v>
      </c>
      <c r="L54" s="39">
        <v>403759</v>
      </c>
    </row>
    <row r="55" spans="1:12" ht="15.75">
      <c r="A55" s="1" t="s">
        <v>46</v>
      </c>
      <c r="B55" s="35">
        <v>179.25</v>
      </c>
      <c r="C55" s="36">
        <v>373.4166666666667</v>
      </c>
      <c r="D55" s="39">
        <v>933903</v>
      </c>
      <c r="E55" s="36"/>
      <c r="F55" s="36">
        <v>102.16666666666667</v>
      </c>
      <c r="G55" s="36">
        <v>271.4166666666667</v>
      </c>
      <c r="H55" s="39">
        <v>571990</v>
      </c>
      <c r="I55" s="36"/>
      <c r="J55" s="36">
        <v>77.08333333333333</v>
      </c>
      <c r="K55" s="36">
        <v>102</v>
      </c>
      <c r="L55" s="39">
        <v>361913</v>
      </c>
    </row>
    <row r="56" spans="1:12" ht="15.75">
      <c r="A56" s="1" t="s">
        <v>47</v>
      </c>
      <c r="B56" s="35">
        <v>176.33333333333331</v>
      </c>
      <c r="C56" s="36">
        <v>323.5833333333333</v>
      </c>
      <c r="D56" s="39">
        <v>928710</v>
      </c>
      <c r="E56" s="36"/>
      <c r="F56" s="36">
        <v>101.5</v>
      </c>
      <c r="G56" s="36">
        <v>224.66666666666666</v>
      </c>
      <c r="H56" s="39">
        <v>539543</v>
      </c>
      <c r="I56" s="36"/>
      <c r="J56" s="36">
        <v>74.83333333333333</v>
      </c>
      <c r="K56" s="36">
        <v>98.91666666666667</v>
      </c>
      <c r="L56" s="39">
        <v>389167</v>
      </c>
    </row>
    <row r="57" spans="1:12" ht="15.75">
      <c r="A57" s="1" t="s">
        <v>48</v>
      </c>
      <c r="B57" s="35">
        <v>1142.9166666666665</v>
      </c>
      <c r="C57" s="36">
        <v>2325</v>
      </c>
      <c r="D57" s="39">
        <v>6007375</v>
      </c>
      <c r="E57" s="36"/>
      <c r="F57" s="36">
        <v>607.9166666666666</v>
      </c>
      <c r="G57" s="36">
        <v>1571.4166666666667</v>
      </c>
      <c r="H57" s="39">
        <v>3439912</v>
      </c>
      <c r="I57" s="36"/>
      <c r="J57" s="36">
        <v>535</v>
      </c>
      <c r="K57" s="36">
        <v>753.5833333333334</v>
      </c>
      <c r="L57" s="39">
        <v>2567463</v>
      </c>
    </row>
    <row r="58" spans="1:12" ht="15.75">
      <c r="A58" s="1" t="s">
        <v>49</v>
      </c>
      <c r="B58" s="35">
        <v>7455.25</v>
      </c>
      <c r="C58" s="36">
        <v>14137.5</v>
      </c>
      <c r="D58" s="39">
        <v>78320038</v>
      </c>
      <c r="E58" s="36"/>
      <c r="F58" s="36">
        <v>3431.75</v>
      </c>
      <c r="G58" s="36">
        <v>8409.083333333334</v>
      </c>
      <c r="H58" s="39">
        <v>45423902</v>
      </c>
      <c r="I58" s="36"/>
      <c r="J58" s="36">
        <v>4023.5</v>
      </c>
      <c r="K58" s="36">
        <v>5728.416666666667</v>
      </c>
      <c r="L58" s="39">
        <v>32896136</v>
      </c>
    </row>
    <row r="59" spans="1:12" ht="15.75">
      <c r="A59" s="1" t="s">
        <v>50</v>
      </c>
      <c r="B59" s="35">
        <v>717.3333333333333</v>
      </c>
      <c r="C59" s="36">
        <v>1476.5</v>
      </c>
      <c r="D59" s="39">
        <v>5008347</v>
      </c>
      <c r="E59" s="36"/>
      <c r="F59" s="36">
        <v>457.75</v>
      </c>
      <c r="G59" s="36">
        <v>1149.0833333333333</v>
      </c>
      <c r="H59" s="39">
        <v>3212594</v>
      </c>
      <c r="I59" s="36"/>
      <c r="J59" s="36">
        <v>259.5833333333333</v>
      </c>
      <c r="K59" s="36">
        <v>327.4166666666667</v>
      </c>
      <c r="L59" s="39">
        <v>1795753</v>
      </c>
    </row>
    <row r="60" spans="1:12" ht="15.75">
      <c r="A60" s="1" t="s">
        <v>51</v>
      </c>
      <c r="B60" s="35">
        <v>386.16666666666663</v>
      </c>
      <c r="C60" s="36">
        <v>787.75</v>
      </c>
      <c r="D60" s="39">
        <v>2219116</v>
      </c>
      <c r="E60" s="36"/>
      <c r="F60" s="36">
        <v>245.66666666666666</v>
      </c>
      <c r="G60" s="36">
        <v>592.5833333333334</v>
      </c>
      <c r="H60" s="39">
        <v>1439682</v>
      </c>
      <c r="I60" s="36"/>
      <c r="J60" s="36">
        <v>140.5</v>
      </c>
      <c r="K60" s="36">
        <v>195.16666666666666</v>
      </c>
      <c r="L60" s="39">
        <v>779434</v>
      </c>
    </row>
    <row r="61" spans="1:12" ht="15.75">
      <c r="A61" s="1" t="s">
        <v>52</v>
      </c>
      <c r="B61" s="35">
        <v>783.3333333333333</v>
      </c>
      <c r="C61" s="36">
        <v>1506.4166666666665</v>
      </c>
      <c r="D61" s="39">
        <v>5054473</v>
      </c>
      <c r="E61" s="36"/>
      <c r="F61" s="36">
        <v>427</v>
      </c>
      <c r="G61" s="36">
        <v>1046.5833333333333</v>
      </c>
      <c r="H61" s="39">
        <v>2850752</v>
      </c>
      <c r="I61" s="36"/>
      <c r="J61" s="36">
        <v>356.3333333333333</v>
      </c>
      <c r="K61" s="36">
        <v>459.8333333333333</v>
      </c>
      <c r="L61" s="39">
        <v>2203721</v>
      </c>
    </row>
    <row r="62" spans="1:12" ht="15.75">
      <c r="A62" s="1" t="s">
        <v>53</v>
      </c>
      <c r="B62" s="35">
        <v>1211.3333333333333</v>
      </c>
      <c r="C62" s="36">
        <v>2289.1666666666665</v>
      </c>
      <c r="D62" s="39">
        <v>7966779</v>
      </c>
      <c r="E62" s="36"/>
      <c r="F62" s="36">
        <v>779.9166666666666</v>
      </c>
      <c r="G62" s="36">
        <v>1709</v>
      </c>
      <c r="H62" s="39">
        <v>5211316</v>
      </c>
      <c r="I62" s="36"/>
      <c r="J62" s="36">
        <v>431.4166666666667</v>
      </c>
      <c r="K62" s="36">
        <v>580.1666666666666</v>
      </c>
      <c r="L62" s="39">
        <v>2755463</v>
      </c>
    </row>
    <row r="63" spans="1:12" ht="15.75">
      <c r="A63" s="1" t="s">
        <v>54</v>
      </c>
      <c r="B63" s="35">
        <v>245.33333333333331</v>
      </c>
      <c r="C63" s="36">
        <v>431.25</v>
      </c>
      <c r="D63" s="39">
        <v>1640458</v>
      </c>
      <c r="E63" s="36"/>
      <c r="F63" s="36">
        <v>133.91666666666666</v>
      </c>
      <c r="G63" s="36">
        <v>302.0833333333333</v>
      </c>
      <c r="H63" s="39">
        <v>818510</v>
      </c>
      <c r="I63" s="36"/>
      <c r="J63" s="36">
        <v>111.41666666666667</v>
      </c>
      <c r="K63" s="36">
        <v>129.16666666666666</v>
      </c>
      <c r="L63" s="39">
        <v>821948</v>
      </c>
    </row>
    <row r="64" spans="1:12" ht="15.75">
      <c r="A64" s="1" t="s">
        <v>55</v>
      </c>
      <c r="B64" s="35">
        <v>354.66666666666663</v>
      </c>
      <c r="C64" s="36">
        <v>592.9166666666666</v>
      </c>
      <c r="D64" s="39">
        <v>2432178</v>
      </c>
      <c r="E64" s="36"/>
      <c r="F64" s="36">
        <v>186.41666666666666</v>
      </c>
      <c r="G64" s="36">
        <v>397.5</v>
      </c>
      <c r="H64" s="39">
        <v>1158787</v>
      </c>
      <c r="I64" s="36"/>
      <c r="J64" s="36">
        <v>168.25</v>
      </c>
      <c r="K64" s="36">
        <v>195.41666666666666</v>
      </c>
      <c r="L64" s="39">
        <v>1273391</v>
      </c>
    </row>
    <row r="65" spans="1:12" ht="15.75">
      <c r="A65" s="1" t="s">
        <v>56</v>
      </c>
      <c r="B65" s="35">
        <v>575.3333333333333</v>
      </c>
      <c r="C65" s="36">
        <v>1038.4166666666667</v>
      </c>
      <c r="D65" s="39">
        <v>3159047</v>
      </c>
      <c r="E65" s="36"/>
      <c r="F65" s="36">
        <v>291.8333333333333</v>
      </c>
      <c r="G65" s="36">
        <v>708</v>
      </c>
      <c r="H65" s="39">
        <v>1746575</v>
      </c>
      <c r="I65" s="36"/>
      <c r="J65" s="36">
        <v>283.5</v>
      </c>
      <c r="K65" s="36">
        <v>330.4166666666667</v>
      </c>
      <c r="L65" s="39">
        <v>1412472</v>
      </c>
    </row>
    <row r="66" spans="1:12" ht="15.75">
      <c r="A66" s="1" t="s">
        <v>57</v>
      </c>
      <c r="B66" s="35">
        <v>8199.75</v>
      </c>
      <c r="C66" s="36">
        <v>17029.75</v>
      </c>
      <c r="D66" s="39">
        <v>90829642</v>
      </c>
      <c r="E66" s="36"/>
      <c r="F66" s="36">
        <v>4072.75</v>
      </c>
      <c r="G66" s="36">
        <v>9469.5</v>
      </c>
      <c r="H66" s="39">
        <v>47712724</v>
      </c>
      <c r="I66" s="36"/>
      <c r="J66" s="36">
        <v>4127</v>
      </c>
      <c r="K66" s="36">
        <v>7560.25</v>
      </c>
      <c r="L66" s="39">
        <v>43116918</v>
      </c>
    </row>
    <row r="67" spans="1:12" ht="15.75">
      <c r="A67" s="1" t="s">
        <v>58</v>
      </c>
      <c r="B67" s="35">
        <v>165.75</v>
      </c>
      <c r="C67" s="36">
        <v>263.4166666666667</v>
      </c>
      <c r="D67" s="39">
        <v>845419</v>
      </c>
      <c r="E67" s="36"/>
      <c r="F67" s="36">
        <v>86.91666666666667</v>
      </c>
      <c r="G67" s="36">
        <v>178.25</v>
      </c>
      <c r="H67" s="39">
        <v>465687</v>
      </c>
      <c r="I67" s="36"/>
      <c r="J67" s="36">
        <v>78.83333333333333</v>
      </c>
      <c r="K67" s="36">
        <v>85.16666666666667</v>
      </c>
      <c r="L67" s="39">
        <v>379732</v>
      </c>
    </row>
    <row r="68" spans="1:12" ht="15.75">
      <c r="A68" s="1" t="s">
        <v>59</v>
      </c>
      <c r="B68" s="35">
        <v>143.25</v>
      </c>
      <c r="C68" s="36">
        <v>275.25</v>
      </c>
      <c r="D68" s="39">
        <v>743451</v>
      </c>
      <c r="E68" s="36"/>
      <c r="F68" s="36">
        <v>88.25</v>
      </c>
      <c r="G68" s="36">
        <v>216.41666666666666</v>
      </c>
      <c r="H68" s="39">
        <v>473853</v>
      </c>
      <c r="I68" s="36"/>
      <c r="J68" s="36">
        <v>55</v>
      </c>
      <c r="K68" s="36">
        <v>58.833333333333336</v>
      </c>
      <c r="L68" s="39">
        <v>269598</v>
      </c>
    </row>
    <row r="69" spans="1:12" ht="15.75">
      <c r="A69" s="17"/>
      <c r="B69" s="17"/>
      <c r="C69" s="17"/>
      <c r="D69" s="41"/>
      <c r="E69" s="17"/>
      <c r="F69" s="17"/>
      <c r="G69" s="17"/>
      <c r="H69" s="41"/>
      <c r="I69" s="17"/>
      <c r="J69" s="17"/>
      <c r="K69" s="17"/>
      <c r="L69" s="41"/>
    </row>
    <row r="70" spans="1:12" ht="15.75">
      <c r="A70" s="20" t="s">
        <v>83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</row>
    <row r="71" spans="1:12" ht="15.75">
      <c r="A71" s="20" t="s">
        <v>84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</row>
    <row r="72" spans="1:12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</row>
    <row r="73" spans="1:12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</row>
    <row r="74" spans="1:12" ht="15.75">
      <c r="A74" s="1" t="s">
        <v>60</v>
      </c>
      <c r="B74" s="7"/>
      <c r="C74" s="7"/>
      <c r="D74" s="7"/>
      <c r="E74" s="1"/>
      <c r="F74" s="7"/>
      <c r="G74" s="7"/>
      <c r="H74" s="43"/>
      <c r="I74" s="1"/>
      <c r="J74" s="1"/>
      <c r="K74" s="1"/>
      <c r="L74" s="1"/>
    </row>
    <row r="75" spans="1:12" ht="15.75">
      <c r="A75" s="1"/>
      <c r="B75" s="7"/>
      <c r="C75" s="7"/>
      <c r="D75" s="7"/>
      <c r="E75" s="1"/>
      <c r="F75" s="7"/>
      <c r="G75" s="7"/>
      <c r="H75" s="43"/>
      <c r="I75" s="1"/>
      <c r="J75" s="1"/>
      <c r="K75" s="1"/>
      <c r="L75" s="1"/>
    </row>
    <row r="76" spans="1:12" ht="15.75">
      <c r="A76" s="1"/>
      <c r="B76" s="7"/>
      <c r="C76" s="7"/>
      <c r="D76" s="7"/>
      <c r="E76" s="1"/>
      <c r="F76" s="7"/>
      <c r="G76" s="7"/>
      <c r="H76" s="43"/>
      <c r="I76" s="1"/>
      <c r="J76" s="1"/>
      <c r="K76" s="1"/>
      <c r="L76" s="1"/>
    </row>
    <row r="77" spans="1:12" ht="15.75">
      <c r="A77" s="1"/>
      <c r="B77" s="7"/>
      <c r="C77" s="7"/>
      <c r="D77" s="7"/>
      <c r="E77" s="1"/>
      <c r="F77" s="7"/>
      <c r="G77" s="7"/>
      <c r="H77" s="43"/>
      <c r="I77" s="1"/>
      <c r="J77" s="1"/>
      <c r="K77" s="1"/>
      <c r="L77" s="1"/>
    </row>
    <row r="78" spans="1:12" ht="15.75">
      <c r="A78" s="1"/>
      <c r="B78" s="7"/>
      <c r="C78" s="7"/>
      <c r="D78" s="7"/>
      <c r="E78" s="1"/>
      <c r="F78" s="7"/>
      <c r="G78" s="7"/>
      <c r="H78" s="43"/>
      <c r="I78" s="1"/>
      <c r="J78" s="1"/>
      <c r="K78" s="1"/>
      <c r="L78" s="1"/>
    </row>
    <row r="79" spans="1:12" ht="15.75">
      <c r="A79" s="1"/>
      <c r="B79" s="7"/>
      <c r="C79" s="7"/>
      <c r="D79" s="7"/>
      <c r="E79" s="1"/>
      <c r="F79" s="7"/>
      <c r="G79" s="7"/>
      <c r="H79" s="43"/>
      <c r="I79" s="1"/>
      <c r="J79" s="1"/>
      <c r="K79" s="1"/>
      <c r="L79" s="1"/>
    </row>
    <row r="80" spans="1:12" ht="15.75">
      <c r="A80" s="1"/>
      <c r="B80" s="7"/>
      <c r="C80" s="7"/>
      <c r="D80" s="7"/>
      <c r="E80" s="1"/>
      <c r="F80" s="7"/>
      <c r="G80" s="7"/>
      <c r="H80" s="43"/>
      <c r="I80" s="1"/>
      <c r="J80" s="1"/>
      <c r="K80" s="1"/>
      <c r="L80" s="1"/>
    </row>
    <row r="81" spans="1:12" ht="15.75">
      <c r="A81" s="1"/>
      <c r="B81" s="7"/>
      <c r="C81" s="7"/>
      <c r="D81" s="7"/>
      <c r="E81" s="1"/>
      <c r="F81" s="7"/>
      <c r="G81" s="7"/>
      <c r="H81" s="43"/>
      <c r="I81" s="1"/>
      <c r="J81" s="1"/>
      <c r="K81" s="1"/>
      <c r="L81" s="1"/>
    </row>
    <row r="82" spans="1:12" ht="15.75">
      <c r="A82" s="1"/>
      <c r="B82" s="7"/>
      <c r="C82" s="7"/>
      <c r="D82" s="7"/>
      <c r="E82" s="1"/>
      <c r="F82" s="7"/>
      <c r="G82" s="7"/>
      <c r="H82" s="43"/>
      <c r="I82" s="1"/>
      <c r="J82" s="1"/>
      <c r="K82" s="1"/>
      <c r="L82" s="1"/>
    </row>
    <row r="83" spans="1:12" ht="15.75">
      <c r="A83" s="1"/>
      <c r="B83" s="7"/>
      <c r="C83" s="7"/>
      <c r="D83" s="7"/>
      <c r="E83" s="1"/>
      <c r="F83" s="7"/>
      <c r="G83" s="7"/>
      <c r="H83" s="43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3" ht="15.75">
      <c r="A7" s="1" t="s">
        <v>1</v>
      </c>
      <c r="B7" s="8">
        <f>+B9+B11</f>
        <v>301192.1666666666</v>
      </c>
      <c r="C7" s="8">
        <f>+C9+C11</f>
        <v>612421.9166666667</v>
      </c>
      <c r="D7" s="24">
        <v>1740947550</v>
      </c>
      <c r="E7" s="1"/>
      <c r="F7" s="8">
        <f>+F9+F11</f>
        <v>141029.16666666663</v>
      </c>
      <c r="G7" s="8">
        <f>+G9+G11</f>
        <v>327222.75</v>
      </c>
      <c r="H7" s="28">
        <v>917932533</v>
      </c>
      <c r="I7" s="9"/>
      <c r="J7" s="8">
        <f>+J9+J11</f>
        <v>160163.00000000003</v>
      </c>
      <c r="K7" s="8">
        <f>+K9+K11</f>
        <v>285199.1666666667</v>
      </c>
      <c r="L7" s="24">
        <v>823015017</v>
      </c>
      <c r="M7" s="1"/>
    </row>
    <row r="8" spans="1:13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  <c r="M8" s="1"/>
    </row>
    <row r="9" spans="1:13" ht="17.25">
      <c r="A9" s="1" t="s">
        <v>86</v>
      </c>
      <c r="B9" s="47">
        <f>SUM(F9,J9)</f>
        <v>209524.25</v>
      </c>
      <c r="C9" s="47">
        <f>SUM(G9,K9)</f>
        <v>423945.3333333334</v>
      </c>
      <c r="D9" s="48">
        <f>SUM(H9,L9)</f>
        <v>1122235000</v>
      </c>
      <c r="E9" s="47"/>
      <c r="F9" s="36">
        <v>89246.58333333333</v>
      </c>
      <c r="G9" s="36">
        <v>202425.25</v>
      </c>
      <c r="H9" s="39">
        <v>549505000</v>
      </c>
      <c r="I9" s="36"/>
      <c r="J9" s="36">
        <v>120277.66666666667</v>
      </c>
      <c r="K9" s="36">
        <v>221520.08333333334</v>
      </c>
      <c r="L9" s="39">
        <v>572730000</v>
      </c>
      <c r="M9" s="1"/>
    </row>
    <row r="10" spans="1:13" ht="15.75">
      <c r="A10" s="1"/>
      <c r="B10" s="7"/>
      <c r="C10" s="7"/>
      <c r="D10" s="25"/>
      <c r="E10" s="1"/>
      <c r="F10" s="42"/>
      <c r="G10" s="42"/>
      <c r="H10" s="44"/>
      <c r="I10" s="42"/>
      <c r="J10" s="42"/>
      <c r="K10" s="42"/>
      <c r="L10" s="45"/>
      <c r="M10" s="1"/>
    </row>
    <row r="11" spans="1:13" ht="15.75">
      <c r="A11" s="1" t="s">
        <v>2</v>
      </c>
      <c r="B11" s="7">
        <f>SUM(B12:B68)</f>
        <v>91667.91666666664</v>
      </c>
      <c r="C11" s="7">
        <f>SUM(C12:C68)</f>
        <v>188476.58333333334</v>
      </c>
      <c r="D11" s="25">
        <f>SUM(D12:D68)</f>
        <v>618712550</v>
      </c>
      <c r="E11" s="1"/>
      <c r="F11" s="42">
        <f>SUM(F12:F68)</f>
        <v>51782.58333333331</v>
      </c>
      <c r="G11" s="42">
        <f>SUM(G12:G68)</f>
        <v>124797.5</v>
      </c>
      <c r="H11" s="45">
        <f>SUM(H12:H68)</f>
        <v>368427533</v>
      </c>
      <c r="I11" s="42"/>
      <c r="J11" s="42">
        <f>SUM(J12:J68)</f>
        <v>39885.33333333335</v>
      </c>
      <c r="K11" s="42">
        <f>SUM(K12:K68)</f>
        <v>63679.083333333336</v>
      </c>
      <c r="L11" s="45">
        <f>SUM(L12:L68)</f>
        <v>250285017</v>
      </c>
      <c r="M11" s="1"/>
    </row>
    <row r="12" spans="1:13" ht="15.75">
      <c r="A12" s="1" t="s">
        <v>3</v>
      </c>
      <c r="B12" s="47">
        <f aca="true" t="shared" si="0" ref="B12:D25">SUM(F12,J12)</f>
        <v>3547.6666666666665</v>
      </c>
      <c r="C12" s="47">
        <f t="shared" si="0"/>
        <v>7871.833333333334</v>
      </c>
      <c r="D12" s="48">
        <f t="shared" si="0"/>
        <v>24243522</v>
      </c>
      <c r="E12" s="47"/>
      <c r="F12" s="36">
        <v>2200.4166666666665</v>
      </c>
      <c r="G12" s="36">
        <v>5558.666666666667</v>
      </c>
      <c r="H12" s="39">
        <v>14848397</v>
      </c>
      <c r="I12" s="36"/>
      <c r="J12" s="36">
        <v>1347.25</v>
      </c>
      <c r="K12" s="36">
        <v>2313.1666666666665</v>
      </c>
      <c r="L12" s="39">
        <v>9395125</v>
      </c>
      <c r="M12" s="1"/>
    </row>
    <row r="13" spans="1:13" ht="15.75">
      <c r="A13" s="1" t="s">
        <v>4</v>
      </c>
      <c r="B13" s="47">
        <f t="shared" si="0"/>
        <v>510.8333333333333</v>
      </c>
      <c r="C13" s="47">
        <f t="shared" si="0"/>
        <v>1079.0833333333333</v>
      </c>
      <c r="D13" s="48">
        <f t="shared" si="0"/>
        <v>2376590</v>
      </c>
      <c r="E13" s="47"/>
      <c r="F13" s="36">
        <v>335.5833333333333</v>
      </c>
      <c r="G13" s="36">
        <v>806.6666666666666</v>
      </c>
      <c r="H13" s="39">
        <v>1652300</v>
      </c>
      <c r="I13" s="36"/>
      <c r="J13" s="36">
        <v>175.25</v>
      </c>
      <c r="K13" s="36">
        <v>272.4166666666667</v>
      </c>
      <c r="L13" s="39">
        <v>724290</v>
      </c>
      <c r="M13" s="1"/>
    </row>
    <row r="14" spans="1:13" ht="15.75">
      <c r="A14" s="1" t="s">
        <v>5</v>
      </c>
      <c r="B14" s="47">
        <f t="shared" si="0"/>
        <v>2301.1666666666665</v>
      </c>
      <c r="C14" s="47">
        <f t="shared" si="0"/>
        <v>4719.833333333333</v>
      </c>
      <c r="D14" s="48">
        <f t="shared" si="0"/>
        <v>13055272</v>
      </c>
      <c r="E14" s="47"/>
      <c r="F14" s="36">
        <v>1346.75</v>
      </c>
      <c r="G14" s="36">
        <v>3233.1666666666665</v>
      </c>
      <c r="H14" s="39">
        <v>7722443</v>
      </c>
      <c r="I14" s="36"/>
      <c r="J14" s="36">
        <v>954.4166666666666</v>
      </c>
      <c r="K14" s="36">
        <v>1486.6666666666667</v>
      </c>
      <c r="L14" s="39">
        <v>5332829</v>
      </c>
      <c r="M14" s="1"/>
    </row>
    <row r="15" spans="1:13" ht="15.75">
      <c r="A15" s="1" t="s">
        <v>6</v>
      </c>
      <c r="B15" s="47">
        <f t="shared" si="0"/>
        <v>640.0833333333334</v>
      </c>
      <c r="C15" s="47">
        <f t="shared" si="0"/>
        <v>1271.0833333333335</v>
      </c>
      <c r="D15" s="48">
        <f t="shared" si="0"/>
        <v>3224242</v>
      </c>
      <c r="E15" s="47"/>
      <c r="F15" s="36">
        <v>405.4166666666667</v>
      </c>
      <c r="G15" s="36">
        <v>962.3333333333334</v>
      </c>
      <c r="H15" s="39">
        <v>2113044</v>
      </c>
      <c r="I15" s="36"/>
      <c r="J15" s="36">
        <v>234.66666666666666</v>
      </c>
      <c r="K15" s="36">
        <v>308.75</v>
      </c>
      <c r="L15" s="39">
        <v>1111198</v>
      </c>
      <c r="M15" s="1"/>
    </row>
    <row r="16" spans="1:13" ht="15.75">
      <c r="A16" s="1" t="s">
        <v>7</v>
      </c>
      <c r="B16" s="47">
        <f t="shared" si="0"/>
        <v>449.33333333333337</v>
      </c>
      <c r="C16" s="47">
        <f t="shared" si="0"/>
        <v>922.0833333333334</v>
      </c>
      <c r="D16" s="48">
        <f t="shared" si="0"/>
        <v>2330986</v>
      </c>
      <c r="E16" s="47"/>
      <c r="F16" s="36">
        <v>310.1666666666667</v>
      </c>
      <c r="G16" s="36">
        <v>713.8333333333334</v>
      </c>
      <c r="H16" s="39">
        <v>1634911</v>
      </c>
      <c r="I16" s="36"/>
      <c r="J16" s="36">
        <v>139.16666666666666</v>
      </c>
      <c r="K16" s="36">
        <v>208.25</v>
      </c>
      <c r="L16" s="39">
        <v>696075</v>
      </c>
      <c r="M16" s="1"/>
    </row>
    <row r="17" spans="1:13" ht="15.75">
      <c r="A17" s="1" t="s">
        <v>8</v>
      </c>
      <c r="B17" s="47">
        <f t="shared" si="0"/>
        <v>2157.25</v>
      </c>
      <c r="C17" s="47">
        <f t="shared" si="0"/>
        <v>4551.083333333334</v>
      </c>
      <c r="D17" s="48">
        <f t="shared" si="0"/>
        <v>11183939</v>
      </c>
      <c r="E17" s="47"/>
      <c r="F17" s="36">
        <v>1333.3333333333333</v>
      </c>
      <c r="G17" s="36">
        <v>3317.8333333333335</v>
      </c>
      <c r="H17" s="39">
        <v>7443268</v>
      </c>
      <c r="I17" s="36"/>
      <c r="J17" s="36">
        <v>823.9166666666666</v>
      </c>
      <c r="K17" s="36">
        <v>1233.25</v>
      </c>
      <c r="L17" s="39">
        <v>3740671</v>
      </c>
      <c r="M17" s="1"/>
    </row>
    <row r="18" spans="1:13" ht="15.75">
      <c r="A18" s="1" t="s">
        <v>9</v>
      </c>
      <c r="B18" s="47">
        <f t="shared" si="0"/>
        <v>1323</v>
      </c>
      <c r="C18" s="47">
        <f t="shared" si="0"/>
        <v>2756.4166666666665</v>
      </c>
      <c r="D18" s="48">
        <f t="shared" si="0"/>
        <v>6560141</v>
      </c>
      <c r="E18" s="47"/>
      <c r="F18" s="36">
        <v>856.3333333333334</v>
      </c>
      <c r="G18" s="36">
        <v>2101</v>
      </c>
      <c r="H18" s="39">
        <v>4392282</v>
      </c>
      <c r="I18" s="36"/>
      <c r="J18" s="36">
        <v>466.6666666666667</v>
      </c>
      <c r="K18" s="36">
        <v>655.4166666666666</v>
      </c>
      <c r="L18" s="39">
        <v>2167859</v>
      </c>
      <c r="M18" s="1"/>
    </row>
    <row r="19" spans="1:13" ht="15.75">
      <c r="A19" s="1" t="s">
        <v>10</v>
      </c>
      <c r="B19" s="47">
        <f t="shared" si="0"/>
        <v>291.5833333333333</v>
      </c>
      <c r="C19" s="47">
        <f t="shared" si="0"/>
        <v>601.0833333333333</v>
      </c>
      <c r="D19" s="48">
        <f t="shared" si="0"/>
        <v>1563400</v>
      </c>
      <c r="E19" s="47"/>
      <c r="F19" s="36">
        <v>199.91666666666666</v>
      </c>
      <c r="G19" s="36">
        <v>477.8333333333333</v>
      </c>
      <c r="H19" s="39">
        <v>1048634</v>
      </c>
      <c r="I19" s="36"/>
      <c r="J19" s="36">
        <v>91.66666666666667</v>
      </c>
      <c r="K19" s="36">
        <v>123.25</v>
      </c>
      <c r="L19" s="39">
        <v>514766</v>
      </c>
      <c r="M19" s="1"/>
    </row>
    <row r="20" spans="1:13" ht="15.75">
      <c r="A20" s="1" t="s">
        <v>11</v>
      </c>
      <c r="B20" s="47">
        <f t="shared" si="0"/>
        <v>776.0833333333333</v>
      </c>
      <c r="C20" s="47">
        <f t="shared" si="0"/>
        <v>1368.5833333333333</v>
      </c>
      <c r="D20" s="48">
        <f t="shared" si="0"/>
        <v>4363424</v>
      </c>
      <c r="E20" s="47"/>
      <c r="F20" s="36">
        <v>438.8333333333333</v>
      </c>
      <c r="G20" s="36">
        <v>979.25</v>
      </c>
      <c r="H20" s="39">
        <v>2417393</v>
      </c>
      <c r="I20" s="36"/>
      <c r="J20" s="36">
        <v>337.25</v>
      </c>
      <c r="K20" s="36">
        <v>389.3333333333333</v>
      </c>
      <c r="L20" s="39">
        <v>1946031</v>
      </c>
      <c r="M20" s="1"/>
    </row>
    <row r="21" spans="1:13" ht="15.75">
      <c r="A21" s="1" t="s">
        <v>12</v>
      </c>
      <c r="B21" s="47">
        <f t="shared" si="0"/>
        <v>360</v>
      </c>
      <c r="C21" s="47">
        <f t="shared" si="0"/>
        <v>663.6666666666666</v>
      </c>
      <c r="D21" s="48">
        <f t="shared" si="0"/>
        <v>2022362</v>
      </c>
      <c r="E21" s="47"/>
      <c r="F21" s="36">
        <v>211.66666666666666</v>
      </c>
      <c r="G21" s="36">
        <v>495.25</v>
      </c>
      <c r="H21" s="39">
        <v>1198684</v>
      </c>
      <c r="I21" s="36"/>
      <c r="J21" s="36">
        <v>148.33333333333334</v>
      </c>
      <c r="K21" s="36">
        <v>168.41666666666666</v>
      </c>
      <c r="L21" s="39">
        <v>823678</v>
      </c>
      <c r="M21" s="1"/>
    </row>
    <row r="22" spans="1:13" ht="15.75">
      <c r="A22" s="1" t="s">
        <v>13</v>
      </c>
      <c r="B22" s="47">
        <f t="shared" si="0"/>
        <v>429.5</v>
      </c>
      <c r="C22" s="47">
        <f t="shared" si="0"/>
        <v>911.6666666666666</v>
      </c>
      <c r="D22" s="48">
        <f t="shared" si="0"/>
        <v>2465033</v>
      </c>
      <c r="E22" s="47"/>
      <c r="F22" s="36">
        <v>269.25</v>
      </c>
      <c r="G22" s="36">
        <v>695.6666666666666</v>
      </c>
      <c r="H22" s="39">
        <v>1615619</v>
      </c>
      <c r="I22" s="36"/>
      <c r="J22" s="36">
        <v>160.25</v>
      </c>
      <c r="K22" s="36">
        <v>216</v>
      </c>
      <c r="L22" s="39">
        <v>849414</v>
      </c>
      <c r="M22" s="1"/>
    </row>
    <row r="23" spans="1:13" ht="15.75">
      <c r="A23" s="1" t="s">
        <v>14</v>
      </c>
      <c r="B23" s="47">
        <f t="shared" si="0"/>
        <v>163.91666666666666</v>
      </c>
      <c r="C23" s="47">
        <f t="shared" si="0"/>
        <v>285.41666666666663</v>
      </c>
      <c r="D23" s="48">
        <f t="shared" si="0"/>
        <v>788900</v>
      </c>
      <c r="E23" s="47"/>
      <c r="F23" s="36">
        <v>100.25</v>
      </c>
      <c r="G23" s="36">
        <v>215.41666666666666</v>
      </c>
      <c r="H23" s="39">
        <v>501521</v>
      </c>
      <c r="I23" s="36"/>
      <c r="J23" s="36">
        <v>63.666666666666664</v>
      </c>
      <c r="K23" s="36">
        <v>70</v>
      </c>
      <c r="L23" s="39">
        <v>287379</v>
      </c>
      <c r="M23" s="1"/>
    </row>
    <row r="24" spans="1:13" ht="15.75">
      <c r="A24" s="1" t="s">
        <v>15</v>
      </c>
      <c r="B24" s="47">
        <f t="shared" si="0"/>
        <v>1304.1666666666667</v>
      </c>
      <c r="C24" s="47">
        <f t="shared" si="0"/>
        <v>2312.083333333333</v>
      </c>
      <c r="D24" s="48">
        <f t="shared" si="0"/>
        <v>10087186</v>
      </c>
      <c r="E24" s="47"/>
      <c r="F24" s="36">
        <v>780.0833333333334</v>
      </c>
      <c r="G24" s="36">
        <v>1636.8333333333333</v>
      </c>
      <c r="H24" s="39">
        <v>6332452</v>
      </c>
      <c r="I24" s="36"/>
      <c r="J24" s="36">
        <v>524.0833333333334</v>
      </c>
      <c r="K24" s="36">
        <v>675.25</v>
      </c>
      <c r="L24" s="39">
        <v>3754734</v>
      </c>
      <c r="M24" s="1"/>
    </row>
    <row r="25" spans="1:13" ht="15.75">
      <c r="A25" s="1" t="s">
        <v>16</v>
      </c>
      <c r="B25" s="47">
        <f t="shared" si="0"/>
        <v>11803</v>
      </c>
      <c r="C25" s="47">
        <f t="shared" si="0"/>
        <v>24562</v>
      </c>
      <c r="D25" s="48">
        <f t="shared" si="0"/>
        <v>61842372</v>
      </c>
      <c r="E25" s="47"/>
      <c r="F25" s="36">
        <v>6480.416666666667</v>
      </c>
      <c r="G25" s="36">
        <v>15575.25</v>
      </c>
      <c r="H25" s="39">
        <v>35812573</v>
      </c>
      <c r="I25" s="36"/>
      <c r="J25" s="36">
        <v>5322.583333333333</v>
      </c>
      <c r="K25" s="36">
        <v>8986.75</v>
      </c>
      <c r="L25" s="39">
        <v>26029799</v>
      </c>
      <c r="M25" s="1"/>
    </row>
    <row r="26" spans="1:13" ht="15.75">
      <c r="A26" s="1" t="s">
        <v>17</v>
      </c>
      <c r="B26" s="47">
        <f aca="true" t="shared" si="1" ref="B26:D39">SUM(F26,J26)</f>
        <v>202.08333333333331</v>
      </c>
      <c r="C26" s="47">
        <f t="shared" si="1"/>
        <v>390.1666666666667</v>
      </c>
      <c r="D26" s="48">
        <f t="shared" si="1"/>
        <v>1003912</v>
      </c>
      <c r="E26" s="47"/>
      <c r="F26" s="36">
        <v>125.75</v>
      </c>
      <c r="G26" s="36">
        <v>296.6666666666667</v>
      </c>
      <c r="H26" s="39">
        <v>611082</v>
      </c>
      <c r="I26" s="36"/>
      <c r="J26" s="36">
        <v>76.33333333333333</v>
      </c>
      <c r="K26" s="36">
        <v>93.5</v>
      </c>
      <c r="L26" s="39">
        <v>392830</v>
      </c>
      <c r="M26" s="1"/>
    </row>
    <row r="27" spans="1:13" ht="15.75">
      <c r="A27" s="1" t="s">
        <v>18</v>
      </c>
      <c r="B27" s="47">
        <f t="shared" si="1"/>
        <v>331.6666666666667</v>
      </c>
      <c r="C27" s="47">
        <f t="shared" si="1"/>
        <v>635.8333333333334</v>
      </c>
      <c r="D27" s="48">
        <f t="shared" si="1"/>
        <v>1574530</v>
      </c>
      <c r="E27" s="47"/>
      <c r="F27" s="36">
        <v>204</v>
      </c>
      <c r="G27" s="36">
        <v>452.75</v>
      </c>
      <c r="H27" s="39">
        <v>1002392</v>
      </c>
      <c r="I27" s="36"/>
      <c r="J27" s="36">
        <v>127.66666666666667</v>
      </c>
      <c r="K27" s="36">
        <v>183.08333333333334</v>
      </c>
      <c r="L27" s="39">
        <v>572138</v>
      </c>
      <c r="M27" s="1"/>
    </row>
    <row r="28" spans="1:13" ht="15.75">
      <c r="A28" s="1" t="s">
        <v>19</v>
      </c>
      <c r="B28" s="47">
        <f t="shared" si="1"/>
        <v>372.5833333333333</v>
      </c>
      <c r="C28" s="47">
        <f t="shared" si="1"/>
        <v>662.5833333333333</v>
      </c>
      <c r="D28" s="48">
        <f t="shared" si="1"/>
        <v>1961413</v>
      </c>
      <c r="E28" s="47"/>
      <c r="F28" s="36">
        <v>226.66666666666666</v>
      </c>
      <c r="G28" s="36">
        <v>506.3333333333333</v>
      </c>
      <c r="H28" s="39">
        <v>1164209</v>
      </c>
      <c r="I28" s="36"/>
      <c r="J28" s="36">
        <v>145.91666666666666</v>
      </c>
      <c r="K28" s="36">
        <v>156.25</v>
      </c>
      <c r="L28" s="39">
        <v>797204</v>
      </c>
      <c r="M28" s="1"/>
    </row>
    <row r="29" spans="1:13" ht="15.75">
      <c r="A29" s="1" t="s">
        <v>20</v>
      </c>
      <c r="B29" s="47">
        <f t="shared" si="1"/>
        <v>328.08333333333337</v>
      </c>
      <c r="C29" s="47">
        <f t="shared" si="1"/>
        <v>615.75</v>
      </c>
      <c r="D29" s="48">
        <f t="shared" si="1"/>
        <v>1760555</v>
      </c>
      <c r="E29" s="47"/>
      <c r="F29" s="36">
        <v>183.25</v>
      </c>
      <c r="G29" s="36">
        <v>437.4166666666667</v>
      </c>
      <c r="H29" s="39">
        <v>1003930</v>
      </c>
      <c r="I29" s="36"/>
      <c r="J29" s="36">
        <v>144.83333333333334</v>
      </c>
      <c r="K29" s="36">
        <v>178.33333333333334</v>
      </c>
      <c r="L29" s="39">
        <v>756625</v>
      </c>
      <c r="M29" s="1"/>
    </row>
    <row r="30" spans="1:13" ht="15.75">
      <c r="A30" s="1" t="s">
        <v>21</v>
      </c>
      <c r="B30" s="47">
        <f t="shared" si="1"/>
        <v>438.41666666666663</v>
      </c>
      <c r="C30" s="47">
        <f t="shared" si="1"/>
        <v>827.8333333333333</v>
      </c>
      <c r="D30" s="48">
        <f t="shared" si="1"/>
        <v>2397663</v>
      </c>
      <c r="E30" s="47"/>
      <c r="F30" s="36">
        <v>281</v>
      </c>
      <c r="G30" s="36">
        <v>631.9166666666666</v>
      </c>
      <c r="H30" s="39">
        <v>1655399</v>
      </c>
      <c r="I30" s="36"/>
      <c r="J30" s="36">
        <v>157.41666666666666</v>
      </c>
      <c r="K30" s="36">
        <v>195.91666666666666</v>
      </c>
      <c r="L30" s="39">
        <v>742264</v>
      </c>
      <c r="M30" s="1"/>
    </row>
    <row r="31" spans="1:13" ht="15.75">
      <c r="A31" s="1" t="s">
        <v>22</v>
      </c>
      <c r="B31" s="47">
        <f t="shared" si="1"/>
        <v>12.916666666666668</v>
      </c>
      <c r="C31" s="47">
        <f t="shared" si="1"/>
        <v>24.166666666666668</v>
      </c>
      <c r="D31" s="48">
        <f t="shared" si="1"/>
        <v>57714</v>
      </c>
      <c r="E31" s="47"/>
      <c r="F31" s="36">
        <v>4.916666666666667</v>
      </c>
      <c r="G31" s="36">
        <v>13.833333333333334</v>
      </c>
      <c r="H31" s="39">
        <v>24635</v>
      </c>
      <c r="I31" s="36"/>
      <c r="J31" s="36">
        <v>8</v>
      </c>
      <c r="K31" s="36">
        <v>10.333333333333334</v>
      </c>
      <c r="L31" s="39">
        <v>33079</v>
      </c>
      <c r="M31" s="1"/>
    </row>
    <row r="32" spans="1:13" ht="15.75">
      <c r="A32" s="1" t="s">
        <v>23</v>
      </c>
      <c r="B32" s="47">
        <f t="shared" si="1"/>
        <v>340.5</v>
      </c>
      <c r="C32" s="47">
        <f t="shared" si="1"/>
        <v>648.25</v>
      </c>
      <c r="D32" s="48">
        <f t="shared" si="1"/>
        <v>1732351</v>
      </c>
      <c r="E32" s="47"/>
      <c r="F32" s="36">
        <v>219.5</v>
      </c>
      <c r="G32" s="36">
        <v>508.9166666666667</v>
      </c>
      <c r="H32" s="39">
        <v>1112236</v>
      </c>
      <c r="I32" s="36"/>
      <c r="J32" s="36">
        <v>121</v>
      </c>
      <c r="K32" s="36">
        <v>139.33333333333334</v>
      </c>
      <c r="L32" s="39">
        <v>620115</v>
      </c>
      <c r="M32" s="1"/>
    </row>
    <row r="33" spans="1:13" ht="15.75">
      <c r="A33" s="1" t="s">
        <v>24</v>
      </c>
      <c r="B33" s="47">
        <f t="shared" si="1"/>
        <v>963.75</v>
      </c>
      <c r="C33" s="47">
        <f t="shared" si="1"/>
        <v>1900.5833333333335</v>
      </c>
      <c r="D33" s="48">
        <f t="shared" si="1"/>
        <v>5108786</v>
      </c>
      <c r="E33" s="47"/>
      <c r="F33" s="36">
        <v>523.9166666666666</v>
      </c>
      <c r="G33" s="36">
        <v>1292</v>
      </c>
      <c r="H33" s="39">
        <v>2864399</v>
      </c>
      <c r="I33" s="36"/>
      <c r="J33" s="36">
        <v>439.8333333333333</v>
      </c>
      <c r="K33" s="36">
        <v>608.5833333333334</v>
      </c>
      <c r="L33" s="39">
        <v>2244387</v>
      </c>
      <c r="M33" s="1"/>
    </row>
    <row r="34" spans="1:13" ht="15.75">
      <c r="A34" s="1" t="s">
        <v>25</v>
      </c>
      <c r="B34" s="47">
        <f t="shared" si="1"/>
        <v>122.66666666666666</v>
      </c>
      <c r="C34" s="47">
        <f t="shared" si="1"/>
        <v>255.66666666666669</v>
      </c>
      <c r="D34" s="48">
        <f t="shared" si="1"/>
        <v>548277</v>
      </c>
      <c r="E34" s="47"/>
      <c r="F34" s="36">
        <v>80.58333333333333</v>
      </c>
      <c r="G34" s="36">
        <v>204.58333333333334</v>
      </c>
      <c r="H34" s="39">
        <v>382920</v>
      </c>
      <c r="I34" s="36"/>
      <c r="J34" s="36">
        <v>42.083333333333336</v>
      </c>
      <c r="K34" s="36">
        <v>51.083333333333336</v>
      </c>
      <c r="L34" s="39">
        <v>165357</v>
      </c>
      <c r="M34" s="1"/>
    </row>
    <row r="35" spans="1:13" ht="15.75">
      <c r="A35" s="1" t="s">
        <v>26</v>
      </c>
      <c r="B35" s="47">
        <f t="shared" si="1"/>
        <v>621.0833333333334</v>
      </c>
      <c r="C35" s="47">
        <f t="shared" si="1"/>
        <v>1157.25</v>
      </c>
      <c r="D35" s="48">
        <f t="shared" si="1"/>
        <v>3543582</v>
      </c>
      <c r="E35" s="47"/>
      <c r="F35" s="36">
        <v>342.9166666666667</v>
      </c>
      <c r="G35" s="36">
        <v>821.4166666666666</v>
      </c>
      <c r="H35" s="39">
        <v>2045140</v>
      </c>
      <c r="I35" s="36"/>
      <c r="J35" s="36">
        <v>278.1666666666667</v>
      </c>
      <c r="K35" s="36">
        <v>335.8333333333333</v>
      </c>
      <c r="L35" s="39">
        <v>1498442</v>
      </c>
      <c r="M35" s="1"/>
    </row>
    <row r="36" spans="1:13" ht="15.75">
      <c r="A36" s="1" t="s">
        <v>27</v>
      </c>
      <c r="B36" s="47">
        <f t="shared" si="1"/>
        <v>163</v>
      </c>
      <c r="C36" s="47">
        <f t="shared" si="1"/>
        <v>269.5</v>
      </c>
      <c r="D36" s="48">
        <f t="shared" si="1"/>
        <v>868539</v>
      </c>
      <c r="E36" s="47"/>
      <c r="F36" s="36">
        <v>108</v>
      </c>
      <c r="G36" s="36">
        <v>210.66666666666666</v>
      </c>
      <c r="H36" s="39">
        <v>599912</v>
      </c>
      <c r="I36" s="36"/>
      <c r="J36" s="36">
        <v>55</v>
      </c>
      <c r="K36" s="36">
        <v>58.833333333333336</v>
      </c>
      <c r="L36" s="39">
        <v>268627</v>
      </c>
      <c r="M36" s="1"/>
    </row>
    <row r="37" spans="1:13" ht="15.75">
      <c r="A37" s="1" t="s">
        <v>28</v>
      </c>
      <c r="B37" s="47">
        <f t="shared" si="1"/>
        <v>14201.75</v>
      </c>
      <c r="C37" s="47">
        <f t="shared" si="1"/>
        <v>30592.833333333336</v>
      </c>
      <c r="D37" s="48">
        <f t="shared" si="1"/>
        <v>88226414</v>
      </c>
      <c r="E37" s="47"/>
      <c r="F37" s="36">
        <v>7206.833333333333</v>
      </c>
      <c r="G37" s="36">
        <v>18016</v>
      </c>
      <c r="H37" s="39">
        <v>47839962</v>
      </c>
      <c r="I37" s="36"/>
      <c r="J37" s="36">
        <v>6994.916666666667</v>
      </c>
      <c r="K37" s="36">
        <v>12576.833333333334</v>
      </c>
      <c r="L37" s="39">
        <v>40386452</v>
      </c>
      <c r="M37" s="1"/>
    </row>
    <row r="38" spans="1:13" ht="15.75">
      <c r="A38" s="1" t="s">
        <v>29</v>
      </c>
      <c r="B38" s="47">
        <f t="shared" si="1"/>
        <v>360.3333333333333</v>
      </c>
      <c r="C38" s="47">
        <f t="shared" si="1"/>
        <v>758.5833333333334</v>
      </c>
      <c r="D38" s="48">
        <f t="shared" si="1"/>
        <v>2099263</v>
      </c>
      <c r="E38" s="47"/>
      <c r="F38" s="36">
        <v>223.66666666666666</v>
      </c>
      <c r="G38" s="36">
        <v>584.25</v>
      </c>
      <c r="H38" s="39">
        <v>1307799</v>
      </c>
      <c r="I38" s="36"/>
      <c r="J38" s="36">
        <v>136.66666666666666</v>
      </c>
      <c r="K38" s="36">
        <v>174.33333333333334</v>
      </c>
      <c r="L38" s="39">
        <v>791464</v>
      </c>
      <c r="M38" s="1"/>
    </row>
    <row r="39" spans="1:13" ht="15.75">
      <c r="A39" s="1" t="s">
        <v>30</v>
      </c>
      <c r="B39" s="47">
        <f t="shared" si="1"/>
        <v>4272.666666666667</v>
      </c>
      <c r="C39" s="47">
        <f t="shared" si="1"/>
        <v>8313.75</v>
      </c>
      <c r="D39" s="48">
        <f t="shared" si="1"/>
        <v>34520084</v>
      </c>
      <c r="E39" s="47"/>
      <c r="F39" s="36">
        <v>2526</v>
      </c>
      <c r="G39" s="36">
        <v>5661.083333333333</v>
      </c>
      <c r="H39" s="39">
        <v>22278822</v>
      </c>
      <c r="I39" s="36"/>
      <c r="J39" s="36">
        <v>1746.6666666666667</v>
      </c>
      <c r="K39" s="36">
        <v>2652.6666666666665</v>
      </c>
      <c r="L39" s="39">
        <v>12241262</v>
      </c>
      <c r="M39" s="1"/>
    </row>
    <row r="40" spans="1:13" ht="15.75">
      <c r="A40" s="1" t="s">
        <v>31</v>
      </c>
      <c r="B40" s="47">
        <f aca="true" t="shared" si="2" ref="B40:D53">SUM(F40,J40)</f>
        <v>2302.9166666666665</v>
      </c>
      <c r="C40" s="47">
        <f t="shared" si="2"/>
        <v>4680.25</v>
      </c>
      <c r="D40" s="48">
        <f t="shared" si="2"/>
        <v>11695141</v>
      </c>
      <c r="E40" s="47"/>
      <c r="F40" s="36">
        <v>1322.75</v>
      </c>
      <c r="G40" s="36">
        <v>3080.5</v>
      </c>
      <c r="H40" s="39">
        <v>6804209</v>
      </c>
      <c r="I40" s="36"/>
      <c r="J40" s="36">
        <v>980.1666666666666</v>
      </c>
      <c r="K40" s="36">
        <v>1599.75</v>
      </c>
      <c r="L40" s="39">
        <v>4890932</v>
      </c>
      <c r="M40" s="1"/>
    </row>
    <row r="41" spans="1:13" ht="15.75">
      <c r="A41" s="1" t="s">
        <v>32</v>
      </c>
      <c r="B41" s="47">
        <f t="shared" si="2"/>
        <v>2312.5</v>
      </c>
      <c r="C41" s="47">
        <f t="shared" si="2"/>
        <v>5280.083333333333</v>
      </c>
      <c r="D41" s="48">
        <f t="shared" si="2"/>
        <v>12932041</v>
      </c>
      <c r="E41" s="47"/>
      <c r="F41" s="36">
        <v>1486.5833333333333</v>
      </c>
      <c r="G41" s="36">
        <v>3894.75</v>
      </c>
      <c r="H41" s="39">
        <v>8687614</v>
      </c>
      <c r="I41" s="36"/>
      <c r="J41" s="36">
        <v>825.9166666666666</v>
      </c>
      <c r="K41" s="36">
        <v>1385.3333333333333</v>
      </c>
      <c r="L41" s="39">
        <v>4244427</v>
      </c>
      <c r="M41" s="1"/>
    </row>
    <row r="42" spans="1:13" ht="15.75">
      <c r="A42" s="1" t="s">
        <v>33</v>
      </c>
      <c r="B42" s="47">
        <f t="shared" si="2"/>
        <v>6362.583333333333</v>
      </c>
      <c r="C42" s="47">
        <f t="shared" si="2"/>
        <v>13376.416666666668</v>
      </c>
      <c r="D42" s="48">
        <f t="shared" si="2"/>
        <v>35039765</v>
      </c>
      <c r="E42" s="47"/>
      <c r="F42" s="36">
        <v>3689.1666666666665</v>
      </c>
      <c r="G42" s="36">
        <v>9170.833333333334</v>
      </c>
      <c r="H42" s="39">
        <v>21700833</v>
      </c>
      <c r="I42" s="36"/>
      <c r="J42" s="36">
        <v>2673.4166666666665</v>
      </c>
      <c r="K42" s="36">
        <v>4205.583333333333</v>
      </c>
      <c r="L42" s="39">
        <v>13338932</v>
      </c>
      <c r="M42" s="1"/>
    </row>
    <row r="43" spans="1:13" ht="15.75">
      <c r="A43" s="1" t="s">
        <v>34</v>
      </c>
      <c r="B43" s="47">
        <f t="shared" si="2"/>
        <v>699.9166666666667</v>
      </c>
      <c r="C43" s="47">
        <f t="shared" si="2"/>
        <v>1280</v>
      </c>
      <c r="D43" s="48">
        <f t="shared" si="2"/>
        <v>3837225</v>
      </c>
      <c r="E43" s="47"/>
      <c r="F43" s="36">
        <v>380.9166666666667</v>
      </c>
      <c r="G43" s="36">
        <v>874.5</v>
      </c>
      <c r="H43" s="39">
        <v>2047243</v>
      </c>
      <c r="I43" s="36"/>
      <c r="J43" s="36">
        <v>319</v>
      </c>
      <c r="K43" s="36">
        <v>405.5</v>
      </c>
      <c r="L43" s="39">
        <v>1789982</v>
      </c>
      <c r="M43" s="1"/>
    </row>
    <row r="44" spans="1:13" ht="15.75">
      <c r="A44" s="1" t="s">
        <v>35</v>
      </c>
      <c r="B44" s="47">
        <f t="shared" si="2"/>
        <v>2500</v>
      </c>
      <c r="C44" s="47">
        <f t="shared" si="2"/>
        <v>5655.916666666666</v>
      </c>
      <c r="D44" s="48">
        <f t="shared" si="2"/>
        <v>19630039</v>
      </c>
      <c r="E44" s="47"/>
      <c r="F44" s="36">
        <v>1489.5833333333333</v>
      </c>
      <c r="G44" s="36">
        <v>3751.6666666666665</v>
      </c>
      <c r="H44" s="39">
        <v>12042770</v>
      </c>
      <c r="I44" s="36"/>
      <c r="J44" s="36">
        <v>1010.4166666666666</v>
      </c>
      <c r="K44" s="36">
        <v>1904.25</v>
      </c>
      <c r="L44" s="39">
        <v>7587269</v>
      </c>
      <c r="M44" s="1"/>
    </row>
    <row r="45" spans="1:13" ht="15.75">
      <c r="A45" s="1" t="s">
        <v>36</v>
      </c>
      <c r="B45" s="47">
        <f t="shared" si="2"/>
        <v>445.5</v>
      </c>
      <c r="C45" s="47">
        <f t="shared" si="2"/>
        <v>876.75</v>
      </c>
      <c r="D45" s="48">
        <f t="shared" si="2"/>
        <v>2355641</v>
      </c>
      <c r="E45" s="47"/>
      <c r="F45" s="36">
        <v>268.1666666666667</v>
      </c>
      <c r="G45" s="36">
        <v>624.5</v>
      </c>
      <c r="H45" s="39">
        <v>1517243</v>
      </c>
      <c r="I45" s="36"/>
      <c r="J45" s="36">
        <v>177.33333333333334</v>
      </c>
      <c r="K45" s="36">
        <v>252.25</v>
      </c>
      <c r="L45" s="39">
        <v>838398</v>
      </c>
      <c r="M45" s="1"/>
    </row>
    <row r="46" spans="1:13" ht="15.75">
      <c r="A46" s="1" t="s">
        <v>37</v>
      </c>
      <c r="B46" s="47">
        <f t="shared" si="2"/>
        <v>856.6666666666666</v>
      </c>
      <c r="C46" s="47">
        <f t="shared" si="2"/>
        <v>1736.6666666666665</v>
      </c>
      <c r="D46" s="48">
        <f t="shared" si="2"/>
        <v>5052647</v>
      </c>
      <c r="E46" s="47"/>
      <c r="F46" s="36">
        <v>584.4166666666666</v>
      </c>
      <c r="G46" s="36">
        <v>1383.5833333333333</v>
      </c>
      <c r="H46" s="39">
        <v>3378960</v>
      </c>
      <c r="I46" s="36"/>
      <c r="J46" s="36">
        <v>272.25</v>
      </c>
      <c r="K46" s="36">
        <v>353.0833333333333</v>
      </c>
      <c r="L46" s="39">
        <v>1673687</v>
      </c>
      <c r="M46" s="1"/>
    </row>
    <row r="47" spans="1:13" ht="15.75">
      <c r="A47" s="1" t="s">
        <v>38</v>
      </c>
      <c r="B47" s="47">
        <f t="shared" si="2"/>
        <v>148.16666666666669</v>
      </c>
      <c r="C47" s="47">
        <f t="shared" si="2"/>
        <v>220.33333333333331</v>
      </c>
      <c r="D47" s="48">
        <f t="shared" si="2"/>
        <v>1028850</v>
      </c>
      <c r="E47" s="47"/>
      <c r="F47" s="36">
        <v>82</v>
      </c>
      <c r="G47" s="36">
        <v>153.25</v>
      </c>
      <c r="H47" s="39">
        <v>548922</v>
      </c>
      <c r="I47" s="36"/>
      <c r="J47" s="36">
        <v>66.16666666666667</v>
      </c>
      <c r="K47" s="36">
        <v>67.08333333333333</v>
      </c>
      <c r="L47" s="39">
        <v>479928</v>
      </c>
      <c r="M47" s="1"/>
    </row>
    <row r="48" spans="1:13" ht="15.75">
      <c r="A48" s="1" t="s">
        <v>39</v>
      </c>
      <c r="B48" s="47">
        <f t="shared" si="2"/>
        <v>117.25</v>
      </c>
      <c r="C48" s="47">
        <f t="shared" si="2"/>
        <v>195.83333333333334</v>
      </c>
      <c r="D48" s="48">
        <f t="shared" si="2"/>
        <v>1059592</v>
      </c>
      <c r="E48" s="47"/>
      <c r="F48" s="36">
        <v>62.25</v>
      </c>
      <c r="G48" s="36">
        <v>137.75</v>
      </c>
      <c r="H48" s="39">
        <v>627167</v>
      </c>
      <c r="I48" s="36"/>
      <c r="J48" s="36">
        <v>55</v>
      </c>
      <c r="K48" s="36">
        <v>58.083333333333336</v>
      </c>
      <c r="L48" s="39">
        <v>432425</v>
      </c>
      <c r="M48" s="1"/>
    </row>
    <row r="49" spans="1:13" ht="15.75">
      <c r="A49" s="1" t="s">
        <v>40</v>
      </c>
      <c r="B49" s="47">
        <f t="shared" si="2"/>
        <v>1244.1666666666665</v>
      </c>
      <c r="C49" s="47">
        <f t="shared" si="2"/>
        <v>2688.25</v>
      </c>
      <c r="D49" s="48">
        <f t="shared" si="2"/>
        <v>7397165</v>
      </c>
      <c r="E49" s="47"/>
      <c r="F49" s="36">
        <v>911.9166666666666</v>
      </c>
      <c r="G49" s="36">
        <v>2295.25</v>
      </c>
      <c r="H49" s="39">
        <v>5236174</v>
      </c>
      <c r="I49" s="36"/>
      <c r="J49" s="36">
        <v>332.25</v>
      </c>
      <c r="K49" s="36">
        <v>393</v>
      </c>
      <c r="L49" s="39">
        <v>2160991</v>
      </c>
      <c r="M49" s="1"/>
    </row>
    <row r="50" spans="1:13" ht="15.75">
      <c r="A50" s="1" t="s">
        <v>41</v>
      </c>
      <c r="B50" s="47">
        <f t="shared" si="2"/>
        <v>1060.5</v>
      </c>
      <c r="C50" s="47">
        <f t="shared" si="2"/>
        <v>2587.25</v>
      </c>
      <c r="D50" s="48">
        <f t="shared" si="2"/>
        <v>7443176</v>
      </c>
      <c r="E50" s="47"/>
      <c r="F50" s="36">
        <v>542.3333333333334</v>
      </c>
      <c r="G50" s="36">
        <v>1316.5</v>
      </c>
      <c r="H50" s="39">
        <v>3848749</v>
      </c>
      <c r="I50" s="36"/>
      <c r="J50" s="36">
        <v>518.1666666666666</v>
      </c>
      <c r="K50" s="36">
        <v>1270.75</v>
      </c>
      <c r="L50" s="39">
        <v>3594427</v>
      </c>
      <c r="M50" s="1"/>
    </row>
    <row r="51" spans="1:13" ht="15.75">
      <c r="A51" s="1" t="s">
        <v>42</v>
      </c>
      <c r="B51" s="47">
        <f t="shared" si="2"/>
        <v>965.9166666666666</v>
      </c>
      <c r="C51" s="47">
        <f t="shared" si="2"/>
        <v>1954.3333333333335</v>
      </c>
      <c r="D51" s="48">
        <f t="shared" si="2"/>
        <v>4470882</v>
      </c>
      <c r="E51" s="47"/>
      <c r="F51" s="36">
        <v>599.1666666666666</v>
      </c>
      <c r="G51" s="36">
        <v>1394.25</v>
      </c>
      <c r="H51" s="39">
        <v>2949503</v>
      </c>
      <c r="I51" s="36"/>
      <c r="J51" s="36">
        <v>366.75</v>
      </c>
      <c r="K51" s="36">
        <v>560.0833333333334</v>
      </c>
      <c r="L51" s="39">
        <v>1521379</v>
      </c>
      <c r="M51" s="1"/>
    </row>
    <row r="52" spans="1:13" ht="15.75">
      <c r="A52" s="1" t="s">
        <v>43</v>
      </c>
      <c r="B52" s="47">
        <f t="shared" si="2"/>
        <v>298.3333333333333</v>
      </c>
      <c r="C52" s="47">
        <f t="shared" si="2"/>
        <v>453.5</v>
      </c>
      <c r="D52" s="48">
        <f t="shared" si="2"/>
        <v>1779932</v>
      </c>
      <c r="E52" s="47"/>
      <c r="F52" s="36">
        <v>182.66666666666666</v>
      </c>
      <c r="G52" s="36">
        <v>328.4166666666667</v>
      </c>
      <c r="H52" s="39">
        <v>999277</v>
      </c>
      <c r="I52" s="36"/>
      <c r="J52" s="36">
        <v>115.66666666666667</v>
      </c>
      <c r="K52" s="36">
        <v>125.08333333333333</v>
      </c>
      <c r="L52" s="39">
        <v>780655</v>
      </c>
      <c r="M52" s="1"/>
    </row>
    <row r="53" spans="1:13" ht="15.75">
      <c r="A53" s="1" t="s">
        <v>44</v>
      </c>
      <c r="B53" s="47">
        <f t="shared" si="2"/>
        <v>1279.1666666666665</v>
      </c>
      <c r="C53" s="47">
        <f t="shared" si="2"/>
        <v>2555.25</v>
      </c>
      <c r="D53" s="48">
        <f t="shared" si="2"/>
        <v>8446303</v>
      </c>
      <c r="E53" s="47"/>
      <c r="F53" s="36">
        <v>805.9166666666666</v>
      </c>
      <c r="G53" s="36">
        <v>1876.3333333333333</v>
      </c>
      <c r="H53" s="39">
        <v>5120224</v>
      </c>
      <c r="I53" s="36"/>
      <c r="J53" s="36">
        <v>473.25</v>
      </c>
      <c r="K53" s="36">
        <v>678.9166666666666</v>
      </c>
      <c r="L53" s="39">
        <v>3326079</v>
      </c>
      <c r="M53" s="1"/>
    </row>
    <row r="54" spans="1:13" ht="15.75">
      <c r="A54" s="1" t="s">
        <v>45</v>
      </c>
      <c r="B54" s="47">
        <f aca="true" t="shared" si="3" ref="B54:D68">SUM(F54,J54)</f>
        <v>112.66666666666666</v>
      </c>
      <c r="C54" s="47">
        <f t="shared" si="3"/>
        <v>196.16666666666666</v>
      </c>
      <c r="D54" s="48">
        <f t="shared" si="3"/>
        <v>736823</v>
      </c>
      <c r="E54" s="47"/>
      <c r="F54" s="36">
        <v>65.33333333333333</v>
      </c>
      <c r="G54" s="36">
        <v>142.16666666666666</v>
      </c>
      <c r="H54" s="39">
        <v>397025</v>
      </c>
      <c r="I54" s="36"/>
      <c r="J54" s="36">
        <v>47.333333333333336</v>
      </c>
      <c r="K54" s="36">
        <v>54</v>
      </c>
      <c r="L54" s="39">
        <v>339798</v>
      </c>
      <c r="M54" s="1"/>
    </row>
    <row r="55" spans="1:13" ht="15.75">
      <c r="A55" s="1" t="s">
        <v>46</v>
      </c>
      <c r="B55" s="47">
        <f t="shared" si="3"/>
        <v>156</v>
      </c>
      <c r="C55" s="47">
        <f t="shared" si="3"/>
        <v>324.25</v>
      </c>
      <c r="D55" s="48">
        <f t="shared" si="3"/>
        <v>833641</v>
      </c>
      <c r="E55" s="47"/>
      <c r="F55" s="36">
        <v>103.08333333333333</v>
      </c>
      <c r="G55" s="36">
        <v>258.9166666666667</v>
      </c>
      <c r="H55" s="39">
        <v>571768</v>
      </c>
      <c r="I55" s="36"/>
      <c r="J55" s="36">
        <v>52.916666666666664</v>
      </c>
      <c r="K55" s="36">
        <v>65.33333333333333</v>
      </c>
      <c r="L55" s="39">
        <v>261873</v>
      </c>
      <c r="M55" s="1"/>
    </row>
    <row r="56" spans="1:13" ht="15.75">
      <c r="A56" s="1" t="s">
        <v>47</v>
      </c>
      <c r="B56" s="47">
        <f t="shared" si="3"/>
        <v>186.25</v>
      </c>
      <c r="C56" s="47">
        <f t="shared" si="3"/>
        <v>339.5</v>
      </c>
      <c r="D56" s="48">
        <f t="shared" si="3"/>
        <v>976990</v>
      </c>
      <c r="E56" s="47"/>
      <c r="F56" s="36">
        <v>104.16666666666667</v>
      </c>
      <c r="G56" s="36">
        <v>231.75</v>
      </c>
      <c r="H56" s="39">
        <v>555358</v>
      </c>
      <c r="I56" s="36"/>
      <c r="J56" s="36">
        <v>82.08333333333333</v>
      </c>
      <c r="K56" s="36">
        <v>107.75</v>
      </c>
      <c r="L56" s="39">
        <v>421632</v>
      </c>
      <c r="M56" s="1"/>
    </row>
    <row r="57" spans="1:13" ht="15.75">
      <c r="A57" s="1" t="s">
        <v>48</v>
      </c>
      <c r="B57" s="47">
        <f t="shared" si="3"/>
        <v>1074.1666666666665</v>
      </c>
      <c r="C57" s="47">
        <f t="shared" si="3"/>
        <v>2122.583333333333</v>
      </c>
      <c r="D57" s="48">
        <f t="shared" si="3"/>
        <v>5346720</v>
      </c>
      <c r="E57" s="47"/>
      <c r="F57" s="36">
        <v>597.9166666666666</v>
      </c>
      <c r="G57" s="36">
        <v>1475.5833333333333</v>
      </c>
      <c r="H57" s="39">
        <v>3162595</v>
      </c>
      <c r="I57" s="36"/>
      <c r="J57" s="36">
        <v>476.25</v>
      </c>
      <c r="K57" s="36">
        <v>647</v>
      </c>
      <c r="L57" s="39">
        <v>2184125</v>
      </c>
      <c r="M57" s="1"/>
    </row>
    <row r="58" spans="1:13" ht="15.75">
      <c r="A58" s="1" t="s">
        <v>49</v>
      </c>
      <c r="B58" s="47">
        <f t="shared" si="3"/>
        <v>7417.083333333334</v>
      </c>
      <c r="C58" s="47">
        <f t="shared" si="3"/>
        <v>14244.333333333332</v>
      </c>
      <c r="D58" s="48">
        <f t="shared" si="3"/>
        <v>75586540</v>
      </c>
      <c r="E58" s="47"/>
      <c r="F58" s="36">
        <v>3540</v>
      </c>
      <c r="G58" s="36">
        <v>8663.166666666666</v>
      </c>
      <c r="H58" s="39">
        <v>45651487</v>
      </c>
      <c r="I58" s="36"/>
      <c r="J58" s="36">
        <v>3877.0833333333335</v>
      </c>
      <c r="K58" s="36">
        <v>5581.166666666667</v>
      </c>
      <c r="L58" s="39">
        <v>29935053</v>
      </c>
      <c r="M58" s="1"/>
    </row>
    <row r="59" spans="1:13" ht="15.75">
      <c r="A59" s="1" t="s">
        <v>50</v>
      </c>
      <c r="B59" s="47">
        <f t="shared" si="3"/>
        <v>669.8333333333334</v>
      </c>
      <c r="C59" s="47">
        <f t="shared" si="3"/>
        <v>1387.4166666666667</v>
      </c>
      <c r="D59" s="48">
        <f t="shared" si="3"/>
        <v>4465037</v>
      </c>
      <c r="E59" s="47"/>
      <c r="F59" s="36">
        <v>463.9166666666667</v>
      </c>
      <c r="G59" s="36">
        <v>1125.5</v>
      </c>
      <c r="H59" s="39">
        <v>3036399</v>
      </c>
      <c r="I59" s="36"/>
      <c r="J59" s="36">
        <v>205.91666666666666</v>
      </c>
      <c r="K59" s="36">
        <v>261.9166666666667</v>
      </c>
      <c r="L59" s="39">
        <v>1428638</v>
      </c>
      <c r="M59" s="1"/>
    </row>
    <row r="60" spans="1:13" ht="15.75">
      <c r="A60" s="1" t="s">
        <v>51</v>
      </c>
      <c r="B60" s="47">
        <f t="shared" si="3"/>
        <v>412.9166666666667</v>
      </c>
      <c r="C60" s="47">
        <f t="shared" si="3"/>
        <v>817.4166666666666</v>
      </c>
      <c r="D60" s="48">
        <f t="shared" si="3"/>
        <v>2182406</v>
      </c>
      <c r="E60" s="47"/>
      <c r="F60" s="36">
        <v>287.1666666666667</v>
      </c>
      <c r="G60" s="36">
        <v>649.1666666666666</v>
      </c>
      <c r="H60" s="39">
        <v>1552265</v>
      </c>
      <c r="I60" s="36"/>
      <c r="J60" s="36">
        <v>125.75</v>
      </c>
      <c r="K60" s="36">
        <v>168.25</v>
      </c>
      <c r="L60" s="39">
        <v>630141</v>
      </c>
      <c r="M60" s="1"/>
    </row>
    <row r="61" spans="1:13" ht="15.75">
      <c r="A61" s="1" t="s">
        <v>52</v>
      </c>
      <c r="B61" s="47">
        <f t="shared" si="3"/>
        <v>753.3333333333333</v>
      </c>
      <c r="C61" s="47">
        <f t="shared" si="3"/>
        <v>1433.5</v>
      </c>
      <c r="D61" s="48">
        <f t="shared" si="3"/>
        <v>4804221</v>
      </c>
      <c r="E61" s="47"/>
      <c r="F61" s="36">
        <v>431.25</v>
      </c>
      <c r="G61" s="36">
        <v>1028.8333333333333</v>
      </c>
      <c r="H61" s="39">
        <v>2855294</v>
      </c>
      <c r="I61" s="36"/>
      <c r="J61" s="36">
        <v>322.0833333333333</v>
      </c>
      <c r="K61" s="36">
        <v>404.6666666666667</v>
      </c>
      <c r="L61" s="39">
        <v>1948927</v>
      </c>
      <c r="M61" s="1"/>
    </row>
    <row r="62" spans="1:13" ht="15.75">
      <c r="A62" s="1" t="s">
        <v>53</v>
      </c>
      <c r="B62" s="47">
        <f t="shared" si="3"/>
        <v>1300.8333333333333</v>
      </c>
      <c r="C62" s="47">
        <f t="shared" si="3"/>
        <v>2511.333333333333</v>
      </c>
      <c r="D62" s="48">
        <f t="shared" si="3"/>
        <v>8543422</v>
      </c>
      <c r="E62" s="47"/>
      <c r="F62" s="36">
        <v>883.9166666666666</v>
      </c>
      <c r="G62" s="36">
        <v>1966.3333333333333</v>
      </c>
      <c r="H62" s="39">
        <v>6064503</v>
      </c>
      <c r="I62" s="36"/>
      <c r="J62" s="36">
        <v>416.9166666666667</v>
      </c>
      <c r="K62" s="36">
        <v>545</v>
      </c>
      <c r="L62" s="39">
        <v>2478919</v>
      </c>
      <c r="M62" s="1"/>
    </row>
    <row r="63" spans="1:13" ht="15.75">
      <c r="A63" s="1" t="s">
        <v>54</v>
      </c>
      <c r="B63" s="47">
        <f t="shared" si="3"/>
        <v>264.8333333333333</v>
      </c>
      <c r="C63" s="47">
        <f t="shared" si="3"/>
        <v>465.75</v>
      </c>
      <c r="D63" s="48">
        <f t="shared" si="3"/>
        <v>1640741</v>
      </c>
      <c r="E63" s="47"/>
      <c r="F63" s="36">
        <v>141.5</v>
      </c>
      <c r="G63" s="36">
        <v>329.5</v>
      </c>
      <c r="H63" s="39">
        <v>861301</v>
      </c>
      <c r="I63" s="36"/>
      <c r="J63" s="36">
        <v>123.33333333333333</v>
      </c>
      <c r="K63" s="36">
        <v>136.25</v>
      </c>
      <c r="L63" s="39">
        <v>779440</v>
      </c>
      <c r="M63" s="1"/>
    </row>
    <row r="64" spans="1:13" ht="15.75">
      <c r="A64" s="1" t="s">
        <v>55</v>
      </c>
      <c r="B64" s="47">
        <f t="shared" si="3"/>
        <v>362.33333333333337</v>
      </c>
      <c r="C64" s="47">
        <f t="shared" si="3"/>
        <v>607.0833333333334</v>
      </c>
      <c r="D64" s="48">
        <f t="shared" si="3"/>
        <v>2400321</v>
      </c>
      <c r="E64" s="47"/>
      <c r="F64" s="36">
        <v>197.5</v>
      </c>
      <c r="G64" s="36">
        <v>416.1666666666667</v>
      </c>
      <c r="H64" s="39">
        <v>1272788</v>
      </c>
      <c r="I64" s="36"/>
      <c r="J64" s="36">
        <v>164.83333333333334</v>
      </c>
      <c r="K64" s="36">
        <v>190.91666666666666</v>
      </c>
      <c r="L64" s="39">
        <v>1127533</v>
      </c>
      <c r="M64" s="1"/>
    </row>
    <row r="65" spans="1:13" ht="15.75">
      <c r="A65" s="1" t="s">
        <v>56</v>
      </c>
      <c r="B65" s="47">
        <f t="shared" si="3"/>
        <v>606.75</v>
      </c>
      <c r="C65" s="47">
        <f t="shared" si="3"/>
        <v>1067.75</v>
      </c>
      <c r="D65" s="48">
        <f t="shared" si="3"/>
        <v>3277674</v>
      </c>
      <c r="E65" s="47"/>
      <c r="F65" s="36">
        <v>325.4166666666667</v>
      </c>
      <c r="G65" s="36">
        <v>751.1666666666666</v>
      </c>
      <c r="H65" s="39">
        <v>1891969</v>
      </c>
      <c r="I65" s="36"/>
      <c r="J65" s="36">
        <v>281.3333333333333</v>
      </c>
      <c r="K65" s="36">
        <v>316.5833333333333</v>
      </c>
      <c r="L65" s="39">
        <v>1385705</v>
      </c>
      <c r="M65" s="1"/>
    </row>
    <row r="66" spans="1:13" ht="15.75">
      <c r="A66" s="1" t="s">
        <v>57</v>
      </c>
      <c r="B66" s="47">
        <f t="shared" si="3"/>
        <v>8682.583333333332</v>
      </c>
      <c r="C66" s="47">
        <f t="shared" si="3"/>
        <v>18010.416666666668</v>
      </c>
      <c r="D66" s="48">
        <f t="shared" si="3"/>
        <v>92872901</v>
      </c>
      <c r="E66" s="47"/>
      <c r="F66" s="36">
        <v>4541.083333333333</v>
      </c>
      <c r="G66" s="36">
        <v>10715.25</v>
      </c>
      <c r="H66" s="39">
        <v>51578910</v>
      </c>
      <c r="I66" s="36"/>
      <c r="J66" s="36">
        <v>4141.5</v>
      </c>
      <c r="K66" s="36">
        <v>7295.166666666667</v>
      </c>
      <c r="L66" s="39">
        <v>41293991</v>
      </c>
      <c r="M66" s="1"/>
    </row>
    <row r="67" spans="1:13" ht="15.75">
      <c r="A67" s="1" t="s">
        <v>58</v>
      </c>
      <c r="B67" s="47">
        <f t="shared" si="3"/>
        <v>169.5</v>
      </c>
      <c r="C67" s="47">
        <f t="shared" si="3"/>
        <v>282.1666666666667</v>
      </c>
      <c r="D67" s="48">
        <f t="shared" si="3"/>
        <v>820624</v>
      </c>
      <c r="E67" s="47"/>
      <c r="F67" s="36">
        <v>101.16666666666667</v>
      </c>
      <c r="G67" s="36">
        <v>210</v>
      </c>
      <c r="H67" s="39">
        <v>506445</v>
      </c>
      <c r="I67" s="36"/>
      <c r="J67" s="36">
        <v>68.33333333333333</v>
      </c>
      <c r="K67" s="36">
        <v>72.16666666666667</v>
      </c>
      <c r="L67" s="39">
        <v>314179</v>
      </c>
      <c r="M67" s="1"/>
    </row>
    <row r="68" spans="1:13" ht="15.75">
      <c r="A68" s="1" t="s">
        <v>59</v>
      </c>
      <c r="B68" s="47">
        <f t="shared" si="3"/>
        <v>116.16666666666667</v>
      </c>
      <c r="C68" s="47">
        <f t="shared" si="3"/>
        <v>197.41666666666669</v>
      </c>
      <c r="D68" s="48">
        <f t="shared" si="3"/>
        <v>545638</v>
      </c>
      <c r="E68" s="47"/>
      <c r="F68" s="46">
        <v>65.91666666666667</v>
      </c>
      <c r="G68" s="46">
        <v>145.08333333333334</v>
      </c>
      <c r="H68" s="49">
        <v>334180</v>
      </c>
      <c r="I68" s="46"/>
      <c r="J68" s="46">
        <v>50.25</v>
      </c>
      <c r="K68" s="46">
        <v>52.333333333333336</v>
      </c>
      <c r="L68" s="49">
        <v>211458</v>
      </c>
      <c r="M68" s="1"/>
    </row>
    <row r="69" spans="1:13" ht="15.75">
      <c r="A69" s="17"/>
      <c r="B69" s="17"/>
      <c r="C69" s="17"/>
      <c r="D69" s="41"/>
      <c r="E69" s="17"/>
      <c r="F69" s="20"/>
      <c r="G69" s="20"/>
      <c r="H69" s="45"/>
      <c r="I69" s="20"/>
      <c r="J69" s="20"/>
      <c r="K69" s="20"/>
      <c r="L69" s="45"/>
      <c r="M69" s="1"/>
    </row>
    <row r="70" spans="1:13" ht="15.75">
      <c r="A70" s="20" t="s">
        <v>83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  <c r="M70" s="1"/>
    </row>
    <row r="71" spans="1:13" ht="15.75">
      <c r="A71" s="20" t="s">
        <v>84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  <c r="M71" s="1"/>
    </row>
    <row r="72" spans="1:13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  <c r="M72" s="1"/>
    </row>
    <row r="73" spans="1:13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  <c r="M73" s="1"/>
    </row>
    <row r="74" spans="1:13" ht="15.75">
      <c r="A74" s="1" t="s">
        <v>60</v>
      </c>
      <c r="B74" s="7"/>
      <c r="C74" s="7"/>
      <c r="D74" s="7"/>
      <c r="E74" s="1"/>
      <c r="F74" s="7"/>
      <c r="G74" s="7"/>
      <c r="H74" s="43"/>
      <c r="I74" s="1"/>
      <c r="J74" s="1"/>
      <c r="K74" s="1"/>
      <c r="L74" s="1"/>
      <c r="M74" s="1"/>
    </row>
    <row r="75" spans="1:13" ht="15.75">
      <c r="A75" s="1"/>
      <c r="B75" s="7"/>
      <c r="C75" s="7"/>
      <c r="D75" s="7"/>
      <c r="E75" s="1"/>
      <c r="F75" s="7"/>
      <c r="G75" s="7"/>
      <c r="H75" s="43"/>
      <c r="I75" s="1"/>
      <c r="J75" s="1"/>
      <c r="K75" s="1"/>
      <c r="L75" s="1"/>
      <c r="M75" s="1"/>
    </row>
    <row r="76" spans="1:13" ht="15.75">
      <c r="A76" s="1"/>
      <c r="B76" s="7"/>
      <c r="C76" s="7"/>
      <c r="D76" s="7"/>
      <c r="E76" s="1"/>
      <c r="F76" s="7"/>
      <c r="G76" s="7"/>
      <c r="H76" s="43"/>
      <c r="I76" s="1"/>
      <c r="J76" s="1"/>
      <c r="K76" s="1"/>
      <c r="L76" s="1"/>
      <c r="M76" s="1"/>
    </row>
    <row r="77" spans="1:13" ht="15.75">
      <c r="A77" s="1"/>
      <c r="B77" s="7"/>
      <c r="C77" s="7"/>
      <c r="D77" s="7"/>
      <c r="E77" s="1"/>
      <c r="F77" s="7"/>
      <c r="G77" s="7"/>
      <c r="H77" s="43"/>
      <c r="I77" s="1"/>
      <c r="J77" s="1"/>
      <c r="K77" s="1"/>
      <c r="L77" s="1"/>
      <c r="M77" s="1"/>
    </row>
    <row r="78" spans="1:13" ht="15.75">
      <c r="A78" s="1"/>
      <c r="B78" s="7"/>
      <c r="C78" s="7"/>
      <c r="D78" s="7"/>
      <c r="E78" s="1"/>
      <c r="F78" s="7"/>
      <c r="G78" s="7"/>
      <c r="H78" s="43"/>
      <c r="I78" s="1"/>
      <c r="J78" s="1"/>
      <c r="K78" s="1"/>
      <c r="L78" s="1"/>
      <c r="M78" s="1"/>
    </row>
    <row r="79" spans="1:13" ht="15.75">
      <c r="A79" s="1"/>
      <c r="B79" s="7"/>
      <c r="C79" s="7"/>
      <c r="D79" s="7"/>
      <c r="E79" s="1"/>
      <c r="F79" s="7"/>
      <c r="G79" s="7"/>
      <c r="H79" s="43"/>
      <c r="I79" s="1"/>
      <c r="J79" s="1"/>
      <c r="K79" s="1"/>
      <c r="L79" s="1"/>
      <c r="M79" s="1"/>
    </row>
    <row r="80" spans="1:13" ht="15.75">
      <c r="A80" s="1"/>
      <c r="B80" s="7"/>
      <c r="C80" s="7"/>
      <c r="D80" s="7"/>
      <c r="E80" s="1"/>
      <c r="F80" s="7"/>
      <c r="G80" s="7"/>
      <c r="H80" s="43"/>
      <c r="I80" s="1"/>
      <c r="J80" s="1"/>
      <c r="K80" s="1"/>
      <c r="L80" s="1"/>
      <c r="M80" s="1"/>
    </row>
    <row r="81" spans="1:13" ht="15.75">
      <c r="A81" s="1"/>
      <c r="B81" s="7"/>
      <c r="C81" s="7"/>
      <c r="D81" s="7"/>
      <c r="E81" s="1"/>
      <c r="F81" s="7"/>
      <c r="G81" s="7"/>
      <c r="H81" s="43"/>
      <c r="I81" s="1"/>
      <c r="J81" s="1"/>
      <c r="K81" s="1"/>
      <c r="L81" s="1"/>
      <c r="M81" s="1"/>
    </row>
    <row r="82" spans="1:13" ht="15.75">
      <c r="A82" s="1"/>
      <c r="B82" s="7"/>
      <c r="C82" s="7"/>
      <c r="D82" s="7"/>
      <c r="E82" s="1"/>
      <c r="F82" s="7"/>
      <c r="G82" s="7"/>
      <c r="H82" s="43"/>
      <c r="I82" s="1"/>
      <c r="J82" s="1"/>
      <c r="K82" s="1"/>
      <c r="L82" s="1"/>
      <c r="M82" s="1"/>
    </row>
    <row r="83" spans="1:13" ht="15.75">
      <c r="A83" s="1"/>
      <c r="B83" s="7"/>
      <c r="C83" s="7"/>
      <c r="D83" s="7"/>
      <c r="E83" s="1"/>
      <c r="F83" s="7"/>
      <c r="G83" s="7"/>
      <c r="H83" s="43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93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299354.33333333326</v>
      </c>
      <c r="C7" s="8">
        <f>+C9+C11</f>
        <v>621111</v>
      </c>
      <c r="D7" s="24">
        <v>1684763072</v>
      </c>
      <c r="E7" s="1"/>
      <c r="F7" s="8">
        <f>+F9+F11</f>
        <v>150750.91666666666</v>
      </c>
      <c r="G7" s="8">
        <f>+G9+G11</f>
        <v>358322.0833333333</v>
      </c>
      <c r="H7" s="28">
        <v>945608205</v>
      </c>
      <c r="I7" s="9"/>
      <c r="J7" s="8">
        <f>+J9+J11</f>
        <v>148603.41666666666</v>
      </c>
      <c r="K7" s="8">
        <f>+K9+K11</f>
        <v>262788.9166666667</v>
      </c>
      <c r="L7" s="24">
        <v>739154867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47">
        <f>SUM(F9,J9)</f>
        <v>209779.8333333333</v>
      </c>
      <c r="C9" s="47">
        <f>SUM(G9,K9)</f>
        <v>433344.5</v>
      </c>
      <c r="D9" s="48">
        <f>SUM(H9,L9)</f>
        <v>1104332000</v>
      </c>
      <c r="E9" s="47"/>
      <c r="F9" s="36">
        <v>97487.25</v>
      </c>
      <c r="G9" s="36">
        <v>227083.91666666666</v>
      </c>
      <c r="H9" s="39">
        <v>582216000</v>
      </c>
      <c r="I9" s="36"/>
      <c r="J9" s="36">
        <v>112292.58333333333</v>
      </c>
      <c r="K9" s="36">
        <v>206260.58333333334</v>
      </c>
      <c r="L9" s="39">
        <v>522116000</v>
      </c>
    </row>
    <row r="10" spans="1:12" ht="15.75">
      <c r="A10" s="1"/>
      <c r="B10" s="7"/>
      <c r="C10" s="7"/>
      <c r="D10" s="25"/>
      <c r="E10" s="1"/>
      <c r="F10" s="7"/>
      <c r="G10" s="7"/>
      <c r="H10" s="51"/>
      <c r="I10" s="1"/>
      <c r="J10" s="1"/>
      <c r="K10" s="1"/>
      <c r="L10" s="25"/>
    </row>
    <row r="11" spans="1:12" ht="15.75">
      <c r="A11" s="1" t="s">
        <v>2</v>
      </c>
      <c r="B11" s="7">
        <f>SUM(B12:B68)</f>
        <v>89574.49999999997</v>
      </c>
      <c r="C11" s="7">
        <f>SUM(C12:C68)</f>
        <v>187766.5</v>
      </c>
      <c r="D11" s="25">
        <f>SUM(D12:D68)</f>
        <v>580431072</v>
      </c>
      <c r="E11" s="1"/>
      <c r="F11" s="7">
        <f>SUM(F12:F68)</f>
        <v>53263.666666666664</v>
      </c>
      <c r="G11" s="7">
        <f>SUM(G12:G68)</f>
        <v>131238.16666666666</v>
      </c>
      <c r="H11" s="25">
        <f>SUM(H12:H68)</f>
        <v>363392205</v>
      </c>
      <c r="I11" s="50"/>
      <c r="J11" s="7">
        <f>SUM(J12:J68)</f>
        <v>36310.83333333333</v>
      </c>
      <c r="K11" s="7">
        <f>SUM(K12:K68)</f>
        <v>56528.33333333332</v>
      </c>
      <c r="L11" s="25">
        <f>SUM(L12:L68)</f>
        <v>217038867</v>
      </c>
    </row>
    <row r="12" spans="1:12" ht="15.75">
      <c r="A12" s="1" t="s">
        <v>3</v>
      </c>
      <c r="B12" s="47">
        <f aca="true" t="shared" si="0" ref="B12:D25">SUM(F12,J12)</f>
        <v>3560.5</v>
      </c>
      <c r="C12" s="47">
        <f t="shared" si="0"/>
        <v>7587.416666666666</v>
      </c>
      <c r="D12" s="48">
        <f t="shared" si="0"/>
        <v>24026587</v>
      </c>
      <c r="E12" s="47"/>
      <c r="F12" s="36">
        <v>2241.0833333333335</v>
      </c>
      <c r="G12" s="36">
        <v>5659.083333333333</v>
      </c>
      <c r="H12" s="39">
        <v>15246342</v>
      </c>
      <c r="I12" s="36"/>
      <c r="J12" s="36">
        <v>1319.4166666666667</v>
      </c>
      <c r="K12" s="36">
        <v>1928.3333333333333</v>
      </c>
      <c r="L12" s="39">
        <v>8780245</v>
      </c>
    </row>
    <row r="13" spans="1:12" ht="15.75">
      <c r="A13" s="1" t="s">
        <v>4</v>
      </c>
      <c r="B13" s="47">
        <f t="shared" si="0"/>
        <v>485.91666666666663</v>
      </c>
      <c r="C13" s="47">
        <f t="shared" si="0"/>
        <v>1090</v>
      </c>
      <c r="D13" s="48">
        <f t="shared" si="0"/>
        <v>2245306</v>
      </c>
      <c r="E13" s="47"/>
      <c r="F13" s="36">
        <v>337.5833333333333</v>
      </c>
      <c r="G13" s="36">
        <v>852.1666666666666</v>
      </c>
      <c r="H13" s="39">
        <v>1633047</v>
      </c>
      <c r="I13" s="36"/>
      <c r="J13" s="36">
        <v>148.33333333333334</v>
      </c>
      <c r="K13" s="36">
        <v>237.83333333333334</v>
      </c>
      <c r="L13" s="39">
        <v>612259</v>
      </c>
    </row>
    <row r="14" spans="1:12" ht="15.75">
      <c r="A14" s="1" t="s">
        <v>5</v>
      </c>
      <c r="B14" s="47">
        <f t="shared" si="0"/>
        <v>2151.0833333333335</v>
      </c>
      <c r="C14" s="47">
        <f t="shared" si="0"/>
        <v>4505.583333333334</v>
      </c>
      <c r="D14" s="48">
        <f t="shared" si="0"/>
        <v>12016997</v>
      </c>
      <c r="E14" s="47"/>
      <c r="F14" s="36">
        <v>1360.1666666666667</v>
      </c>
      <c r="G14" s="36">
        <v>3367.5833333333335</v>
      </c>
      <c r="H14" s="39">
        <v>7660343</v>
      </c>
      <c r="I14" s="36"/>
      <c r="J14" s="36">
        <v>790.9166666666666</v>
      </c>
      <c r="K14" s="36">
        <v>1138</v>
      </c>
      <c r="L14" s="39">
        <v>4356654</v>
      </c>
    </row>
    <row r="15" spans="1:12" ht="15.75">
      <c r="A15" s="1" t="s">
        <v>6</v>
      </c>
      <c r="B15" s="47">
        <f t="shared" si="0"/>
        <v>624.0833333333333</v>
      </c>
      <c r="C15" s="47">
        <f t="shared" si="0"/>
        <v>1282.4166666666667</v>
      </c>
      <c r="D15" s="48">
        <f t="shared" si="0"/>
        <v>3023722</v>
      </c>
      <c r="E15" s="47"/>
      <c r="F15" s="36">
        <v>413.8333333333333</v>
      </c>
      <c r="G15" s="36">
        <v>1011.5833333333334</v>
      </c>
      <c r="H15" s="39">
        <v>2106381</v>
      </c>
      <c r="I15" s="36"/>
      <c r="J15" s="36">
        <v>210.25</v>
      </c>
      <c r="K15" s="36">
        <v>270.8333333333333</v>
      </c>
      <c r="L15" s="39">
        <v>917341</v>
      </c>
    </row>
    <row r="16" spans="1:12" ht="15.75">
      <c r="A16" s="1" t="s">
        <v>7</v>
      </c>
      <c r="B16" s="47">
        <f t="shared" si="0"/>
        <v>402.5</v>
      </c>
      <c r="C16" s="47">
        <f t="shared" si="0"/>
        <v>862.5833333333333</v>
      </c>
      <c r="D16" s="48">
        <f t="shared" si="0"/>
        <v>2094107</v>
      </c>
      <c r="E16" s="47"/>
      <c r="F16" s="36">
        <v>295.75</v>
      </c>
      <c r="G16" s="36">
        <v>699.9166666666666</v>
      </c>
      <c r="H16" s="39">
        <v>1512797</v>
      </c>
      <c r="I16" s="36"/>
      <c r="J16" s="36">
        <v>106.75</v>
      </c>
      <c r="K16" s="36">
        <v>162.66666666666666</v>
      </c>
      <c r="L16" s="39">
        <v>581310</v>
      </c>
    </row>
    <row r="17" spans="1:12" ht="15.75">
      <c r="A17" s="1" t="s">
        <v>8</v>
      </c>
      <c r="B17" s="47">
        <f t="shared" si="0"/>
        <v>2232.083333333333</v>
      </c>
      <c r="C17" s="47">
        <f t="shared" si="0"/>
        <v>4733.083333333334</v>
      </c>
      <c r="D17" s="48">
        <f t="shared" si="0"/>
        <v>10879427</v>
      </c>
      <c r="E17" s="47"/>
      <c r="F17" s="36">
        <v>1442.5833333333333</v>
      </c>
      <c r="G17" s="36">
        <v>3624.0833333333335</v>
      </c>
      <c r="H17" s="39">
        <v>7664957</v>
      </c>
      <c r="I17" s="36"/>
      <c r="J17" s="36">
        <v>789.5</v>
      </c>
      <c r="K17" s="36">
        <v>1109</v>
      </c>
      <c r="L17" s="39">
        <v>3214470</v>
      </c>
    </row>
    <row r="18" spans="1:12" ht="15.75">
      <c r="A18" s="1" t="s">
        <v>9</v>
      </c>
      <c r="B18" s="47">
        <f t="shared" si="0"/>
        <v>1035.9166666666665</v>
      </c>
      <c r="C18" s="47">
        <f t="shared" si="0"/>
        <v>2253.333333333333</v>
      </c>
      <c r="D18" s="48">
        <f t="shared" si="0"/>
        <v>5173579</v>
      </c>
      <c r="E18" s="47"/>
      <c r="F18" s="36">
        <v>730.6666666666666</v>
      </c>
      <c r="G18" s="36">
        <v>1822.8333333333333</v>
      </c>
      <c r="H18" s="39">
        <v>3641522</v>
      </c>
      <c r="I18" s="36"/>
      <c r="J18" s="36">
        <v>305.25</v>
      </c>
      <c r="K18" s="36">
        <v>430.5</v>
      </c>
      <c r="L18" s="39">
        <v>1532057</v>
      </c>
    </row>
    <row r="19" spans="1:12" ht="15.75">
      <c r="A19" s="1" t="s">
        <v>10</v>
      </c>
      <c r="B19" s="47">
        <f t="shared" si="0"/>
        <v>240.16666666666669</v>
      </c>
      <c r="C19" s="47">
        <f t="shared" si="0"/>
        <v>487.8333333333333</v>
      </c>
      <c r="D19" s="48">
        <f t="shared" si="0"/>
        <v>1250224</v>
      </c>
      <c r="E19" s="47"/>
      <c r="F19" s="36">
        <v>169.83333333333334</v>
      </c>
      <c r="G19" s="36">
        <v>399.75</v>
      </c>
      <c r="H19" s="39">
        <v>857137</v>
      </c>
      <c r="I19" s="36"/>
      <c r="J19" s="36">
        <v>70.33333333333333</v>
      </c>
      <c r="K19" s="36">
        <v>88.08333333333333</v>
      </c>
      <c r="L19" s="39">
        <v>393087</v>
      </c>
    </row>
    <row r="20" spans="1:12" ht="15.75">
      <c r="A20" s="1" t="s">
        <v>11</v>
      </c>
      <c r="B20" s="47">
        <f t="shared" si="0"/>
        <v>677.5</v>
      </c>
      <c r="C20" s="47">
        <f t="shared" si="0"/>
        <v>1214.5</v>
      </c>
      <c r="D20" s="48">
        <f t="shared" si="0"/>
        <v>3660508</v>
      </c>
      <c r="E20" s="47"/>
      <c r="F20" s="36">
        <v>404.5833333333333</v>
      </c>
      <c r="G20" s="36">
        <v>906.4166666666666</v>
      </c>
      <c r="H20" s="39">
        <v>2137684</v>
      </c>
      <c r="I20" s="36"/>
      <c r="J20" s="36">
        <v>272.9166666666667</v>
      </c>
      <c r="K20" s="36">
        <v>308.0833333333333</v>
      </c>
      <c r="L20" s="39">
        <v>1522824</v>
      </c>
    </row>
    <row r="21" spans="1:12" ht="15.75">
      <c r="A21" s="1" t="s">
        <v>12</v>
      </c>
      <c r="B21" s="47">
        <f t="shared" si="0"/>
        <v>361.66666666666663</v>
      </c>
      <c r="C21" s="47">
        <f t="shared" si="0"/>
        <v>675.3333333333334</v>
      </c>
      <c r="D21" s="48">
        <f t="shared" si="0"/>
        <v>1896436</v>
      </c>
      <c r="E21" s="47"/>
      <c r="F21" s="36">
        <v>235.41666666666666</v>
      </c>
      <c r="G21" s="36">
        <v>529.5</v>
      </c>
      <c r="H21" s="39">
        <v>1262242</v>
      </c>
      <c r="I21" s="36"/>
      <c r="J21" s="36">
        <v>126.25</v>
      </c>
      <c r="K21" s="36">
        <v>145.83333333333334</v>
      </c>
      <c r="L21" s="39">
        <v>634194</v>
      </c>
    </row>
    <row r="22" spans="1:12" ht="15.75">
      <c r="A22" s="1" t="s">
        <v>13</v>
      </c>
      <c r="B22" s="47">
        <f t="shared" si="0"/>
        <v>451.91666666666663</v>
      </c>
      <c r="C22" s="47">
        <f t="shared" si="0"/>
        <v>938.8333333333333</v>
      </c>
      <c r="D22" s="48">
        <f t="shared" si="0"/>
        <v>2484124</v>
      </c>
      <c r="E22" s="47"/>
      <c r="F22" s="36">
        <v>289.8333333333333</v>
      </c>
      <c r="G22" s="36">
        <v>738.1666666666666</v>
      </c>
      <c r="H22" s="39">
        <v>1673097</v>
      </c>
      <c r="I22" s="36"/>
      <c r="J22" s="36">
        <v>162.08333333333334</v>
      </c>
      <c r="K22" s="36">
        <v>200.66666666666666</v>
      </c>
      <c r="L22" s="39">
        <v>811027</v>
      </c>
    </row>
    <row r="23" spans="1:12" ht="15.75">
      <c r="A23" s="1" t="s">
        <v>14</v>
      </c>
      <c r="B23" s="47">
        <f t="shared" si="0"/>
        <v>159</v>
      </c>
      <c r="C23" s="47">
        <f t="shared" si="0"/>
        <v>271.58333333333337</v>
      </c>
      <c r="D23" s="48">
        <f t="shared" si="0"/>
        <v>778842</v>
      </c>
      <c r="E23" s="47"/>
      <c r="F23" s="36">
        <v>105</v>
      </c>
      <c r="G23" s="36">
        <v>213.58333333333334</v>
      </c>
      <c r="H23" s="39">
        <v>495159</v>
      </c>
      <c r="I23" s="36"/>
      <c r="J23" s="36">
        <v>54</v>
      </c>
      <c r="K23" s="36">
        <v>58</v>
      </c>
      <c r="L23" s="39">
        <v>283683</v>
      </c>
    </row>
    <row r="24" spans="1:12" ht="15.75">
      <c r="A24" s="1" t="s">
        <v>15</v>
      </c>
      <c r="B24" s="47">
        <f t="shared" si="0"/>
        <v>1294</v>
      </c>
      <c r="C24" s="47">
        <f t="shared" si="0"/>
        <v>2355.583333333333</v>
      </c>
      <c r="D24" s="48">
        <f t="shared" si="0"/>
        <v>8963203</v>
      </c>
      <c r="E24" s="47"/>
      <c r="F24" s="36">
        <v>804.5</v>
      </c>
      <c r="G24" s="36">
        <v>1746.0833333333333</v>
      </c>
      <c r="H24" s="39">
        <v>6130331</v>
      </c>
      <c r="I24" s="36"/>
      <c r="J24" s="36">
        <v>489.5</v>
      </c>
      <c r="K24" s="36">
        <v>609.5</v>
      </c>
      <c r="L24" s="39">
        <v>2832872</v>
      </c>
    </row>
    <row r="25" spans="1:12" ht="15.75">
      <c r="A25" s="1" t="s">
        <v>16</v>
      </c>
      <c r="B25" s="47">
        <f t="shared" si="0"/>
        <v>12433.25</v>
      </c>
      <c r="C25" s="47">
        <f t="shared" si="0"/>
        <v>26658.166666666668</v>
      </c>
      <c r="D25" s="48">
        <f t="shared" si="0"/>
        <v>61994104</v>
      </c>
      <c r="E25" s="47"/>
      <c r="F25" s="36">
        <v>7169.666666666667</v>
      </c>
      <c r="G25" s="36">
        <v>17959.416666666668</v>
      </c>
      <c r="H25" s="39">
        <v>37784962</v>
      </c>
      <c r="I25" s="36"/>
      <c r="J25" s="36">
        <v>5263.583333333333</v>
      </c>
      <c r="K25" s="36">
        <v>8698.75</v>
      </c>
      <c r="L25" s="39">
        <v>24209142</v>
      </c>
    </row>
    <row r="26" spans="1:12" ht="15.75">
      <c r="A26" s="1" t="s">
        <v>17</v>
      </c>
      <c r="B26" s="47">
        <f aca="true" t="shared" si="1" ref="B26:D39">SUM(F26,J26)</f>
        <v>181.66666666666666</v>
      </c>
      <c r="C26" s="47">
        <f t="shared" si="1"/>
        <v>354.6666666666667</v>
      </c>
      <c r="D26" s="48">
        <f t="shared" si="1"/>
        <v>876792</v>
      </c>
      <c r="E26" s="47"/>
      <c r="F26" s="36">
        <v>122.25</v>
      </c>
      <c r="G26" s="36">
        <v>284.25</v>
      </c>
      <c r="H26" s="39">
        <v>595782</v>
      </c>
      <c r="I26" s="36"/>
      <c r="J26" s="36">
        <v>59.416666666666664</v>
      </c>
      <c r="K26" s="36">
        <v>70.41666666666667</v>
      </c>
      <c r="L26" s="39">
        <v>281010</v>
      </c>
    </row>
    <row r="27" spans="1:12" ht="15.75">
      <c r="A27" s="1" t="s">
        <v>18</v>
      </c>
      <c r="B27" s="47">
        <f t="shared" si="1"/>
        <v>312.25</v>
      </c>
      <c r="C27" s="47">
        <f t="shared" si="1"/>
        <v>612.9166666666667</v>
      </c>
      <c r="D27" s="48">
        <f t="shared" si="1"/>
        <v>1472912</v>
      </c>
      <c r="E27" s="47"/>
      <c r="F27" s="36">
        <v>210</v>
      </c>
      <c r="G27" s="36">
        <v>463.1666666666667</v>
      </c>
      <c r="H27" s="39">
        <v>1026081</v>
      </c>
      <c r="I27" s="36"/>
      <c r="J27" s="36">
        <v>102.25</v>
      </c>
      <c r="K27" s="36">
        <v>149.75</v>
      </c>
      <c r="L27" s="39">
        <v>446831</v>
      </c>
    </row>
    <row r="28" spans="1:12" ht="15.75">
      <c r="A28" s="1" t="s">
        <v>19</v>
      </c>
      <c r="B28" s="47">
        <f t="shared" si="1"/>
        <v>362.1666666666667</v>
      </c>
      <c r="C28" s="47">
        <f t="shared" si="1"/>
        <v>656.5833333333334</v>
      </c>
      <c r="D28" s="48">
        <f t="shared" si="1"/>
        <v>1862037</v>
      </c>
      <c r="E28" s="47"/>
      <c r="F28" s="36">
        <v>238.25</v>
      </c>
      <c r="G28" s="36">
        <v>525.3333333333334</v>
      </c>
      <c r="H28" s="39">
        <v>1163074</v>
      </c>
      <c r="I28" s="36"/>
      <c r="J28" s="36">
        <v>123.91666666666667</v>
      </c>
      <c r="K28" s="36">
        <v>131.25</v>
      </c>
      <c r="L28" s="39">
        <v>698963</v>
      </c>
    </row>
    <row r="29" spans="1:12" ht="15.75">
      <c r="A29" s="1" t="s">
        <v>20</v>
      </c>
      <c r="B29" s="47">
        <f t="shared" si="1"/>
        <v>278</v>
      </c>
      <c r="C29" s="47">
        <f t="shared" si="1"/>
        <v>551.5</v>
      </c>
      <c r="D29" s="48">
        <f t="shared" si="1"/>
        <v>1482995</v>
      </c>
      <c r="E29" s="47"/>
      <c r="F29" s="36">
        <v>169.91666666666666</v>
      </c>
      <c r="G29" s="36">
        <v>431.5833333333333</v>
      </c>
      <c r="H29" s="39">
        <v>925057</v>
      </c>
      <c r="I29" s="36"/>
      <c r="J29" s="36">
        <v>108.08333333333333</v>
      </c>
      <c r="K29" s="36">
        <v>119.91666666666667</v>
      </c>
      <c r="L29" s="39">
        <v>557938</v>
      </c>
    </row>
    <row r="30" spans="1:12" ht="15.75">
      <c r="A30" s="1" t="s">
        <v>21</v>
      </c>
      <c r="B30" s="47">
        <f t="shared" si="1"/>
        <v>420.16666666666663</v>
      </c>
      <c r="C30" s="47">
        <f t="shared" si="1"/>
        <v>814.25</v>
      </c>
      <c r="D30" s="48">
        <f t="shared" si="1"/>
        <v>2192619</v>
      </c>
      <c r="E30" s="47"/>
      <c r="F30" s="36">
        <v>270.3333333333333</v>
      </c>
      <c r="G30" s="36">
        <v>633</v>
      </c>
      <c r="H30" s="39">
        <v>1482020</v>
      </c>
      <c r="I30" s="36"/>
      <c r="J30" s="36">
        <v>149.83333333333334</v>
      </c>
      <c r="K30" s="36">
        <v>181.25</v>
      </c>
      <c r="L30" s="39">
        <v>710599</v>
      </c>
    </row>
    <row r="31" spans="1:12" ht="15.75">
      <c r="A31" s="1" t="s">
        <v>22</v>
      </c>
      <c r="B31" s="47">
        <f t="shared" si="1"/>
        <v>13.583333333333332</v>
      </c>
      <c r="C31" s="47">
        <f t="shared" si="1"/>
        <v>19.833333333333332</v>
      </c>
      <c r="D31" s="48">
        <f t="shared" si="1"/>
        <v>51265</v>
      </c>
      <c r="E31" s="47"/>
      <c r="F31" s="36">
        <v>6.083333333333333</v>
      </c>
      <c r="G31" s="36">
        <v>12.166666666666666</v>
      </c>
      <c r="H31" s="39">
        <v>23883</v>
      </c>
      <c r="I31" s="36"/>
      <c r="J31" s="36">
        <v>7.5</v>
      </c>
      <c r="K31" s="36">
        <v>7.666666666666667</v>
      </c>
      <c r="L31" s="39">
        <v>27382</v>
      </c>
    </row>
    <row r="32" spans="1:12" ht="15.75">
      <c r="A32" s="1" t="s">
        <v>23</v>
      </c>
      <c r="B32" s="47">
        <f t="shared" si="1"/>
        <v>328.91666666666663</v>
      </c>
      <c r="C32" s="47">
        <f t="shared" si="1"/>
        <v>650.5</v>
      </c>
      <c r="D32" s="48">
        <f t="shared" si="1"/>
        <v>1628997</v>
      </c>
      <c r="E32" s="47"/>
      <c r="F32" s="36">
        <v>236.66666666666666</v>
      </c>
      <c r="G32" s="36">
        <v>547.5</v>
      </c>
      <c r="H32" s="39">
        <v>1213766</v>
      </c>
      <c r="I32" s="36"/>
      <c r="J32" s="36">
        <v>92.25</v>
      </c>
      <c r="K32" s="36">
        <v>103</v>
      </c>
      <c r="L32" s="39">
        <v>415231</v>
      </c>
    </row>
    <row r="33" spans="1:12" ht="15.75">
      <c r="A33" s="1" t="s">
        <v>24</v>
      </c>
      <c r="B33" s="47">
        <f t="shared" si="1"/>
        <v>955.75</v>
      </c>
      <c r="C33" s="47">
        <f t="shared" si="1"/>
        <v>1971.4166666666667</v>
      </c>
      <c r="D33" s="48">
        <f t="shared" si="1"/>
        <v>5084731</v>
      </c>
      <c r="E33" s="47"/>
      <c r="F33" s="36">
        <v>568.3333333333334</v>
      </c>
      <c r="G33" s="36">
        <v>1447.6666666666667</v>
      </c>
      <c r="H33" s="39">
        <v>3098595</v>
      </c>
      <c r="I33" s="36"/>
      <c r="J33" s="36">
        <v>387.4166666666667</v>
      </c>
      <c r="K33" s="36">
        <v>523.75</v>
      </c>
      <c r="L33" s="39">
        <v>1986136</v>
      </c>
    </row>
    <row r="34" spans="1:12" ht="15.75">
      <c r="A34" s="1" t="s">
        <v>25</v>
      </c>
      <c r="B34" s="47">
        <f t="shared" si="1"/>
        <v>115.75</v>
      </c>
      <c r="C34" s="47">
        <f t="shared" si="1"/>
        <v>234.5</v>
      </c>
      <c r="D34" s="48">
        <f t="shared" si="1"/>
        <v>518126</v>
      </c>
      <c r="E34" s="47"/>
      <c r="F34" s="36">
        <v>78.33333333333333</v>
      </c>
      <c r="G34" s="36">
        <v>188.25</v>
      </c>
      <c r="H34" s="39">
        <v>369861</v>
      </c>
      <c r="I34" s="36"/>
      <c r="J34" s="36">
        <v>37.416666666666664</v>
      </c>
      <c r="K34" s="36">
        <v>46.25</v>
      </c>
      <c r="L34" s="39">
        <v>148265</v>
      </c>
    </row>
    <row r="35" spans="1:12" ht="15.75">
      <c r="A35" s="1" t="s">
        <v>26</v>
      </c>
      <c r="B35" s="47">
        <f t="shared" si="1"/>
        <v>586.3333333333334</v>
      </c>
      <c r="C35" s="47">
        <f t="shared" si="1"/>
        <v>1106.5833333333335</v>
      </c>
      <c r="D35" s="48">
        <f t="shared" si="1"/>
        <v>3291449</v>
      </c>
      <c r="E35" s="47"/>
      <c r="F35" s="36">
        <v>354.4166666666667</v>
      </c>
      <c r="G35" s="36">
        <v>839.5833333333334</v>
      </c>
      <c r="H35" s="39">
        <v>2046467</v>
      </c>
      <c r="I35" s="36"/>
      <c r="J35" s="36">
        <v>231.91666666666666</v>
      </c>
      <c r="K35" s="36">
        <v>267</v>
      </c>
      <c r="L35" s="39">
        <v>1244982</v>
      </c>
    </row>
    <row r="36" spans="1:12" ht="15.75">
      <c r="A36" s="1" t="s">
        <v>27</v>
      </c>
      <c r="B36" s="47">
        <f t="shared" si="1"/>
        <v>158.08333333333331</v>
      </c>
      <c r="C36" s="47">
        <f t="shared" si="1"/>
        <v>272.6666666666667</v>
      </c>
      <c r="D36" s="48">
        <f t="shared" si="1"/>
        <v>802037</v>
      </c>
      <c r="E36" s="47"/>
      <c r="F36" s="36">
        <v>114.58333333333333</v>
      </c>
      <c r="G36" s="36">
        <v>226.08333333333334</v>
      </c>
      <c r="H36" s="39">
        <v>611661</v>
      </c>
      <c r="I36" s="36"/>
      <c r="J36" s="36">
        <v>43.5</v>
      </c>
      <c r="K36" s="36">
        <v>46.583333333333336</v>
      </c>
      <c r="L36" s="39">
        <v>190376</v>
      </c>
    </row>
    <row r="37" spans="1:12" ht="15.75">
      <c r="A37" s="1" t="s">
        <v>28</v>
      </c>
      <c r="B37" s="47">
        <f t="shared" si="1"/>
        <v>13740.25</v>
      </c>
      <c r="C37" s="47">
        <f t="shared" si="1"/>
        <v>30263.5</v>
      </c>
      <c r="D37" s="48">
        <f t="shared" si="1"/>
        <v>84210377</v>
      </c>
      <c r="E37" s="47"/>
      <c r="F37" s="36">
        <v>7476.666666666667</v>
      </c>
      <c r="G37" s="36">
        <v>19241.5</v>
      </c>
      <c r="H37" s="39">
        <v>48981419</v>
      </c>
      <c r="I37" s="36"/>
      <c r="J37" s="36">
        <v>6263.583333333333</v>
      </c>
      <c r="K37" s="36">
        <v>11022</v>
      </c>
      <c r="L37" s="39">
        <v>35228958</v>
      </c>
    </row>
    <row r="38" spans="1:12" ht="15.75">
      <c r="A38" s="1" t="s">
        <v>29</v>
      </c>
      <c r="B38" s="47">
        <f t="shared" si="1"/>
        <v>327.5833333333333</v>
      </c>
      <c r="C38" s="47">
        <f t="shared" si="1"/>
        <v>717.25</v>
      </c>
      <c r="D38" s="48">
        <f t="shared" si="1"/>
        <v>1777556</v>
      </c>
      <c r="E38" s="47"/>
      <c r="F38" s="36">
        <v>213</v>
      </c>
      <c r="G38" s="36">
        <v>588.6666666666666</v>
      </c>
      <c r="H38" s="39">
        <v>1159122</v>
      </c>
      <c r="I38" s="36"/>
      <c r="J38" s="36">
        <v>114.58333333333333</v>
      </c>
      <c r="K38" s="36">
        <v>128.58333333333334</v>
      </c>
      <c r="L38" s="39">
        <v>618434</v>
      </c>
    </row>
    <row r="39" spans="1:12" ht="15.75">
      <c r="A39" s="1" t="s">
        <v>30</v>
      </c>
      <c r="B39" s="47">
        <f t="shared" si="1"/>
        <v>4111.166666666666</v>
      </c>
      <c r="C39" s="47">
        <f t="shared" si="1"/>
        <v>8044.75</v>
      </c>
      <c r="D39" s="48">
        <f t="shared" si="1"/>
        <v>30969341</v>
      </c>
      <c r="E39" s="47"/>
      <c r="F39" s="36">
        <v>2490.9166666666665</v>
      </c>
      <c r="G39" s="36">
        <v>5611.416666666667</v>
      </c>
      <c r="H39" s="39">
        <v>20246212</v>
      </c>
      <c r="I39" s="36"/>
      <c r="J39" s="36">
        <v>1620.25</v>
      </c>
      <c r="K39" s="36">
        <v>2433.3333333333335</v>
      </c>
      <c r="L39" s="39">
        <v>10723129</v>
      </c>
    </row>
    <row r="40" spans="1:12" ht="15.75">
      <c r="A40" s="1" t="s">
        <v>31</v>
      </c>
      <c r="B40" s="47">
        <f aca="true" t="shared" si="2" ref="B40:D53">SUM(F40,J40)</f>
        <v>2371.1666666666665</v>
      </c>
      <c r="C40" s="47">
        <f t="shared" si="2"/>
        <v>4981.75</v>
      </c>
      <c r="D40" s="48">
        <f t="shared" si="2"/>
        <v>11618644</v>
      </c>
      <c r="E40" s="47"/>
      <c r="F40" s="36">
        <v>1449.3333333333333</v>
      </c>
      <c r="G40" s="36">
        <v>3465.3333333333335</v>
      </c>
      <c r="H40" s="39">
        <v>7146404</v>
      </c>
      <c r="I40" s="36"/>
      <c r="J40" s="36">
        <v>921.8333333333334</v>
      </c>
      <c r="K40" s="36">
        <v>1516.4166666666667</v>
      </c>
      <c r="L40" s="39">
        <v>4472240</v>
      </c>
    </row>
    <row r="41" spans="1:12" ht="15.75">
      <c r="A41" s="1" t="s">
        <v>32</v>
      </c>
      <c r="B41" s="47">
        <f t="shared" si="2"/>
        <v>2212.6666666666665</v>
      </c>
      <c r="C41" s="47">
        <f t="shared" si="2"/>
        <v>5185.416666666667</v>
      </c>
      <c r="D41" s="48">
        <f t="shared" si="2"/>
        <v>11898093</v>
      </c>
      <c r="E41" s="47"/>
      <c r="F41" s="36">
        <v>1455.5</v>
      </c>
      <c r="G41" s="36">
        <v>3973.3333333333335</v>
      </c>
      <c r="H41" s="39">
        <v>8133663</v>
      </c>
      <c r="I41" s="36"/>
      <c r="J41" s="36">
        <v>757.1666666666666</v>
      </c>
      <c r="K41" s="36">
        <v>1212.0833333333333</v>
      </c>
      <c r="L41" s="39">
        <v>3764430</v>
      </c>
    </row>
    <row r="42" spans="1:12" ht="15.75">
      <c r="A42" s="1" t="s">
        <v>33</v>
      </c>
      <c r="B42" s="47">
        <f t="shared" si="2"/>
        <v>6095.666666666666</v>
      </c>
      <c r="C42" s="47">
        <f t="shared" si="2"/>
        <v>13038.916666666666</v>
      </c>
      <c r="D42" s="48">
        <f t="shared" si="2"/>
        <v>32668066</v>
      </c>
      <c r="E42" s="47"/>
      <c r="F42" s="36">
        <v>3808.4166666666665</v>
      </c>
      <c r="G42" s="36">
        <v>9729.25</v>
      </c>
      <c r="H42" s="39">
        <v>21717949</v>
      </c>
      <c r="I42" s="36"/>
      <c r="J42" s="36">
        <v>2287.25</v>
      </c>
      <c r="K42" s="36">
        <v>3309.6666666666665</v>
      </c>
      <c r="L42" s="39">
        <v>10950117</v>
      </c>
    </row>
    <row r="43" spans="1:12" ht="15.75">
      <c r="A43" s="1" t="s">
        <v>34</v>
      </c>
      <c r="B43" s="47">
        <f t="shared" si="2"/>
        <v>649.9166666666667</v>
      </c>
      <c r="C43" s="47">
        <f t="shared" si="2"/>
        <v>1185.9166666666667</v>
      </c>
      <c r="D43" s="48">
        <f t="shared" si="2"/>
        <v>3551348</v>
      </c>
      <c r="E43" s="47"/>
      <c r="F43" s="36">
        <v>367.4166666666667</v>
      </c>
      <c r="G43" s="36">
        <v>835.5</v>
      </c>
      <c r="H43" s="39">
        <v>1977255</v>
      </c>
      <c r="I43" s="36"/>
      <c r="J43" s="36">
        <v>282.5</v>
      </c>
      <c r="K43" s="36">
        <v>350.4166666666667</v>
      </c>
      <c r="L43" s="39">
        <v>1574093</v>
      </c>
    </row>
    <row r="44" spans="1:12" ht="15.75">
      <c r="A44" s="1" t="s">
        <v>35</v>
      </c>
      <c r="B44" s="47">
        <f t="shared" si="2"/>
        <v>2585.4166666666665</v>
      </c>
      <c r="C44" s="47">
        <f t="shared" si="2"/>
        <v>5995.75</v>
      </c>
      <c r="D44" s="48">
        <f t="shared" si="2"/>
        <v>18557447</v>
      </c>
      <c r="E44" s="47"/>
      <c r="F44" s="36">
        <v>1653.25</v>
      </c>
      <c r="G44" s="36">
        <v>4244.583333333333</v>
      </c>
      <c r="H44" s="39">
        <v>12259242</v>
      </c>
      <c r="I44" s="36"/>
      <c r="J44" s="36">
        <v>932.1666666666666</v>
      </c>
      <c r="K44" s="36">
        <v>1751.1666666666667</v>
      </c>
      <c r="L44" s="39">
        <v>6298205</v>
      </c>
    </row>
    <row r="45" spans="1:12" ht="15.75">
      <c r="A45" s="1" t="s">
        <v>36</v>
      </c>
      <c r="B45" s="47">
        <f t="shared" si="2"/>
        <v>472.5</v>
      </c>
      <c r="C45" s="47">
        <f t="shared" si="2"/>
        <v>993.5</v>
      </c>
      <c r="D45" s="48">
        <f t="shared" si="2"/>
        <v>2508181</v>
      </c>
      <c r="E45" s="47"/>
      <c r="F45" s="36">
        <v>295.1666666666667</v>
      </c>
      <c r="G45" s="36">
        <v>732.3333333333334</v>
      </c>
      <c r="H45" s="39">
        <v>1662302</v>
      </c>
      <c r="I45" s="36"/>
      <c r="J45" s="36">
        <v>177.33333333333334</v>
      </c>
      <c r="K45" s="36">
        <v>261.1666666666667</v>
      </c>
      <c r="L45" s="39">
        <v>845879</v>
      </c>
    </row>
    <row r="46" spans="1:12" ht="15.75">
      <c r="A46" s="1" t="s">
        <v>37</v>
      </c>
      <c r="B46" s="47">
        <f t="shared" si="2"/>
        <v>759.75</v>
      </c>
      <c r="C46" s="47">
        <f t="shared" si="2"/>
        <v>1575.0833333333333</v>
      </c>
      <c r="D46" s="48">
        <f t="shared" si="2"/>
        <v>4485604</v>
      </c>
      <c r="E46" s="47"/>
      <c r="F46" s="36">
        <v>551.25</v>
      </c>
      <c r="G46" s="36">
        <v>1307.0833333333333</v>
      </c>
      <c r="H46" s="39">
        <v>3110156</v>
      </c>
      <c r="I46" s="36"/>
      <c r="J46" s="36">
        <v>208.5</v>
      </c>
      <c r="K46" s="36">
        <v>268</v>
      </c>
      <c r="L46" s="39">
        <v>1375448</v>
      </c>
    </row>
    <row r="47" spans="1:12" ht="15.75">
      <c r="A47" s="1" t="s">
        <v>38</v>
      </c>
      <c r="B47" s="47">
        <f t="shared" si="2"/>
        <v>130.25</v>
      </c>
      <c r="C47" s="47">
        <f t="shared" si="2"/>
        <v>197.75</v>
      </c>
      <c r="D47" s="48">
        <f t="shared" si="2"/>
        <v>817966</v>
      </c>
      <c r="E47" s="47"/>
      <c r="F47" s="36">
        <v>73.75</v>
      </c>
      <c r="G47" s="36">
        <v>135.83333333333334</v>
      </c>
      <c r="H47" s="39">
        <v>391813</v>
      </c>
      <c r="I47" s="36"/>
      <c r="J47" s="36">
        <v>56.5</v>
      </c>
      <c r="K47" s="36">
        <v>61.916666666666664</v>
      </c>
      <c r="L47" s="39">
        <v>426153</v>
      </c>
    </row>
    <row r="48" spans="1:12" ht="15.75">
      <c r="A48" s="1" t="s">
        <v>39</v>
      </c>
      <c r="B48" s="47">
        <f t="shared" si="2"/>
        <v>122.16666666666667</v>
      </c>
      <c r="C48" s="47">
        <f t="shared" si="2"/>
        <v>198.5</v>
      </c>
      <c r="D48" s="48">
        <f t="shared" si="2"/>
        <v>959073</v>
      </c>
      <c r="E48" s="47"/>
      <c r="F48" s="36">
        <v>59.583333333333336</v>
      </c>
      <c r="G48" s="36">
        <v>131.41666666666666</v>
      </c>
      <c r="H48" s="39">
        <v>520770</v>
      </c>
      <c r="I48" s="36"/>
      <c r="J48" s="36">
        <v>62.583333333333336</v>
      </c>
      <c r="K48" s="36">
        <v>67.08333333333333</v>
      </c>
      <c r="L48" s="39">
        <v>438303</v>
      </c>
    </row>
    <row r="49" spans="1:12" ht="15.75">
      <c r="A49" s="1" t="s">
        <v>40</v>
      </c>
      <c r="B49" s="47">
        <f t="shared" si="2"/>
        <v>1281.1666666666667</v>
      </c>
      <c r="C49" s="47">
        <f t="shared" si="2"/>
        <v>2768.5</v>
      </c>
      <c r="D49" s="48">
        <f t="shared" si="2"/>
        <v>7481401</v>
      </c>
      <c r="E49" s="47"/>
      <c r="F49" s="36">
        <v>924.25</v>
      </c>
      <c r="G49" s="36">
        <v>2313.5</v>
      </c>
      <c r="H49" s="39">
        <v>5305284</v>
      </c>
      <c r="I49" s="36"/>
      <c r="J49" s="36">
        <v>356.9166666666667</v>
      </c>
      <c r="K49" s="36">
        <v>455</v>
      </c>
      <c r="L49" s="39">
        <v>2176117</v>
      </c>
    </row>
    <row r="50" spans="1:12" ht="15.75">
      <c r="A50" s="1" t="s">
        <v>41</v>
      </c>
      <c r="B50" s="47">
        <f t="shared" si="2"/>
        <v>1089.5</v>
      </c>
      <c r="C50" s="47">
        <f t="shared" si="2"/>
        <v>2851.8333333333335</v>
      </c>
      <c r="D50" s="48">
        <f t="shared" si="2"/>
        <v>7709241</v>
      </c>
      <c r="E50" s="47"/>
      <c r="F50" s="36">
        <v>561.8333333333334</v>
      </c>
      <c r="G50" s="36">
        <v>1546.4166666666667</v>
      </c>
      <c r="H50" s="39">
        <v>4052620</v>
      </c>
      <c r="I50" s="36"/>
      <c r="J50" s="36">
        <v>527.6666666666666</v>
      </c>
      <c r="K50" s="36">
        <v>1305.4166666666667</v>
      </c>
      <c r="L50" s="39">
        <v>3656621</v>
      </c>
    </row>
    <row r="51" spans="1:12" ht="15.75">
      <c r="A51" s="1" t="s">
        <v>42</v>
      </c>
      <c r="B51" s="47">
        <f t="shared" si="2"/>
        <v>984.25</v>
      </c>
      <c r="C51" s="47">
        <f t="shared" si="2"/>
        <v>1928.0833333333333</v>
      </c>
      <c r="D51" s="48">
        <f t="shared" si="2"/>
        <v>4697655</v>
      </c>
      <c r="E51" s="47"/>
      <c r="F51" s="36">
        <v>625.1666666666666</v>
      </c>
      <c r="G51" s="36">
        <v>1418.8333333333333</v>
      </c>
      <c r="H51" s="39">
        <v>3099218</v>
      </c>
      <c r="I51" s="36"/>
      <c r="J51" s="36">
        <v>359.0833333333333</v>
      </c>
      <c r="K51" s="36">
        <v>509.25</v>
      </c>
      <c r="L51" s="39">
        <v>1598437</v>
      </c>
    </row>
    <row r="52" spans="1:12" ht="15.75">
      <c r="A52" s="1" t="s">
        <v>43</v>
      </c>
      <c r="B52" s="47">
        <f t="shared" si="2"/>
        <v>269.9166666666667</v>
      </c>
      <c r="C52" s="47">
        <f t="shared" si="2"/>
        <v>409.6666666666667</v>
      </c>
      <c r="D52" s="48">
        <f t="shared" si="2"/>
        <v>1564782</v>
      </c>
      <c r="E52" s="47"/>
      <c r="F52" s="36">
        <v>171.83333333333334</v>
      </c>
      <c r="G52" s="36">
        <v>302.25</v>
      </c>
      <c r="H52" s="39">
        <v>895196</v>
      </c>
      <c r="I52" s="36"/>
      <c r="J52" s="36">
        <v>98.08333333333333</v>
      </c>
      <c r="K52" s="36">
        <v>107.41666666666667</v>
      </c>
      <c r="L52" s="39">
        <v>669586</v>
      </c>
    </row>
    <row r="53" spans="1:12" ht="15.75">
      <c r="A53" s="1" t="s">
        <v>44</v>
      </c>
      <c r="B53" s="47">
        <f t="shared" si="2"/>
        <v>1110.5833333333333</v>
      </c>
      <c r="C53" s="47">
        <f t="shared" si="2"/>
        <v>2234.666666666667</v>
      </c>
      <c r="D53" s="48">
        <f t="shared" si="2"/>
        <v>6724621</v>
      </c>
      <c r="E53" s="47"/>
      <c r="F53" s="36">
        <v>743.5</v>
      </c>
      <c r="G53" s="36">
        <v>1723.6666666666667</v>
      </c>
      <c r="H53" s="39">
        <v>4378786</v>
      </c>
      <c r="I53" s="36"/>
      <c r="J53" s="36">
        <v>367.0833333333333</v>
      </c>
      <c r="K53" s="36">
        <v>511</v>
      </c>
      <c r="L53" s="39">
        <v>2345835</v>
      </c>
    </row>
    <row r="54" spans="1:12" ht="15.75">
      <c r="A54" s="1" t="s">
        <v>45</v>
      </c>
      <c r="B54" s="47">
        <f aca="true" t="shared" si="3" ref="B54:D68">SUM(F54,J54)</f>
        <v>100.25</v>
      </c>
      <c r="C54" s="47">
        <f t="shared" si="3"/>
        <v>174.25</v>
      </c>
      <c r="D54" s="48">
        <f t="shared" si="3"/>
        <v>643268</v>
      </c>
      <c r="E54" s="47"/>
      <c r="F54" s="36">
        <v>62</v>
      </c>
      <c r="G54" s="36">
        <v>133.75</v>
      </c>
      <c r="H54" s="39">
        <v>345242</v>
      </c>
      <c r="I54" s="36"/>
      <c r="J54" s="36">
        <v>38.25</v>
      </c>
      <c r="K54" s="36">
        <v>40.5</v>
      </c>
      <c r="L54" s="39">
        <v>298026</v>
      </c>
    </row>
    <row r="55" spans="1:12" ht="15.75">
      <c r="A55" s="1" t="s">
        <v>46</v>
      </c>
      <c r="B55" s="47">
        <f t="shared" si="3"/>
        <v>131.5</v>
      </c>
      <c r="C55" s="47">
        <f t="shared" si="3"/>
        <v>290.9166666666667</v>
      </c>
      <c r="D55" s="48">
        <f t="shared" si="3"/>
        <v>691353</v>
      </c>
      <c r="E55" s="47"/>
      <c r="F55" s="36">
        <v>93.91666666666667</v>
      </c>
      <c r="G55" s="36">
        <v>244.33333333333334</v>
      </c>
      <c r="H55" s="39">
        <v>497488</v>
      </c>
      <c r="I55" s="36"/>
      <c r="J55" s="36">
        <v>37.583333333333336</v>
      </c>
      <c r="K55" s="36">
        <v>46.583333333333336</v>
      </c>
      <c r="L55" s="39">
        <v>193865</v>
      </c>
    </row>
    <row r="56" spans="1:12" ht="15.75">
      <c r="A56" s="1" t="s">
        <v>47</v>
      </c>
      <c r="B56" s="47">
        <f t="shared" si="3"/>
        <v>160.25</v>
      </c>
      <c r="C56" s="47">
        <f t="shared" si="3"/>
        <v>301.3333333333333</v>
      </c>
      <c r="D56" s="48">
        <f t="shared" si="3"/>
        <v>791056</v>
      </c>
      <c r="E56" s="47"/>
      <c r="F56" s="36">
        <v>95.16666666666667</v>
      </c>
      <c r="G56" s="36">
        <v>210</v>
      </c>
      <c r="H56" s="39">
        <v>469183</v>
      </c>
      <c r="I56" s="36"/>
      <c r="J56" s="36">
        <v>65.08333333333333</v>
      </c>
      <c r="K56" s="36">
        <v>91.33333333333333</v>
      </c>
      <c r="L56" s="39">
        <v>321873</v>
      </c>
    </row>
    <row r="57" spans="1:12" ht="15.75">
      <c r="A57" s="1" t="s">
        <v>48</v>
      </c>
      <c r="B57" s="47">
        <f t="shared" si="3"/>
        <v>879.3333333333334</v>
      </c>
      <c r="C57" s="47">
        <f t="shared" si="3"/>
        <v>1706</v>
      </c>
      <c r="D57" s="48">
        <f t="shared" si="3"/>
        <v>4237804</v>
      </c>
      <c r="E57" s="47"/>
      <c r="F57" s="36">
        <v>512.0833333333334</v>
      </c>
      <c r="G57" s="36">
        <v>1230.9166666666667</v>
      </c>
      <c r="H57" s="39">
        <v>2571856</v>
      </c>
      <c r="I57" s="36"/>
      <c r="J57" s="36">
        <v>367.25</v>
      </c>
      <c r="K57" s="36">
        <v>475.0833333333333</v>
      </c>
      <c r="L57" s="39">
        <v>1665948</v>
      </c>
    </row>
    <row r="58" spans="1:12" ht="15.75">
      <c r="A58" s="1" t="s">
        <v>49</v>
      </c>
      <c r="B58" s="47">
        <f t="shared" si="3"/>
        <v>7092.333333333334</v>
      </c>
      <c r="C58" s="47">
        <f t="shared" si="3"/>
        <v>14155.666666666668</v>
      </c>
      <c r="D58" s="48">
        <f t="shared" si="3"/>
        <v>69197117</v>
      </c>
      <c r="E58" s="47"/>
      <c r="F58" s="36">
        <v>3668</v>
      </c>
      <c r="G58" s="36">
        <v>9181.5</v>
      </c>
      <c r="H58" s="39">
        <v>44950804</v>
      </c>
      <c r="I58" s="36"/>
      <c r="J58" s="36">
        <v>3424.3333333333335</v>
      </c>
      <c r="K58" s="36">
        <v>4974.166666666667</v>
      </c>
      <c r="L58" s="39">
        <v>24246313</v>
      </c>
    </row>
    <row r="59" spans="1:12" ht="15.75">
      <c r="A59" s="1" t="s">
        <v>50</v>
      </c>
      <c r="B59" s="47">
        <f t="shared" si="3"/>
        <v>596.6666666666667</v>
      </c>
      <c r="C59" s="47">
        <f t="shared" si="3"/>
        <v>1260.9166666666667</v>
      </c>
      <c r="D59" s="48">
        <f t="shared" si="3"/>
        <v>3659079</v>
      </c>
      <c r="E59" s="47"/>
      <c r="F59" s="36">
        <v>428.6666666666667</v>
      </c>
      <c r="G59" s="36">
        <v>1059.25</v>
      </c>
      <c r="H59" s="39">
        <v>2648673</v>
      </c>
      <c r="I59" s="36"/>
      <c r="J59" s="36">
        <v>168</v>
      </c>
      <c r="K59" s="36">
        <v>201.66666666666666</v>
      </c>
      <c r="L59" s="39">
        <v>1010406</v>
      </c>
    </row>
    <row r="60" spans="1:12" ht="15.75">
      <c r="A60" s="1" t="s">
        <v>51</v>
      </c>
      <c r="B60" s="47">
        <f t="shared" si="3"/>
        <v>352.5</v>
      </c>
      <c r="C60" s="47">
        <f t="shared" si="3"/>
        <v>702.6666666666667</v>
      </c>
      <c r="D60" s="48">
        <f t="shared" si="3"/>
        <v>1813583</v>
      </c>
      <c r="E60" s="47"/>
      <c r="F60" s="36">
        <v>258.25</v>
      </c>
      <c r="G60" s="36">
        <v>575.8333333333334</v>
      </c>
      <c r="H60" s="39">
        <v>1354473</v>
      </c>
      <c r="I60" s="36"/>
      <c r="J60" s="36">
        <v>94.25</v>
      </c>
      <c r="K60" s="36">
        <v>126.83333333333333</v>
      </c>
      <c r="L60" s="39">
        <v>459110</v>
      </c>
    </row>
    <row r="61" spans="1:12" ht="15.75">
      <c r="A61" s="1" t="s">
        <v>52</v>
      </c>
      <c r="B61" s="47">
        <f t="shared" si="3"/>
        <v>679.4166666666667</v>
      </c>
      <c r="C61" s="47">
        <f t="shared" si="3"/>
        <v>1285.3333333333333</v>
      </c>
      <c r="D61" s="48">
        <f t="shared" si="3"/>
        <v>4069469</v>
      </c>
      <c r="E61" s="47"/>
      <c r="F61" s="36">
        <v>401.4166666666667</v>
      </c>
      <c r="G61" s="36">
        <v>953</v>
      </c>
      <c r="H61" s="39">
        <v>2355528</v>
      </c>
      <c r="I61" s="36"/>
      <c r="J61" s="36">
        <v>278</v>
      </c>
      <c r="K61" s="36">
        <v>332.3333333333333</v>
      </c>
      <c r="L61" s="39">
        <v>1713941</v>
      </c>
    </row>
    <row r="62" spans="1:12" ht="15.75">
      <c r="A62" s="1" t="s">
        <v>53</v>
      </c>
      <c r="B62" s="47">
        <f t="shared" si="3"/>
        <v>1241.5833333333335</v>
      </c>
      <c r="C62" s="47">
        <f t="shared" si="3"/>
        <v>2492.25</v>
      </c>
      <c r="D62" s="48">
        <f t="shared" si="3"/>
        <v>7950890</v>
      </c>
      <c r="E62" s="47"/>
      <c r="F62" s="36">
        <v>905.8333333333334</v>
      </c>
      <c r="G62" s="36">
        <v>2073.0833333333335</v>
      </c>
      <c r="H62" s="39">
        <v>6071025</v>
      </c>
      <c r="I62" s="36"/>
      <c r="J62" s="36">
        <v>335.75</v>
      </c>
      <c r="K62" s="36">
        <v>419.1666666666667</v>
      </c>
      <c r="L62" s="39">
        <v>1879865</v>
      </c>
    </row>
    <row r="63" spans="1:12" ht="15.75">
      <c r="A63" s="1" t="s">
        <v>54</v>
      </c>
      <c r="B63" s="47">
        <f t="shared" si="3"/>
        <v>256.58333333333337</v>
      </c>
      <c r="C63" s="47">
        <f t="shared" si="3"/>
        <v>461.75</v>
      </c>
      <c r="D63" s="48">
        <f t="shared" si="3"/>
        <v>1434191</v>
      </c>
      <c r="E63" s="47"/>
      <c r="F63" s="36">
        <v>151.58333333333334</v>
      </c>
      <c r="G63" s="36">
        <v>347.25</v>
      </c>
      <c r="H63" s="39">
        <v>857025</v>
      </c>
      <c r="I63" s="36"/>
      <c r="J63" s="36">
        <v>105</v>
      </c>
      <c r="K63" s="36">
        <v>114.5</v>
      </c>
      <c r="L63" s="39">
        <v>577166</v>
      </c>
    </row>
    <row r="64" spans="1:12" ht="15.75">
      <c r="A64" s="1" t="s">
        <v>55</v>
      </c>
      <c r="B64" s="47">
        <f t="shared" si="3"/>
        <v>354.33333333333337</v>
      </c>
      <c r="C64" s="47">
        <f t="shared" si="3"/>
        <v>614.5</v>
      </c>
      <c r="D64" s="48">
        <f t="shared" si="3"/>
        <v>2130303</v>
      </c>
      <c r="E64" s="47"/>
      <c r="F64" s="36">
        <v>215.75</v>
      </c>
      <c r="G64" s="36">
        <v>458.8333333333333</v>
      </c>
      <c r="H64" s="39">
        <v>1221705</v>
      </c>
      <c r="I64" s="36"/>
      <c r="J64" s="36">
        <v>138.58333333333334</v>
      </c>
      <c r="K64" s="36">
        <v>155.66666666666666</v>
      </c>
      <c r="L64" s="39">
        <v>908598</v>
      </c>
    </row>
    <row r="65" spans="1:12" ht="15.75">
      <c r="A65" s="1" t="s">
        <v>56</v>
      </c>
      <c r="B65" s="47">
        <f t="shared" si="3"/>
        <v>532.25</v>
      </c>
      <c r="C65" s="47">
        <f t="shared" si="3"/>
        <v>956.75</v>
      </c>
      <c r="D65" s="48">
        <f t="shared" si="3"/>
        <v>2815590</v>
      </c>
      <c r="E65" s="47"/>
      <c r="F65" s="36">
        <v>310.0833333333333</v>
      </c>
      <c r="G65" s="36">
        <v>717.9166666666666</v>
      </c>
      <c r="H65" s="39">
        <v>1735300</v>
      </c>
      <c r="I65" s="36"/>
      <c r="J65" s="36">
        <v>222.16666666666666</v>
      </c>
      <c r="K65" s="36">
        <v>238.83333333333334</v>
      </c>
      <c r="L65" s="39">
        <v>1080290</v>
      </c>
    </row>
    <row r="66" spans="1:12" ht="15.75">
      <c r="A66" s="1" t="s">
        <v>57</v>
      </c>
      <c r="B66" s="47">
        <f t="shared" si="3"/>
        <v>8793.25</v>
      </c>
      <c r="C66" s="47">
        <f t="shared" si="3"/>
        <v>18182.416666666664</v>
      </c>
      <c r="D66" s="48">
        <f t="shared" si="3"/>
        <v>87802081</v>
      </c>
      <c r="E66" s="47"/>
      <c r="F66" s="36">
        <v>4715.416666666667</v>
      </c>
      <c r="G66" s="36">
        <v>11289.416666666666</v>
      </c>
      <c r="H66" s="39">
        <v>50155234</v>
      </c>
      <c r="I66" s="36"/>
      <c r="J66" s="36">
        <v>4077.8333333333335</v>
      </c>
      <c r="K66" s="36">
        <v>6893</v>
      </c>
      <c r="L66" s="39">
        <v>37646847</v>
      </c>
    </row>
    <row r="67" spans="1:12" ht="15.75">
      <c r="A67" s="1" t="s">
        <v>58</v>
      </c>
      <c r="B67" s="47">
        <f t="shared" si="3"/>
        <v>160.33333333333331</v>
      </c>
      <c r="C67" s="47">
        <f t="shared" si="3"/>
        <v>266.16666666666663</v>
      </c>
      <c r="D67" s="48">
        <f t="shared" si="3"/>
        <v>743145</v>
      </c>
      <c r="E67" s="47"/>
      <c r="F67" s="36">
        <v>96.83333333333333</v>
      </c>
      <c r="G67" s="36">
        <v>202.16666666666666</v>
      </c>
      <c r="H67" s="39">
        <v>465474</v>
      </c>
      <c r="I67" s="36"/>
      <c r="J67" s="36">
        <v>63.5</v>
      </c>
      <c r="K67" s="36">
        <v>64</v>
      </c>
      <c r="L67" s="39">
        <v>277671</v>
      </c>
    </row>
    <row r="68" spans="1:12" ht="15.75">
      <c r="A68" s="1" t="s">
        <v>59</v>
      </c>
      <c r="B68" s="47">
        <f t="shared" si="3"/>
        <v>107.75</v>
      </c>
      <c r="C68" s="47">
        <f t="shared" si="3"/>
        <v>183.08333333333334</v>
      </c>
      <c r="D68" s="48">
        <f t="shared" si="3"/>
        <v>501621</v>
      </c>
      <c r="E68" s="47"/>
      <c r="F68" s="36">
        <v>58.166666666666664</v>
      </c>
      <c r="G68" s="36">
        <v>131.25</v>
      </c>
      <c r="H68" s="39">
        <v>293536</v>
      </c>
      <c r="I68" s="36"/>
      <c r="J68" s="36">
        <v>49.583333333333336</v>
      </c>
      <c r="K68" s="36">
        <v>51.833333333333336</v>
      </c>
      <c r="L68" s="39">
        <v>208085</v>
      </c>
    </row>
    <row r="69" spans="1:12" ht="15.75">
      <c r="A69" s="17"/>
      <c r="B69" s="17"/>
      <c r="C69" s="17"/>
      <c r="D69" s="41"/>
      <c r="E69" s="17"/>
      <c r="F69" s="17"/>
      <c r="G69" s="17"/>
      <c r="H69" s="41"/>
      <c r="I69" s="17"/>
      <c r="J69" s="17"/>
      <c r="K69" s="17"/>
      <c r="L69" s="41"/>
    </row>
    <row r="70" spans="1:12" ht="15.75">
      <c r="A70" s="20" t="s">
        <v>83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</row>
    <row r="71" spans="1:12" ht="15.75">
      <c r="A71" s="20" t="s">
        <v>84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</row>
    <row r="72" spans="1:12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</row>
    <row r="73" spans="1:12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</row>
    <row r="74" spans="1:12" ht="15.75">
      <c r="A74" s="1" t="s">
        <v>60</v>
      </c>
      <c r="B74" s="7"/>
      <c r="C74" s="7"/>
      <c r="D74" s="7"/>
      <c r="E74" s="1"/>
      <c r="F74" s="7"/>
      <c r="G74" s="7"/>
      <c r="H74" s="43"/>
      <c r="I74" s="1"/>
      <c r="J74" s="1"/>
      <c r="K74" s="1"/>
      <c r="L74" s="1"/>
    </row>
    <row r="75" spans="1:12" ht="15.75">
      <c r="A75" s="1"/>
      <c r="B75" s="7"/>
      <c r="C75" s="7"/>
      <c r="D75" s="7"/>
      <c r="E75" s="1"/>
      <c r="F75" s="7"/>
      <c r="G75" s="7"/>
      <c r="H75" s="43"/>
      <c r="I75" s="1"/>
      <c r="J75" s="1"/>
      <c r="K75" s="1"/>
      <c r="L75" s="1"/>
    </row>
    <row r="76" spans="1:12" ht="15.75">
      <c r="A76" s="1"/>
      <c r="B76" s="7"/>
      <c r="C76" s="7"/>
      <c r="D76" s="7"/>
      <c r="E76" s="1"/>
      <c r="F76" s="7"/>
      <c r="G76" s="7"/>
      <c r="H76" s="43"/>
      <c r="I76" s="1"/>
      <c r="J76" s="1"/>
      <c r="K76" s="1"/>
      <c r="L76" s="1"/>
    </row>
    <row r="77" spans="1:12" ht="15.75">
      <c r="A77" s="1"/>
      <c r="B77" s="7"/>
      <c r="C77" s="7"/>
      <c r="D77" s="7"/>
      <c r="E77" s="1"/>
      <c r="F77" s="7"/>
      <c r="G77" s="7"/>
      <c r="H77" s="43"/>
      <c r="I77" s="1"/>
      <c r="J77" s="1"/>
      <c r="K77" s="1"/>
      <c r="L77" s="1"/>
    </row>
    <row r="78" spans="1:12" ht="15.75">
      <c r="A78" s="1"/>
      <c r="B78" s="7"/>
      <c r="C78" s="7"/>
      <c r="D78" s="7"/>
      <c r="E78" s="1"/>
      <c r="F78" s="7"/>
      <c r="G78" s="7"/>
      <c r="H78" s="43"/>
      <c r="I78" s="1"/>
      <c r="J78" s="1"/>
      <c r="K78" s="1"/>
      <c r="L78" s="1"/>
    </row>
    <row r="79" spans="1:12" ht="15.75">
      <c r="A79" s="1"/>
      <c r="B79" s="7"/>
      <c r="C79" s="7"/>
      <c r="D79" s="7"/>
      <c r="E79" s="1"/>
      <c r="F79" s="7"/>
      <c r="G79" s="7"/>
      <c r="H79" s="43"/>
      <c r="I79" s="1"/>
      <c r="J79" s="1"/>
      <c r="K79" s="1"/>
      <c r="L79" s="1"/>
    </row>
    <row r="80" spans="1:12" ht="15.75">
      <c r="A80" s="1"/>
      <c r="B80" s="7"/>
      <c r="C80" s="7"/>
      <c r="D80" s="7"/>
      <c r="E80" s="1"/>
      <c r="F80" s="7"/>
      <c r="G80" s="7"/>
      <c r="H80" s="43"/>
      <c r="I80" s="1"/>
      <c r="J80" s="1"/>
      <c r="K80" s="1"/>
      <c r="L80" s="1"/>
    </row>
    <row r="81" spans="1:12" ht="15.75">
      <c r="A81" s="1"/>
      <c r="B81" s="7"/>
      <c r="C81" s="7"/>
      <c r="D81" s="7"/>
      <c r="E81" s="1"/>
      <c r="F81" s="7"/>
      <c r="G81" s="7"/>
      <c r="H81" s="43"/>
      <c r="I81" s="1"/>
      <c r="J81" s="1"/>
      <c r="K81" s="1"/>
      <c r="L81" s="1"/>
    </row>
    <row r="82" spans="1:12" ht="15.75">
      <c r="A82" s="1"/>
      <c r="B82" s="7"/>
      <c r="C82" s="7"/>
      <c r="D82" s="7"/>
      <c r="E82" s="1"/>
      <c r="F82" s="7"/>
      <c r="G82" s="7"/>
      <c r="H82" s="43"/>
      <c r="I82" s="1"/>
      <c r="J82" s="1"/>
      <c r="K82" s="1"/>
      <c r="L82" s="1"/>
    </row>
    <row r="83" spans="1:12" ht="15.75">
      <c r="A83" s="1"/>
      <c r="B83" s="7"/>
      <c r="C83" s="7"/>
      <c r="D83" s="7"/>
      <c r="E83" s="1"/>
      <c r="F83" s="7"/>
      <c r="G83" s="7"/>
      <c r="H83" s="43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94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323600</v>
      </c>
      <c r="C7" s="8">
        <f>+C9+C11</f>
        <v>688547</v>
      </c>
      <c r="D7" s="24">
        <v>1775301044</v>
      </c>
      <c r="E7" s="1"/>
      <c r="F7" s="8">
        <f>+F9+F11</f>
        <v>215321</v>
      </c>
      <c r="G7" s="8">
        <f>+G9+G11</f>
        <v>568674</v>
      </c>
      <c r="H7" s="28">
        <v>1330588404</v>
      </c>
      <c r="I7" s="9"/>
      <c r="J7" s="8">
        <f>+J9+J11</f>
        <v>108279</v>
      </c>
      <c r="K7" s="8">
        <f>+K9+K11</f>
        <v>119873</v>
      </c>
      <c r="L7" s="24">
        <v>444712640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47">
        <f>SUM(F9,J9)</f>
        <v>233129</v>
      </c>
      <c r="C9" s="47">
        <f>SUM(G9,K9)</f>
        <v>492277</v>
      </c>
      <c r="D9" s="48">
        <f>SUM(H9,L9)</f>
        <v>1198794000</v>
      </c>
      <c r="E9" s="47"/>
      <c r="F9" s="36">
        <v>153239</v>
      </c>
      <c r="G9" s="36">
        <v>403013</v>
      </c>
      <c r="H9" s="39">
        <v>911611000</v>
      </c>
      <c r="I9" s="36"/>
      <c r="J9" s="36">
        <v>79890</v>
      </c>
      <c r="K9" s="36">
        <v>89264</v>
      </c>
      <c r="L9" s="39">
        <v>287183000</v>
      </c>
    </row>
    <row r="10" spans="1:12" ht="15.75">
      <c r="A10" s="1"/>
      <c r="B10" s="7"/>
      <c r="C10" s="7"/>
      <c r="D10" s="25"/>
      <c r="E10" s="1"/>
      <c r="F10" s="7"/>
      <c r="G10" s="7"/>
      <c r="H10" s="51"/>
      <c r="I10" s="1"/>
      <c r="J10" s="1"/>
      <c r="K10" s="1"/>
      <c r="L10" s="25"/>
    </row>
    <row r="11" spans="1:12" ht="15.75">
      <c r="A11" s="1" t="s">
        <v>2</v>
      </c>
      <c r="B11" s="7">
        <f>SUM(B12:B68)</f>
        <v>90471</v>
      </c>
      <c r="C11" s="7">
        <f>SUM(C12:C68)</f>
        <v>196270</v>
      </c>
      <c r="D11" s="25">
        <f>SUM(D12:D68)</f>
        <v>576507044</v>
      </c>
      <c r="E11" s="1"/>
      <c r="F11" s="7">
        <f>SUM(F12:F68)</f>
        <v>62082</v>
      </c>
      <c r="G11" s="7">
        <f>SUM(G12:G68)</f>
        <v>165661</v>
      </c>
      <c r="H11" s="25">
        <f>SUM(H12:H68)</f>
        <v>418977404</v>
      </c>
      <c r="I11" s="50"/>
      <c r="J11" s="7">
        <f>SUM(J12:J68)</f>
        <v>28389</v>
      </c>
      <c r="K11" s="7">
        <f>SUM(K12:K68)</f>
        <v>30609</v>
      </c>
      <c r="L11" s="25">
        <f>SUM(L12:L68)</f>
        <v>157529640</v>
      </c>
    </row>
    <row r="12" spans="1:12" ht="15.75">
      <c r="A12" s="1" t="s">
        <v>3</v>
      </c>
      <c r="B12" s="47">
        <f aca="true" t="shared" si="0" ref="B12:D25">SUM(F12,J12)</f>
        <v>3344</v>
      </c>
      <c r="C12" s="47">
        <f t="shared" si="0"/>
        <v>7435</v>
      </c>
      <c r="D12" s="48">
        <f t="shared" si="0"/>
        <v>21612029</v>
      </c>
      <c r="E12" s="47"/>
      <c r="F12" s="36">
        <v>2427</v>
      </c>
      <c r="G12" s="36">
        <v>6482</v>
      </c>
      <c r="H12" s="39">
        <v>15688821</v>
      </c>
      <c r="I12" s="36"/>
      <c r="J12" s="36">
        <v>917</v>
      </c>
      <c r="K12" s="36">
        <v>953</v>
      </c>
      <c r="L12" s="39">
        <v>5923208</v>
      </c>
    </row>
    <row r="13" spans="1:12" ht="15.75">
      <c r="A13" s="1" t="s">
        <v>4</v>
      </c>
      <c r="B13" s="47">
        <f t="shared" si="0"/>
        <v>482</v>
      </c>
      <c r="C13" s="47">
        <f t="shared" si="0"/>
        <v>1093</v>
      </c>
      <c r="D13" s="48">
        <f t="shared" si="0"/>
        <v>2186791</v>
      </c>
      <c r="E13" s="47"/>
      <c r="F13" s="36">
        <v>369</v>
      </c>
      <c r="G13" s="36">
        <v>967</v>
      </c>
      <c r="H13" s="39">
        <v>1759121</v>
      </c>
      <c r="I13" s="36"/>
      <c r="J13" s="36">
        <v>113</v>
      </c>
      <c r="K13" s="36">
        <v>126</v>
      </c>
      <c r="L13" s="39">
        <v>427670</v>
      </c>
    </row>
    <row r="14" spans="1:12" ht="15.75">
      <c r="A14" s="1" t="s">
        <v>5</v>
      </c>
      <c r="B14" s="47">
        <f t="shared" si="0"/>
        <v>1905</v>
      </c>
      <c r="C14" s="47">
        <f t="shared" si="0"/>
        <v>4110</v>
      </c>
      <c r="D14" s="48">
        <f t="shared" si="0"/>
        <v>10442843</v>
      </c>
      <c r="E14" s="47"/>
      <c r="F14" s="36">
        <v>1366</v>
      </c>
      <c r="G14" s="36">
        <v>3522</v>
      </c>
      <c r="H14" s="39">
        <v>7502837</v>
      </c>
      <c r="I14" s="36"/>
      <c r="J14" s="36">
        <v>539</v>
      </c>
      <c r="K14" s="36">
        <v>588</v>
      </c>
      <c r="L14" s="39">
        <v>2940006</v>
      </c>
    </row>
    <row r="15" spans="1:12" ht="15.75">
      <c r="A15" s="1" t="s">
        <v>6</v>
      </c>
      <c r="B15" s="47">
        <f t="shared" si="0"/>
        <v>623</v>
      </c>
      <c r="C15" s="47">
        <f t="shared" si="0"/>
        <v>1325</v>
      </c>
      <c r="D15" s="48">
        <f t="shared" si="0"/>
        <v>3061130</v>
      </c>
      <c r="E15" s="47"/>
      <c r="F15" s="36">
        <v>452</v>
      </c>
      <c r="G15" s="36">
        <v>1140</v>
      </c>
      <c r="H15" s="39">
        <v>2248952</v>
      </c>
      <c r="I15" s="36"/>
      <c r="J15" s="36">
        <v>171</v>
      </c>
      <c r="K15" s="36">
        <v>185</v>
      </c>
      <c r="L15" s="39">
        <v>812178</v>
      </c>
    </row>
    <row r="16" spans="1:12" ht="15.75">
      <c r="A16" s="1" t="s">
        <v>7</v>
      </c>
      <c r="B16" s="47">
        <f t="shared" si="0"/>
        <v>411</v>
      </c>
      <c r="C16" s="47">
        <f t="shared" si="0"/>
        <v>908</v>
      </c>
      <c r="D16" s="48">
        <f t="shared" si="0"/>
        <v>2135313</v>
      </c>
      <c r="E16" s="47"/>
      <c r="F16" s="36">
        <v>325</v>
      </c>
      <c r="G16" s="36">
        <v>818</v>
      </c>
      <c r="H16" s="39">
        <v>1669451</v>
      </c>
      <c r="I16" s="36"/>
      <c r="J16" s="36">
        <v>86</v>
      </c>
      <c r="K16" s="36">
        <v>90</v>
      </c>
      <c r="L16" s="39">
        <v>465862</v>
      </c>
    </row>
    <row r="17" spans="1:12" ht="15.75">
      <c r="A17" s="1" t="s">
        <v>8</v>
      </c>
      <c r="B17" s="47">
        <f t="shared" si="0"/>
        <v>2054</v>
      </c>
      <c r="C17" s="47">
        <f t="shared" si="0"/>
        <v>4394</v>
      </c>
      <c r="D17" s="48">
        <f t="shared" si="0"/>
        <v>10713160</v>
      </c>
      <c r="E17" s="47"/>
      <c r="F17" s="36">
        <v>1469</v>
      </c>
      <c r="G17" s="36">
        <v>3774</v>
      </c>
      <c r="H17" s="39">
        <v>8419991</v>
      </c>
      <c r="I17" s="36"/>
      <c r="J17" s="36">
        <v>585</v>
      </c>
      <c r="K17" s="36">
        <v>620</v>
      </c>
      <c r="L17" s="39">
        <v>2293169</v>
      </c>
    </row>
    <row r="18" spans="1:12" ht="15.75">
      <c r="A18" s="1" t="s">
        <v>9</v>
      </c>
      <c r="B18" s="47">
        <f t="shared" si="0"/>
        <v>850</v>
      </c>
      <c r="C18" s="47">
        <f t="shared" si="0"/>
        <v>1906</v>
      </c>
      <c r="D18" s="48">
        <f t="shared" si="0"/>
        <v>4202999</v>
      </c>
      <c r="E18" s="47"/>
      <c r="F18" s="36">
        <v>664</v>
      </c>
      <c r="G18" s="36">
        <v>1706</v>
      </c>
      <c r="H18" s="39">
        <v>3254621</v>
      </c>
      <c r="I18" s="36"/>
      <c r="J18" s="36">
        <v>186</v>
      </c>
      <c r="K18" s="36">
        <v>200</v>
      </c>
      <c r="L18" s="39">
        <v>948378</v>
      </c>
    </row>
    <row r="19" spans="1:12" ht="15.75">
      <c r="A19" s="1" t="s">
        <v>10</v>
      </c>
      <c r="B19" s="47">
        <f t="shared" si="0"/>
        <v>233</v>
      </c>
      <c r="C19" s="47">
        <f t="shared" si="0"/>
        <v>504</v>
      </c>
      <c r="D19" s="48">
        <f t="shared" si="0"/>
        <v>1221882</v>
      </c>
      <c r="E19" s="47"/>
      <c r="F19" s="36">
        <v>182</v>
      </c>
      <c r="G19" s="36">
        <v>450</v>
      </c>
      <c r="H19" s="39">
        <v>926739</v>
      </c>
      <c r="I19" s="36"/>
      <c r="J19" s="36">
        <v>51</v>
      </c>
      <c r="K19" s="36">
        <v>54</v>
      </c>
      <c r="L19" s="39">
        <v>295143</v>
      </c>
    </row>
    <row r="20" spans="1:12" ht="15.75">
      <c r="A20" s="1" t="s">
        <v>11</v>
      </c>
      <c r="B20" s="47">
        <f t="shared" si="0"/>
        <v>585</v>
      </c>
      <c r="C20" s="47">
        <f t="shared" si="0"/>
        <v>1090</v>
      </c>
      <c r="D20" s="48">
        <f t="shared" si="0"/>
        <v>3000485</v>
      </c>
      <c r="E20" s="47"/>
      <c r="F20" s="36">
        <v>381</v>
      </c>
      <c r="G20" s="36">
        <v>876</v>
      </c>
      <c r="H20" s="39">
        <v>1946372</v>
      </c>
      <c r="I20" s="36"/>
      <c r="J20" s="36">
        <v>204</v>
      </c>
      <c r="K20" s="36">
        <v>214</v>
      </c>
      <c r="L20" s="39">
        <v>1054113</v>
      </c>
    </row>
    <row r="21" spans="1:12" ht="15.75">
      <c r="A21" s="1" t="s">
        <v>12</v>
      </c>
      <c r="B21" s="47">
        <f t="shared" si="0"/>
        <v>376</v>
      </c>
      <c r="C21" s="47">
        <f t="shared" si="0"/>
        <v>707</v>
      </c>
      <c r="D21" s="48">
        <f t="shared" si="0"/>
        <v>1907161</v>
      </c>
      <c r="E21" s="47"/>
      <c r="F21" s="36">
        <v>262</v>
      </c>
      <c r="G21" s="36">
        <v>588</v>
      </c>
      <c r="H21" s="39">
        <v>1388241</v>
      </c>
      <c r="I21" s="36"/>
      <c r="J21" s="36">
        <v>114</v>
      </c>
      <c r="K21" s="36">
        <v>119</v>
      </c>
      <c r="L21" s="39">
        <v>518920</v>
      </c>
    </row>
    <row r="22" spans="1:12" ht="15.75">
      <c r="A22" s="1" t="s">
        <v>13</v>
      </c>
      <c r="B22" s="47">
        <f t="shared" si="0"/>
        <v>395</v>
      </c>
      <c r="C22" s="47">
        <f t="shared" si="0"/>
        <v>859</v>
      </c>
      <c r="D22" s="48">
        <f t="shared" si="0"/>
        <v>2241762</v>
      </c>
      <c r="E22" s="47"/>
      <c r="F22" s="36">
        <v>279</v>
      </c>
      <c r="G22" s="36">
        <v>737</v>
      </c>
      <c r="H22" s="39">
        <v>1606466</v>
      </c>
      <c r="I22" s="36"/>
      <c r="J22" s="36">
        <v>116</v>
      </c>
      <c r="K22" s="36">
        <v>122</v>
      </c>
      <c r="L22" s="39">
        <v>635296</v>
      </c>
    </row>
    <row r="23" spans="1:12" ht="15.75">
      <c r="A23" s="1" t="s">
        <v>14</v>
      </c>
      <c r="B23" s="47">
        <f t="shared" si="0"/>
        <v>183</v>
      </c>
      <c r="C23" s="47">
        <f t="shared" si="0"/>
        <v>346</v>
      </c>
      <c r="D23" s="48">
        <f t="shared" si="0"/>
        <v>895784</v>
      </c>
      <c r="E23" s="47"/>
      <c r="F23" s="36">
        <v>129</v>
      </c>
      <c r="G23" s="36">
        <v>288</v>
      </c>
      <c r="H23" s="39">
        <v>642028</v>
      </c>
      <c r="I23" s="36"/>
      <c r="J23" s="36">
        <v>54</v>
      </c>
      <c r="K23" s="36">
        <v>58</v>
      </c>
      <c r="L23" s="39">
        <v>253756</v>
      </c>
    </row>
    <row r="24" spans="1:12" ht="15.75">
      <c r="A24" s="1" t="s">
        <v>15</v>
      </c>
      <c r="B24" s="47">
        <f t="shared" si="0"/>
        <v>1288</v>
      </c>
      <c r="C24" s="47">
        <f t="shared" si="0"/>
        <v>2476</v>
      </c>
      <c r="D24" s="48">
        <f t="shared" si="0"/>
        <v>8316111</v>
      </c>
      <c r="E24" s="47"/>
      <c r="F24" s="36">
        <v>873</v>
      </c>
      <c r="G24" s="36">
        <v>2029</v>
      </c>
      <c r="H24" s="39">
        <v>5816191</v>
      </c>
      <c r="I24" s="36"/>
      <c r="J24" s="36">
        <v>415</v>
      </c>
      <c r="K24" s="36">
        <v>447</v>
      </c>
      <c r="L24" s="39">
        <v>2499920</v>
      </c>
    </row>
    <row r="25" spans="1:12" ht="15.75">
      <c r="A25" s="1" t="s">
        <v>16</v>
      </c>
      <c r="B25" s="47">
        <f t="shared" si="0"/>
        <v>13710</v>
      </c>
      <c r="C25" s="47">
        <f t="shared" si="0"/>
        <v>30478</v>
      </c>
      <c r="D25" s="48">
        <f t="shared" si="0"/>
        <v>69683390</v>
      </c>
      <c r="E25" s="47"/>
      <c r="F25" s="36">
        <v>9369</v>
      </c>
      <c r="G25" s="36">
        <v>25779</v>
      </c>
      <c r="H25" s="39">
        <v>50476306</v>
      </c>
      <c r="I25" s="36"/>
      <c r="J25" s="36">
        <v>4341</v>
      </c>
      <c r="K25" s="36">
        <v>4699</v>
      </c>
      <c r="L25" s="39">
        <v>19207084</v>
      </c>
    </row>
    <row r="26" spans="1:12" ht="15.75">
      <c r="A26" s="1" t="s">
        <v>17</v>
      </c>
      <c r="B26" s="47">
        <f aca="true" t="shared" si="1" ref="B26:D39">SUM(F26,J26)</f>
        <v>195</v>
      </c>
      <c r="C26" s="47">
        <f t="shared" si="1"/>
        <v>396</v>
      </c>
      <c r="D26" s="48">
        <f t="shared" si="1"/>
        <v>970348</v>
      </c>
      <c r="E26" s="47"/>
      <c r="F26" s="36">
        <v>133</v>
      </c>
      <c r="G26" s="36">
        <v>331</v>
      </c>
      <c r="H26" s="39">
        <v>668159</v>
      </c>
      <c r="I26" s="36"/>
      <c r="J26" s="36">
        <v>62</v>
      </c>
      <c r="K26" s="36">
        <v>65</v>
      </c>
      <c r="L26" s="39">
        <v>302189</v>
      </c>
    </row>
    <row r="27" spans="1:12" ht="15.75">
      <c r="A27" s="1" t="s">
        <v>18</v>
      </c>
      <c r="B27" s="47">
        <f t="shared" si="1"/>
        <v>286</v>
      </c>
      <c r="C27" s="47">
        <f t="shared" si="1"/>
        <v>556</v>
      </c>
      <c r="D27" s="48">
        <f t="shared" si="1"/>
        <v>1336329</v>
      </c>
      <c r="E27" s="47"/>
      <c r="F27" s="36">
        <v>205</v>
      </c>
      <c r="G27" s="36">
        <v>470</v>
      </c>
      <c r="H27" s="39">
        <v>952709</v>
      </c>
      <c r="I27" s="36"/>
      <c r="J27" s="36">
        <v>81</v>
      </c>
      <c r="K27" s="36">
        <v>86</v>
      </c>
      <c r="L27" s="39">
        <v>383620</v>
      </c>
    </row>
    <row r="28" spans="1:12" ht="15.75">
      <c r="A28" s="1" t="s">
        <v>19</v>
      </c>
      <c r="B28" s="47">
        <f t="shared" si="1"/>
        <v>367</v>
      </c>
      <c r="C28" s="47">
        <f t="shared" si="1"/>
        <v>678</v>
      </c>
      <c r="D28" s="48">
        <f t="shared" si="1"/>
        <v>1880421</v>
      </c>
      <c r="E28" s="47"/>
      <c r="F28" s="36">
        <v>247</v>
      </c>
      <c r="G28" s="36">
        <v>552</v>
      </c>
      <c r="H28" s="39">
        <v>1201242</v>
      </c>
      <c r="I28" s="36"/>
      <c r="J28" s="36">
        <v>120</v>
      </c>
      <c r="K28" s="36">
        <v>126</v>
      </c>
      <c r="L28" s="39">
        <v>679179</v>
      </c>
    </row>
    <row r="29" spans="1:12" ht="15.75">
      <c r="A29" s="1" t="s">
        <v>20</v>
      </c>
      <c r="B29" s="47">
        <f t="shared" si="1"/>
        <v>281</v>
      </c>
      <c r="C29" s="47">
        <f t="shared" si="1"/>
        <v>590</v>
      </c>
      <c r="D29" s="48">
        <f t="shared" si="1"/>
        <v>1476158</v>
      </c>
      <c r="E29" s="47"/>
      <c r="F29" s="36">
        <v>186</v>
      </c>
      <c r="G29" s="36">
        <v>490</v>
      </c>
      <c r="H29" s="39">
        <v>997429</v>
      </c>
      <c r="I29" s="36"/>
      <c r="J29" s="36">
        <v>95</v>
      </c>
      <c r="K29" s="36">
        <v>100</v>
      </c>
      <c r="L29" s="39">
        <v>478729</v>
      </c>
    </row>
    <row r="30" spans="1:12" ht="15.75">
      <c r="A30" s="1" t="s">
        <v>21</v>
      </c>
      <c r="B30" s="47">
        <f t="shared" si="1"/>
        <v>407</v>
      </c>
      <c r="C30" s="47">
        <f t="shared" si="1"/>
        <v>811</v>
      </c>
      <c r="D30" s="48">
        <f t="shared" si="1"/>
        <v>2169492</v>
      </c>
      <c r="E30" s="47"/>
      <c r="F30" s="36">
        <v>286</v>
      </c>
      <c r="G30" s="36">
        <v>684</v>
      </c>
      <c r="H30" s="39">
        <v>1599467</v>
      </c>
      <c r="I30" s="36"/>
      <c r="J30" s="36">
        <v>121</v>
      </c>
      <c r="K30" s="36">
        <v>127</v>
      </c>
      <c r="L30" s="39">
        <v>570025</v>
      </c>
    </row>
    <row r="31" spans="1:12" ht="15.75">
      <c r="A31" s="1" t="s">
        <v>22</v>
      </c>
      <c r="B31" s="47">
        <f t="shared" si="1"/>
        <v>13</v>
      </c>
      <c r="C31" s="47">
        <f t="shared" si="1"/>
        <v>20</v>
      </c>
      <c r="D31" s="48">
        <f t="shared" si="1"/>
        <v>59184</v>
      </c>
      <c r="E31" s="47"/>
      <c r="F31" s="36">
        <v>7</v>
      </c>
      <c r="G31" s="36">
        <v>14</v>
      </c>
      <c r="H31" s="39">
        <v>33943</v>
      </c>
      <c r="I31" s="36"/>
      <c r="J31" s="36">
        <v>6</v>
      </c>
      <c r="K31" s="36">
        <v>6</v>
      </c>
      <c r="L31" s="39">
        <v>25241</v>
      </c>
    </row>
    <row r="32" spans="1:12" ht="15.75">
      <c r="A32" s="1" t="s">
        <v>23</v>
      </c>
      <c r="B32" s="47">
        <f t="shared" si="1"/>
        <v>307</v>
      </c>
      <c r="C32" s="47">
        <f t="shared" si="1"/>
        <v>620</v>
      </c>
      <c r="D32" s="48">
        <f t="shared" si="1"/>
        <v>1558468</v>
      </c>
      <c r="E32" s="47"/>
      <c r="F32" s="36">
        <v>225</v>
      </c>
      <c r="G32" s="36">
        <v>536</v>
      </c>
      <c r="H32" s="39">
        <v>1192237</v>
      </c>
      <c r="I32" s="36"/>
      <c r="J32" s="36">
        <v>82</v>
      </c>
      <c r="K32" s="36">
        <v>84</v>
      </c>
      <c r="L32" s="39">
        <v>366231</v>
      </c>
    </row>
    <row r="33" spans="1:12" ht="15.75">
      <c r="A33" s="1" t="s">
        <v>24</v>
      </c>
      <c r="B33" s="47">
        <f t="shared" si="1"/>
        <v>1011</v>
      </c>
      <c r="C33" s="47">
        <f t="shared" si="1"/>
        <v>2074</v>
      </c>
      <c r="D33" s="48">
        <f t="shared" si="1"/>
        <v>5363406</v>
      </c>
      <c r="E33" s="47"/>
      <c r="F33" s="36">
        <v>665</v>
      </c>
      <c r="G33" s="36">
        <v>1709</v>
      </c>
      <c r="H33" s="39">
        <v>3664719</v>
      </c>
      <c r="I33" s="36"/>
      <c r="J33" s="36">
        <v>346</v>
      </c>
      <c r="K33" s="36">
        <v>365</v>
      </c>
      <c r="L33" s="39">
        <v>1698687</v>
      </c>
    </row>
    <row r="34" spans="1:12" ht="15.75">
      <c r="A34" s="1" t="s">
        <v>25</v>
      </c>
      <c r="B34" s="47">
        <f t="shared" si="1"/>
        <v>113</v>
      </c>
      <c r="C34" s="47">
        <f t="shared" si="1"/>
        <v>221</v>
      </c>
      <c r="D34" s="48">
        <f t="shared" si="1"/>
        <v>510728</v>
      </c>
      <c r="E34" s="47"/>
      <c r="F34" s="36">
        <v>78</v>
      </c>
      <c r="G34" s="36">
        <v>183</v>
      </c>
      <c r="H34" s="39">
        <v>375341</v>
      </c>
      <c r="I34" s="36"/>
      <c r="J34" s="36">
        <v>35</v>
      </c>
      <c r="K34" s="36">
        <v>38</v>
      </c>
      <c r="L34" s="39">
        <v>135387</v>
      </c>
    </row>
    <row r="35" spans="1:12" ht="15.75">
      <c r="A35" s="1" t="s">
        <v>26</v>
      </c>
      <c r="B35" s="47">
        <f t="shared" si="1"/>
        <v>538</v>
      </c>
      <c r="C35" s="47">
        <f t="shared" si="1"/>
        <v>1038</v>
      </c>
      <c r="D35" s="48">
        <f t="shared" si="1"/>
        <v>3019599</v>
      </c>
      <c r="E35" s="47"/>
      <c r="F35" s="36">
        <v>346</v>
      </c>
      <c r="G35" s="36">
        <v>836</v>
      </c>
      <c r="H35" s="39">
        <v>2015192</v>
      </c>
      <c r="I35" s="36"/>
      <c r="J35" s="36">
        <v>192</v>
      </c>
      <c r="K35" s="36">
        <v>202</v>
      </c>
      <c r="L35" s="39">
        <v>1004407</v>
      </c>
    </row>
    <row r="36" spans="1:12" ht="15.75">
      <c r="A36" s="1" t="s">
        <v>27</v>
      </c>
      <c r="B36" s="47">
        <f t="shared" si="1"/>
        <v>164</v>
      </c>
      <c r="C36" s="47">
        <f t="shared" si="1"/>
        <v>296</v>
      </c>
      <c r="D36" s="48">
        <f t="shared" si="1"/>
        <v>857331</v>
      </c>
      <c r="E36" s="47"/>
      <c r="F36" s="36">
        <v>121</v>
      </c>
      <c r="G36" s="36">
        <v>251</v>
      </c>
      <c r="H36" s="39">
        <v>628520</v>
      </c>
      <c r="I36" s="36"/>
      <c r="J36" s="36">
        <v>43</v>
      </c>
      <c r="K36" s="36">
        <v>45</v>
      </c>
      <c r="L36" s="39">
        <v>228811</v>
      </c>
    </row>
    <row r="37" spans="1:12" ht="15.75">
      <c r="A37" s="1" t="s">
        <v>28</v>
      </c>
      <c r="B37" s="47">
        <f t="shared" si="1"/>
        <v>14170</v>
      </c>
      <c r="C37" s="47">
        <f t="shared" si="1"/>
        <v>31894</v>
      </c>
      <c r="D37" s="48">
        <f t="shared" si="1"/>
        <v>90406566</v>
      </c>
      <c r="E37" s="47"/>
      <c r="F37" s="36">
        <v>9559</v>
      </c>
      <c r="G37" s="36">
        <v>26858</v>
      </c>
      <c r="H37" s="39">
        <v>65796959</v>
      </c>
      <c r="I37" s="36"/>
      <c r="J37" s="36">
        <v>4611</v>
      </c>
      <c r="K37" s="36">
        <v>5036</v>
      </c>
      <c r="L37" s="39">
        <v>24609607</v>
      </c>
    </row>
    <row r="38" spans="1:12" ht="15.75">
      <c r="A38" s="1" t="s">
        <v>29</v>
      </c>
      <c r="B38" s="47">
        <f t="shared" si="1"/>
        <v>287</v>
      </c>
      <c r="C38" s="47">
        <f t="shared" si="1"/>
        <v>593</v>
      </c>
      <c r="D38" s="48">
        <f t="shared" si="1"/>
        <v>1613288</v>
      </c>
      <c r="E38" s="47"/>
      <c r="F38" s="36">
        <v>182</v>
      </c>
      <c r="G38" s="36">
        <v>485</v>
      </c>
      <c r="H38" s="39">
        <v>942505</v>
      </c>
      <c r="I38" s="36"/>
      <c r="J38" s="36">
        <v>105</v>
      </c>
      <c r="K38" s="36">
        <v>108</v>
      </c>
      <c r="L38" s="39">
        <v>670783</v>
      </c>
    </row>
    <row r="39" spans="1:12" ht="15.75">
      <c r="A39" s="1" t="s">
        <v>30</v>
      </c>
      <c r="B39" s="47">
        <f t="shared" si="1"/>
        <v>4358</v>
      </c>
      <c r="C39" s="47">
        <f t="shared" si="1"/>
        <v>8766</v>
      </c>
      <c r="D39" s="48">
        <f t="shared" si="1"/>
        <v>30035149</v>
      </c>
      <c r="E39" s="47"/>
      <c r="F39" s="36">
        <v>3034</v>
      </c>
      <c r="G39" s="36">
        <v>7344</v>
      </c>
      <c r="H39" s="39">
        <v>22121013</v>
      </c>
      <c r="I39" s="36"/>
      <c r="J39" s="36">
        <v>1324</v>
      </c>
      <c r="K39" s="36">
        <v>1422</v>
      </c>
      <c r="L39" s="39">
        <v>7914136</v>
      </c>
    </row>
    <row r="40" spans="1:12" ht="15.75">
      <c r="A40" s="1" t="s">
        <v>31</v>
      </c>
      <c r="B40" s="47">
        <f aca="true" t="shared" si="2" ref="B40:D53">SUM(F40,J40)</f>
        <v>2452</v>
      </c>
      <c r="C40" s="47">
        <f t="shared" si="2"/>
        <v>5168</v>
      </c>
      <c r="D40" s="48">
        <f t="shared" si="2"/>
        <v>12165797</v>
      </c>
      <c r="E40" s="47"/>
      <c r="F40" s="36">
        <v>1743</v>
      </c>
      <c r="G40" s="36">
        <v>4406</v>
      </c>
      <c r="H40" s="39">
        <v>8749403</v>
      </c>
      <c r="I40" s="36"/>
      <c r="J40" s="36">
        <v>709</v>
      </c>
      <c r="K40" s="36">
        <v>762</v>
      </c>
      <c r="L40" s="39">
        <v>3416394</v>
      </c>
    </row>
    <row r="41" spans="1:12" ht="15.75">
      <c r="A41" s="1" t="s">
        <v>32</v>
      </c>
      <c r="B41" s="47">
        <f t="shared" si="2"/>
        <v>2277</v>
      </c>
      <c r="C41" s="47">
        <f t="shared" si="2"/>
        <v>5606</v>
      </c>
      <c r="D41" s="48">
        <f t="shared" si="2"/>
        <v>12215002</v>
      </c>
      <c r="E41" s="47"/>
      <c r="F41" s="36">
        <v>1659</v>
      </c>
      <c r="G41" s="36">
        <v>4919</v>
      </c>
      <c r="H41" s="39">
        <v>9200995</v>
      </c>
      <c r="I41" s="36"/>
      <c r="J41" s="36">
        <v>618</v>
      </c>
      <c r="K41" s="36">
        <v>687</v>
      </c>
      <c r="L41" s="39">
        <v>3014007</v>
      </c>
    </row>
    <row r="42" spans="1:12" ht="15.75">
      <c r="A42" s="1" t="s">
        <v>33</v>
      </c>
      <c r="B42" s="47">
        <f t="shared" si="2"/>
        <v>5956</v>
      </c>
      <c r="C42" s="47">
        <f t="shared" si="2"/>
        <v>13183</v>
      </c>
      <c r="D42" s="48">
        <f t="shared" si="2"/>
        <v>32029704</v>
      </c>
      <c r="E42" s="47"/>
      <c r="F42" s="36">
        <v>4161</v>
      </c>
      <c r="G42" s="36">
        <v>11269</v>
      </c>
      <c r="H42" s="39">
        <v>24118446</v>
      </c>
      <c r="I42" s="36"/>
      <c r="J42" s="36">
        <v>1795</v>
      </c>
      <c r="K42" s="36">
        <v>1914</v>
      </c>
      <c r="L42" s="39">
        <v>7911258</v>
      </c>
    </row>
    <row r="43" spans="1:12" ht="15.75">
      <c r="A43" s="1" t="s">
        <v>34</v>
      </c>
      <c r="B43" s="47">
        <f t="shared" si="2"/>
        <v>573</v>
      </c>
      <c r="C43" s="47">
        <f t="shared" si="2"/>
        <v>1075</v>
      </c>
      <c r="D43" s="48">
        <f t="shared" si="2"/>
        <v>3122908</v>
      </c>
      <c r="E43" s="47"/>
      <c r="F43" s="36">
        <v>354</v>
      </c>
      <c r="G43" s="36">
        <v>846</v>
      </c>
      <c r="H43" s="39">
        <v>1836628</v>
      </c>
      <c r="I43" s="36"/>
      <c r="J43" s="36">
        <v>219</v>
      </c>
      <c r="K43" s="36">
        <v>229</v>
      </c>
      <c r="L43" s="39">
        <v>1286280</v>
      </c>
    </row>
    <row r="44" spans="1:12" ht="15.75">
      <c r="A44" s="1" t="s">
        <v>35</v>
      </c>
      <c r="B44" s="47">
        <f t="shared" si="2"/>
        <v>2859</v>
      </c>
      <c r="C44" s="47">
        <f t="shared" si="2"/>
        <v>7433</v>
      </c>
      <c r="D44" s="48">
        <f t="shared" si="2"/>
        <v>20567071</v>
      </c>
      <c r="E44" s="47"/>
      <c r="F44" s="36">
        <v>2124</v>
      </c>
      <c r="G44" s="36">
        <v>6606</v>
      </c>
      <c r="H44" s="39">
        <v>15920942</v>
      </c>
      <c r="I44" s="36"/>
      <c r="J44" s="36">
        <v>735</v>
      </c>
      <c r="K44" s="36">
        <v>827</v>
      </c>
      <c r="L44" s="39">
        <v>4646129</v>
      </c>
    </row>
    <row r="45" spans="1:12" ht="15.75">
      <c r="A45" s="1" t="s">
        <v>36</v>
      </c>
      <c r="B45" s="47">
        <f t="shared" si="2"/>
        <v>470</v>
      </c>
      <c r="C45" s="47">
        <f t="shared" si="2"/>
        <v>1054</v>
      </c>
      <c r="D45" s="48">
        <f t="shared" si="2"/>
        <v>2541121</v>
      </c>
      <c r="E45" s="47"/>
      <c r="F45" s="36">
        <v>348</v>
      </c>
      <c r="G45" s="36">
        <v>922</v>
      </c>
      <c r="H45" s="39">
        <v>1977488</v>
      </c>
      <c r="I45" s="36"/>
      <c r="J45" s="36">
        <v>122</v>
      </c>
      <c r="K45" s="36">
        <v>132</v>
      </c>
      <c r="L45" s="39">
        <v>563633</v>
      </c>
    </row>
    <row r="46" spans="1:12" ht="15.75">
      <c r="A46" s="1" t="s">
        <v>37</v>
      </c>
      <c r="B46" s="47">
        <f t="shared" si="2"/>
        <v>766</v>
      </c>
      <c r="C46" s="47">
        <f t="shared" si="2"/>
        <v>1666</v>
      </c>
      <c r="D46" s="48">
        <f t="shared" si="2"/>
        <v>4258323</v>
      </c>
      <c r="E46" s="47"/>
      <c r="F46" s="36">
        <v>592</v>
      </c>
      <c r="G46" s="36">
        <v>1484</v>
      </c>
      <c r="H46" s="39">
        <v>3180009</v>
      </c>
      <c r="I46" s="36"/>
      <c r="J46" s="36">
        <v>174</v>
      </c>
      <c r="K46" s="36">
        <v>182</v>
      </c>
      <c r="L46" s="39">
        <v>1078314</v>
      </c>
    </row>
    <row r="47" spans="1:12" ht="15.75">
      <c r="A47" s="1" t="s">
        <v>38</v>
      </c>
      <c r="B47" s="47">
        <f t="shared" si="2"/>
        <v>111</v>
      </c>
      <c r="C47" s="47">
        <f t="shared" si="2"/>
        <v>183</v>
      </c>
      <c r="D47" s="48">
        <f t="shared" si="2"/>
        <v>656133</v>
      </c>
      <c r="E47" s="47"/>
      <c r="F47" s="36">
        <v>70</v>
      </c>
      <c r="G47" s="36">
        <v>140</v>
      </c>
      <c r="H47" s="39">
        <v>362474</v>
      </c>
      <c r="I47" s="36"/>
      <c r="J47" s="36">
        <v>41</v>
      </c>
      <c r="K47" s="36">
        <v>43</v>
      </c>
      <c r="L47" s="39">
        <v>293659</v>
      </c>
    </row>
    <row r="48" spans="1:12" ht="15.75">
      <c r="A48" s="1" t="s">
        <v>39</v>
      </c>
      <c r="B48" s="47">
        <f t="shared" si="2"/>
        <v>113</v>
      </c>
      <c r="C48" s="47">
        <f t="shared" si="2"/>
        <v>188</v>
      </c>
      <c r="D48" s="48">
        <f t="shared" si="2"/>
        <v>1011335</v>
      </c>
      <c r="E48" s="47"/>
      <c r="F48" s="36">
        <v>62</v>
      </c>
      <c r="G48" s="36">
        <v>133</v>
      </c>
      <c r="H48" s="39">
        <v>626106</v>
      </c>
      <c r="I48" s="36"/>
      <c r="J48" s="36">
        <v>51</v>
      </c>
      <c r="K48" s="36">
        <v>55</v>
      </c>
      <c r="L48" s="39">
        <v>385229</v>
      </c>
    </row>
    <row r="49" spans="1:12" ht="15.75">
      <c r="A49" s="1" t="s">
        <v>40</v>
      </c>
      <c r="B49" s="47">
        <f t="shared" si="2"/>
        <v>1192</v>
      </c>
      <c r="C49" s="47">
        <f t="shared" si="2"/>
        <v>2628</v>
      </c>
      <c r="D49" s="48">
        <f t="shared" si="2"/>
        <v>6824728</v>
      </c>
      <c r="E49" s="47"/>
      <c r="F49" s="36">
        <v>899</v>
      </c>
      <c r="G49" s="36">
        <v>2323</v>
      </c>
      <c r="H49" s="39">
        <v>4980667</v>
      </c>
      <c r="I49" s="36"/>
      <c r="J49" s="36">
        <v>293</v>
      </c>
      <c r="K49" s="36">
        <v>305</v>
      </c>
      <c r="L49" s="39">
        <v>1844061</v>
      </c>
    </row>
    <row r="50" spans="1:12" ht="15.75">
      <c r="A50" s="1" t="s">
        <v>41</v>
      </c>
      <c r="B50" s="47">
        <f t="shared" si="2"/>
        <v>1142</v>
      </c>
      <c r="C50" s="47">
        <f t="shared" si="2"/>
        <v>3297</v>
      </c>
      <c r="D50" s="48">
        <f t="shared" si="2"/>
        <v>7941254</v>
      </c>
      <c r="E50" s="47"/>
      <c r="F50" s="36">
        <v>744</v>
      </c>
      <c r="G50" s="36">
        <v>2824</v>
      </c>
      <c r="H50" s="39">
        <v>5206046</v>
      </c>
      <c r="I50" s="36"/>
      <c r="J50" s="36">
        <v>398</v>
      </c>
      <c r="K50" s="36">
        <v>473</v>
      </c>
      <c r="L50" s="39">
        <v>2735208</v>
      </c>
    </row>
    <row r="51" spans="1:12" ht="15.75">
      <c r="A51" s="1" t="s">
        <v>42</v>
      </c>
      <c r="B51" s="47">
        <f t="shared" si="2"/>
        <v>1018</v>
      </c>
      <c r="C51" s="47">
        <f t="shared" si="2"/>
        <v>2050</v>
      </c>
      <c r="D51" s="48">
        <f t="shared" si="2"/>
        <v>4686212</v>
      </c>
      <c r="E51" s="47"/>
      <c r="F51" s="36">
        <v>721</v>
      </c>
      <c r="G51" s="36">
        <v>1738</v>
      </c>
      <c r="H51" s="39">
        <v>3441205</v>
      </c>
      <c r="I51" s="36"/>
      <c r="J51" s="36">
        <v>297</v>
      </c>
      <c r="K51" s="36">
        <v>312</v>
      </c>
      <c r="L51" s="39">
        <v>1245007</v>
      </c>
    </row>
    <row r="52" spans="1:12" ht="15.75">
      <c r="A52" s="1" t="s">
        <v>43</v>
      </c>
      <c r="B52" s="47">
        <f t="shared" si="2"/>
        <v>245</v>
      </c>
      <c r="C52" s="47">
        <f t="shared" si="2"/>
        <v>381</v>
      </c>
      <c r="D52" s="48">
        <f t="shared" si="2"/>
        <v>1374293</v>
      </c>
      <c r="E52" s="47"/>
      <c r="F52" s="36">
        <v>173</v>
      </c>
      <c r="G52" s="36">
        <v>306</v>
      </c>
      <c r="H52" s="39">
        <v>888089</v>
      </c>
      <c r="I52" s="36"/>
      <c r="J52" s="36">
        <v>72</v>
      </c>
      <c r="K52" s="36">
        <v>75</v>
      </c>
      <c r="L52" s="39">
        <v>486204</v>
      </c>
    </row>
    <row r="53" spans="1:12" ht="15.75">
      <c r="A53" s="1" t="s">
        <v>44</v>
      </c>
      <c r="B53" s="47">
        <f t="shared" si="2"/>
        <v>1034</v>
      </c>
      <c r="C53" s="47">
        <f t="shared" si="2"/>
        <v>2215</v>
      </c>
      <c r="D53" s="48">
        <f t="shared" si="2"/>
        <v>5989595</v>
      </c>
      <c r="E53" s="47"/>
      <c r="F53" s="36">
        <v>766</v>
      </c>
      <c r="G53" s="36">
        <v>1928</v>
      </c>
      <c r="H53" s="39">
        <v>4370500</v>
      </c>
      <c r="I53" s="36"/>
      <c r="J53" s="36">
        <v>268</v>
      </c>
      <c r="K53" s="36">
        <v>287</v>
      </c>
      <c r="L53" s="39">
        <v>1619095</v>
      </c>
    </row>
    <row r="54" spans="1:12" ht="15.75">
      <c r="A54" s="1" t="s">
        <v>45</v>
      </c>
      <c r="B54" s="47">
        <f aca="true" t="shared" si="3" ref="B54:D68">SUM(F54,J54)</f>
        <v>96</v>
      </c>
      <c r="C54" s="47">
        <f t="shared" si="3"/>
        <v>163</v>
      </c>
      <c r="D54" s="48">
        <f t="shared" si="3"/>
        <v>644086</v>
      </c>
      <c r="E54" s="47"/>
      <c r="F54" s="36">
        <v>62</v>
      </c>
      <c r="G54" s="36">
        <v>126</v>
      </c>
      <c r="H54" s="39">
        <v>370548</v>
      </c>
      <c r="I54" s="36"/>
      <c r="J54" s="36">
        <v>34</v>
      </c>
      <c r="K54" s="36">
        <v>37</v>
      </c>
      <c r="L54" s="39">
        <v>273538</v>
      </c>
    </row>
    <row r="55" spans="1:12" ht="15.75">
      <c r="A55" s="1" t="s">
        <v>46</v>
      </c>
      <c r="B55" s="47">
        <f t="shared" si="3"/>
        <v>120</v>
      </c>
      <c r="C55" s="47">
        <f t="shared" si="3"/>
        <v>245</v>
      </c>
      <c r="D55" s="48">
        <f t="shared" si="3"/>
        <v>609275</v>
      </c>
      <c r="E55" s="47"/>
      <c r="F55" s="36">
        <v>86</v>
      </c>
      <c r="G55" s="36">
        <v>209</v>
      </c>
      <c r="H55" s="39">
        <v>440665</v>
      </c>
      <c r="I55" s="36"/>
      <c r="J55" s="36">
        <v>34</v>
      </c>
      <c r="K55" s="36">
        <v>36</v>
      </c>
      <c r="L55" s="39">
        <v>168610</v>
      </c>
    </row>
    <row r="56" spans="1:12" ht="15.75">
      <c r="A56" s="1" t="s">
        <v>47</v>
      </c>
      <c r="B56" s="47">
        <f t="shared" si="3"/>
        <v>172</v>
      </c>
      <c r="C56" s="47">
        <f t="shared" si="3"/>
        <v>331</v>
      </c>
      <c r="D56" s="48">
        <f t="shared" si="3"/>
        <v>852302</v>
      </c>
      <c r="E56" s="47"/>
      <c r="F56" s="36">
        <v>121</v>
      </c>
      <c r="G56" s="36">
        <v>278</v>
      </c>
      <c r="H56" s="39">
        <v>613161</v>
      </c>
      <c r="I56" s="36"/>
      <c r="J56" s="36">
        <v>51</v>
      </c>
      <c r="K56" s="36">
        <v>53</v>
      </c>
      <c r="L56" s="39">
        <v>239141</v>
      </c>
    </row>
    <row r="57" spans="1:12" ht="15.75">
      <c r="A57" s="1" t="s">
        <v>48</v>
      </c>
      <c r="B57" s="47">
        <f t="shared" si="3"/>
        <v>770</v>
      </c>
      <c r="C57" s="47">
        <f t="shared" si="3"/>
        <v>1557</v>
      </c>
      <c r="D57" s="48">
        <f t="shared" si="3"/>
        <v>3773100</v>
      </c>
      <c r="E57" s="47"/>
      <c r="F57" s="36">
        <v>515</v>
      </c>
      <c r="G57" s="36">
        <v>1290</v>
      </c>
      <c r="H57" s="39">
        <v>2549104</v>
      </c>
      <c r="I57" s="36"/>
      <c r="J57" s="36">
        <v>255</v>
      </c>
      <c r="K57" s="36">
        <v>267</v>
      </c>
      <c r="L57" s="39">
        <v>1223996</v>
      </c>
    </row>
    <row r="58" spans="1:12" ht="15.75">
      <c r="A58" s="1" t="s">
        <v>49</v>
      </c>
      <c r="B58" s="47">
        <f t="shared" si="3"/>
        <v>6882</v>
      </c>
      <c r="C58" s="47">
        <f t="shared" si="3"/>
        <v>14021</v>
      </c>
      <c r="D58" s="48">
        <f t="shared" si="3"/>
        <v>58597943</v>
      </c>
      <c r="E58" s="47"/>
      <c r="F58" s="36">
        <v>4195</v>
      </c>
      <c r="G58" s="36">
        <v>11138</v>
      </c>
      <c r="H58" s="39">
        <v>44245746</v>
      </c>
      <c r="I58" s="36"/>
      <c r="J58" s="36">
        <v>2687</v>
      </c>
      <c r="K58" s="36">
        <v>2883</v>
      </c>
      <c r="L58" s="39">
        <v>14352197</v>
      </c>
    </row>
    <row r="59" spans="1:12" ht="15.75">
      <c r="A59" s="1" t="s">
        <v>50</v>
      </c>
      <c r="B59" s="47">
        <f t="shared" si="3"/>
        <v>554</v>
      </c>
      <c r="C59" s="47">
        <f t="shared" si="3"/>
        <v>1131</v>
      </c>
      <c r="D59" s="48">
        <f t="shared" si="3"/>
        <v>3121791</v>
      </c>
      <c r="E59" s="47"/>
      <c r="F59" s="36">
        <v>402</v>
      </c>
      <c r="G59" s="36">
        <v>971</v>
      </c>
      <c r="H59" s="39">
        <v>2326573</v>
      </c>
      <c r="I59" s="36"/>
      <c r="J59" s="36">
        <v>152</v>
      </c>
      <c r="K59" s="36">
        <v>160</v>
      </c>
      <c r="L59" s="39">
        <v>795218</v>
      </c>
    </row>
    <row r="60" spans="1:12" ht="15.75">
      <c r="A60" s="1" t="s">
        <v>51</v>
      </c>
      <c r="B60" s="47">
        <f t="shared" si="3"/>
        <v>282</v>
      </c>
      <c r="C60" s="47">
        <f t="shared" si="3"/>
        <v>591</v>
      </c>
      <c r="D60" s="48">
        <f t="shared" si="3"/>
        <v>1451437</v>
      </c>
      <c r="E60" s="47"/>
      <c r="F60" s="36">
        <v>228</v>
      </c>
      <c r="G60" s="36">
        <v>533</v>
      </c>
      <c r="H60" s="39">
        <v>1179357</v>
      </c>
      <c r="I60" s="36"/>
      <c r="J60" s="36">
        <v>54</v>
      </c>
      <c r="K60" s="36">
        <v>58</v>
      </c>
      <c r="L60" s="39">
        <v>272080</v>
      </c>
    </row>
    <row r="61" spans="1:12" ht="15.75">
      <c r="A61" s="1" t="s">
        <v>52</v>
      </c>
      <c r="B61" s="47">
        <f t="shared" si="3"/>
        <v>648</v>
      </c>
      <c r="C61" s="47">
        <f t="shared" si="3"/>
        <v>1248</v>
      </c>
      <c r="D61" s="48">
        <f t="shared" si="3"/>
        <v>3855146</v>
      </c>
      <c r="E61" s="47"/>
      <c r="F61" s="36">
        <v>423</v>
      </c>
      <c r="G61" s="36">
        <v>1008</v>
      </c>
      <c r="H61" s="39">
        <v>2498111</v>
      </c>
      <c r="I61" s="36"/>
      <c r="J61" s="36">
        <v>225</v>
      </c>
      <c r="K61" s="36">
        <v>240</v>
      </c>
      <c r="L61" s="39">
        <v>1357035</v>
      </c>
    </row>
    <row r="62" spans="1:12" ht="15.75">
      <c r="A62" s="1" t="s">
        <v>53</v>
      </c>
      <c r="B62" s="47">
        <f t="shared" si="3"/>
        <v>1208</v>
      </c>
      <c r="C62" s="47">
        <f t="shared" si="3"/>
        <v>2423</v>
      </c>
      <c r="D62" s="48">
        <f t="shared" si="3"/>
        <v>7504983</v>
      </c>
      <c r="E62" s="47"/>
      <c r="F62" s="36">
        <v>908</v>
      </c>
      <c r="G62" s="36">
        <v>2112</v>
      </c>
      <c r="H62" s="39">
        <v>5739634</v>
      </c>
      <c r="I62" s="36"/>
      <c r="J62" s="36">
        <v>300</v>
      </c>
      <c r="K62" s="36">
        <v>311</v>
      </c>
      <c r="L62" s="39">
        <v>1765349</v>
      </c>
    </row>
    <row r="63" spans="1:12" ht="15.75">
      <c r="A63" s="1" t="s">
        <v>54</v>
      </c>
      <c r="B63" s="47">
        <f t="shared" si="3"/>
        <v>257</v>
      </c>
      <c r="C63" s="47">
        <f t="shared" si="3"/>
        <v>488</v>
      </c>
      <c r="D63" s="48">
        <f t="shared" si="3"/>
        <v>1433867</v>
      </c>
      <c r="E63" s="47"/>
      <c r="F63" s="36">
        <v>162</v>
      </c>
      <c r="G63" s="36">
        <v>389</v>
      </c>
      <c r="H63" s="39">
        <v>915023</v>
      </c>
      <c r="I63" s="36"/>
      <c r="J63" s="36">
        <v>95</v>
      </c>
      <c r="K63" s="36">
        <v>99</v>
      </c>
      <c r="L63" s="39">
        <v>518844</v>
      </c>
    </row>
    <row r="64" spans="1:12" ht="15.75">
      <c r="A64" s="1" t="s">
        <v>55</v>
      </c>
      <c r="B64" s="47">
        <f t="shared" si="3"/>
        <v>318</v>
      </c>
      <c r="C64" s="47">
        <f t="shared" si="3"/>
        <v>561</v>
      </c>
      <c r="D64" s="48">
        <f t="shared" si="3"/>
        <v>1867463</v>
      </c>
      <c r="E64" s="47"/>
      <c r="F64" s="36">
        <v>208</v>
      </c>
      <c r="G64" s="36">
        <v>445</v>
      </c>
      <c r="H64" s="39">
        <v>1193111</v>
      </c>
      <c r="I64" s="36"/>
      <c r="J64" s="36">
        <v>110</v>
      </c>
      <c r="K64" s="36">
        <v>116</v>
      </c>
      <c r="L64" s="39">
        <v>674352</v>
      </c>
    </row>
    <row r="65" spans="1:12" ht="15.75">
      <c r="A65" s="1" t="s">
        <v>56</v>
      </c>
      <c r="B65" s="47">
        <f t="shared" si="3"/>
        <v>463</v>
      </c>
      <c r="C65" s="47">
        <f t="shared" si="3"/>
        <v>844</v>
      </c>
      <c r="D65" s="48">
        <f t="shared" si="3"/>
        <v>2461426</v>
      </c>
      <c r="E65" s="47"/>
      <c r="F65" s="36">
        <v>288</v>
      </c>
      <c r="G65" s="36">
        <v>660</v>
      </c>
      <c r="H65" s="39">
        <v>1613914</v>
      </c>
      <c r="I65" s="36"/>
      <c r="J65" s="36">
        <v>175</v>
      </c>
      <c r="K65" s="36">
        <v>184</v>
      </c>
      <c r="L65" s="39">
        <v>847512</v>
      </c>
    </row>
    <row r="66" spans="1:12" ht="15.75">
      <c r="A66" s="1" t="s">
        <v>57</v>
      </c>
      <c r="B66" s="47">
        <f t="shared" si="3"/>
        <v>9281</v>
      </c>
      <c r="C66" s="47">
        <f t="shared" si="3"/>
        <v>19850</v>
      </c>
      <c r="D66" s="48">
        <f t="shared" si="3"/>
        <v>90782954</v>
      </c>
      <c r="E66" s="47"/>
      <c r="F66" s="36">
        <v>6077</v>
      </c>
      <c r="G66" s="36">
        <v>16365</v>
      </c>
      <c r="H66" s="39">
        <v>64055435</v>
      </c>
      <c r="I66" s="36"/>
      <c r="J66" s="36">
        <v>3204</v>
      </c>
      <c r="K66" s="36">
        <v>3485</v>
      </c>
      <c r="L66" s="39">
        <v>26727519</v>
      </c>
    </row>
    <row r="67" spans="1:12" ht="15.75">
      <c r="A67" s="1" t="s">
        <v>58</v>
      </c>
      <c r="B67" s="47">
        <f t="shared" si="3"/>
        <v>193</v>
      </c>
      <c r="C67" s="47">
        <f t="shared" si="3"/>
        <v>359</v>
      </c>
      <c r="D67" s="48">
        <f t="shared" si="3"/>
        <v>910233</v>
      </c>
      <c r="E67" s="47"/>
      <c r="F67" s="36">
        <v>122</v>
      </c>
      <c r="G67" s="36">
        <v>284</v>
      </c>
      <c r="H67" s="39">
        <v>613406</v>
      </c>
      <c r="I67" s="36"/>
      <c r="J67" s="36">
        <v>71</v>
      </c>
      <c r="K67" s="36">
        <v>75</v>
      </c>
      <c r="L67" s="39">
        <v>296827</v>
      </c>
    </row>
    <row r="68" spans="1:12" ht="15.75">
      <c r="A68" s="1" t="s">
        <v>59</v>
      </c>
      <c r="B68" s="47">
        <f t="shared" si="3"/>
        <v>83</v>
      </c>
      <c r="C68" s="47">
        <f t="shared" si="3"/>
        <v>147</v>
      </c>
      <c r="D68" s="48">
        <f t="shared" si="3"/>
        <v>380255</v>
      </c>
      <c r="E68" s="47"/>
      <c r="F68" s="36">
        <v>48</v>
      </c>
      <c r="G68" s="36">
        <v>110</v>
      </c>
      <c r="H68" s="39">
        <v>229046</v>
      </c>
      <c r="I68" s="36"/>
      <c r="J68" s="36">
        <v>35</v>
      </c>
      <c r="K68" s="36">
        <v>37</v>
      </c>
      <c r="L68" s="39">
        <v>151209</v>
      </c>
    </row>
    <row r="69" spans="1:12" ht="15.75">
      <c r="A69" s="17"/>
      <c r="B69" s="17"/>
      <c r="C69" s="17"/>
      <c r="D69" s="41"/>
      <c r="E69" s="17"/>
      <c r="F69" s="17"/>
      <c r="G69" s="17"/>
      <c r="H69" s="41"/>
      <c r="I69" s="17"/>
      <c r="J69" s="17"/>
      <c r="K69" s="17"/>
      <c r="L69" s="41"/>
    </row>
    <row r="70" spans="1:12" ht="15.75">
      <c r="A70" s="20" t="s">
        <v>83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</row>
    <row r="71" spans="1:12" ht="15.75">
      <c r="A71" s="20" t="s">
        <v>96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</row>
    <row r="72" spans="1:12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</row>
    <row r="73" spans="1:12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</row>
    <row r="74" spans="1:12" ht="15.75">
      <c r="A74" s="1" t="s">
        <v>60</v>
      </c>
      <c r="B74" s="7"/>
      <c r="C74" s="7"/>
      <c r="D74" s="7"/>
      <c r="E74" s="1"/>
      <c r="F74" s="7"/>
      <c r="G74" s="7"/>
      <c r="H74" s="43"/>
      <c r="I74" s="1"/>
      <c r="J74" s="1"/>
      <c r="K74" s="1"/>
      <c r="L74" s="1"/>
    </row>
    <row r="75" spans="1:12" ht="15.75">
      <c r="A75" s="1"/>
      <c r="B75" s="7"/>
      <c r="C75" s="7"/>
      <c r="D75" s="7"/>
      <c r="E75" s="1"/>
      <c r="F75" s="7"/>
      <c r="G75" s="7"/>
      <c r="H75" s="43"/>
      <c r="I75" s="1"/>
      <c r="J75" s="1"/>
      <c r="K75" s="1"/>
      <c r="L75" s="1"/>
    </row>
    <row r="76" spans="1:12" ht="15.75">
      <c r="A76" s="1"/>
      <c r="B76" s="7"/>
      <c r="C76" s="7"/>
      <c r="D76" s="7"/>
      <c r="E76" s="1"/>
      <c r="F76" s="7"/>
      <c r="G76" s="7"/>
      <c r="H76" s="43"/>
      <c r="I76" s="1"/>
      <c r="J76" s="1"/>
      <c r="K76" s="1"/>
      <c r="L76" s="1"/>
    </row>
    <row r="77" spans="1:12" ht="15.75">
      <c r="A77" s="1"/>
      <c r="B77" s="7"/>
      <c r="C77" s="7"/>
      <c r="D77" s="7"/>
      <c r="E77" s="1"/>
      <c r="F77" s="7"/>
      <c r="G77" s="7"/>
      <c r="H77" s="43"/>
      <c r="I77" s="1"/>
      <c r="J77" s="1"/>
      <c r="K77" s="1"/>
      <c r="L77" s="1"/>
    </row>
    <row r="78" spans="1:12" ht="15.75">
      <c r="A78" s="1"/>
      <c r="B78" s="7"/>
      <c r="C78" s="7"/>
      <c r="D78" s="7"/>
      <c r="E78" s="1"/>
      <c r="F78" s="7"/>
      <c r="G78" s="7"/>
      <c r="H78" s="43"/>
      <c r="I78" s="1"/>
      <c r="J78" s="1"/>
      <c r="K78" s="1"/>
      <c r="L78" s="1"/>
    </row>
    <row r="79" spans="1:12" ht="15.75">
      <c r="A79" s="1"/>
      <c r="B79" s="7"/>
      <c r="C79" s="7"/>
      <c r="D79" s="7"/>
      <c r="E79" s="1"/>
      <c r="F79" s="7"/>
      <c r="G79" s="7"/>
      <c r="H79" s="43"/>
      <c r="I79" s="1"/>
      <c r="J79" s="1"/>
      <c r="K79" s="1"/>
      <c r="L79" s="1"/>
    </row>
    <row r="80" spans="1:12" ht="15.75">
      <c r="A80" s="1"/>
      <c r="B80" s="7"/>
      <c r="C80" s="7"/>
      <c r="D80" s="7"/>
      <c r="E80" s="1"/>
      <c r="F80" s="7"/>
      <c r="G80" s="7"/>
      <c r="H80" s="43"/>
      <c r="I80" s="1"/>
      <c r="J80" s="1"/>
      <c r="K80" s="1"/>
      <c r="L80" s="1"/>
    </row>
    <row r="81" spans="1:12" ht="15.75">
      <c r="A81" s="1"/>
      <c r="B81" s="7"/>
      <c r="C81" s="7"/>
      <c r="D81" s="7"/>
      <c r="E81" s="1"/>
      <c r="F81" s="7"/>
      <c r="G81" s="7"/>
      <c r="H81" s="43"/>
      <c r="I81" s="1"/>
      <c r="J81" s="1"/>
      <c r="K81" s="1"/>
      <c r="L81" s="1"/>
    </row>
    <row r="82" spans="1:12" ht="15.75">
      <c r="A82" s="1"/>
      <c r="B82" s="7"/>
      <c r="C82" s="7"/>
      <c r="D82" s="7"/>
      <c r="E82" s="1"/>
      <c r="F82" s="7"/>
      <c r="G82" s="7"/>
      <c r="H82" s="43"/>
      <c r="I82" s="1"/>
      <c r="J82" s="1"/>
      <c r="K82" s="1"/>
      <c r="L82" s="1"/>
    </row>
    <row r="83" spans="1:12" ht="15.75">
      <c r="A83" s="1"/>
      <c r="B83" s="7"/>
      <c r="C83" s="7"/>
      <c r="D83" s="7"/>
      <c r="E83" s="1"/>
      <c r="F83" s="7"/>
      <c r="G83" s="7"/>
      <c r="H83" s="43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97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366498</v>
      </c>
      <c r="C7" s="8">
        <f>+C9+C11</f>
        <v>794503</v>
      </c>
      <c r="D7" s="24">
        <v>1954774625</v>
      </c>
      <c r="E7" s="1"/>
      <c r="F7" s="8">
        <f>+F9+F11</f>
        <v>249323</v>
      </c>
      <c r="G7" s="8">
        <f>+G9+G11</f>
        <v>671707</v>
      </c>
      <c r="H7" s="28">
        <v>1508561955</v>
      </c>
      <c r="I7" s="9"/>
      <c r="J7" s="8">
        <f>+J9+J11</f>
        <v>117175</v>
      </c>
      <c r="K7" s="8">
        <f>+K9+K11</f>
        <v>122796</v>
      </c>
      <c r="L7" s="24">
        <v>446212670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47">
        <f>SUM(F9,J9)</f>
        <v>266596</v>
      </c>
      <c r="C9" s="47">
        <f>SUM(G9,K9)</f>
        <v>572580</v>
      </c>
      <c r="D9" s="48">
        <f>SUM(H9,L9)</f>
        <v>1345372000</v>
      </c>
      <c r="E9" s="47"/>
      <c r="F9" s="47">
        <v>178821</v>
      </c>
      <c r="G9" s="47">
        <v>480259</v>
      </c>
      <c r="H9" s="48">
        <v>1055271000</v>
      </c>
      <c r="I9" s="47"/>
      <c r="J9" s="47">
        <v>87775</v>
      </c>
      <c r="K9" s="47">
        <v>92321</v>
      </c>
      <c r="L9" s="48">
        <v>290101000</v>
      </c>
    </row>
    <row r="10" spans="1:12" ht="15.75">
      <c r="A10" s="1"/>
      <c r="B10" s="7"/>
      <c r="C10" s="7"/>
      <c r="D10" s="25"/>
      <c r="E10" s="1"/>
      <c r="F10" s="7"/>
      <c r="G10" s="7"/>
      <c r="H10" s="51"/>
      <c r="I10" s="1"/>
      <c r="J10" s="1"/>
      <c r="K10" s="1"/>
      <c r="L10" s="25"/>
    </row>
    <row r="11" spans="1:12" ht="15.75">
      <c r="A11" s="1" t="s">
        <v>2</v>
      </c>
      <c r="B11" s="7">
        <f>SUM(B12:B68)</f>
        <v>99902</v>
      </c>
      <c r="C11" s="7">
        <f>SUM(C12:C68)</f>
        <v>221923</v>
      </c>
      <c r="D11" s="25">
        <f>SUM(D12:D68)</f>
        <v>609402625</v>
      </c>
      <c r="E11" s="1"/>
      <c r="F11" s="7">
        <f>SUM(F12:F68)</f>
        <v>70502</v>
      </c>
      <c r="G11" s="7">
        <f>SUM(G12:G68)</f>
        <v>191448</v>
      </c>
      <c r="H11" s="25">
        <f>SUM(H12:H68)</f>
        <v>453290955</v>
      </c>
      <c r="I11" s="50"/>
      <c r="J11" s="7">
        <f>SUM(J12:J68)</f>
        <v>29400</v>
      </c>
      <c r="K11" s="7">
        <f>SUM(K12:K68)</f>
        <v>30475</v>
      </c>
      <c r="L11" s="25">
        <f>SUM(L12:L68)</f>
        <v>156111670</v>
      </c>
    </row>
    <row r="12" spans="1:12" ht="15.75">
      <c r="A12" s="1" t="s">
        <v>3</v>
      </c>
      <c r="B12" s="47">
        <f aca="true" t="shared" si="0" ref="B12:D25">SUM(F12,J12)</f>
        <v>3325</v>
      </c>
      <c r="C12" s="47">
        <f t="shared" si="0"/>
        <v>7562</v>
      </c>
      <c r="D12" s="48">
        <f t="shared" si="0"/>
        <v>21034247</v>
      </c>
      <c r="E12" s="47"/>
      <c r="F12" s="47">
        <v>2492</v>
      </c>
      <c r="G12" s="47">
        <v>6711</v>
      </c>
      <c r="H12" s="48">
        <v>15624266</v>
      </c>
      <c r="I12" s="47"/>
      <c r="J12" s="47">
        <v>833</v>
      </c>
      <c r="K12" s="47">
        <v>851</v>
      </c>
      <c r="L12" s="48">
        <v>5409981</v>
      </c>
    </row>
    <row r="13" spans="1:12" ht="15.75">
      <c r="A13" s="1" t="s">
        <v>4</v>
      </c>
      <c r="B13" s="47">
        <f t="shared" si="0"/>
        <v>558</v>
      </c>
      <c r="C13" s="47">
        <f t="shared" si="0"/>
        <v>1282</v>
      </c>
      <c r="D13" s="48">
        <f t="shared" si="0"/>
        <v>2467697</v>
      </c>
      <c r="E13" s="47"/>
      <c r="F13" s="47">
        <v>427</v>
      </c>
      <c r="G13" s="47">
        <v>1147</v>
      </c>
      <c r="H13" s="48">
        <v>2012270</v>
      </c>
      <c r="I13" s="47"/>
      <c r="J13" s="47">
        <v>131</v>
      </c>
      <c r="K13" s="47">
        <v>135</v>
      </c>
      <c r="L13" s="48">
        <v>455427</v>
      </c>
    </row>
    <row r="14" spans="1:12" ht="15.75">
      <c r="A14" s="1" t="s">
        <v>5</v>
      </c>
      <c r="B14" s="47">
        <f t="shared" si="0"/>
        <v>2191</v>
      </c>
      <c r="C14" s="47">
        <f t="shared" si="0"/>
        <v>4971</v>
      </c>
      <c r="D14" s="48">
        <f t="shared" si="0"/>
        <v>11525862</v>
      </c>
      <c r="E14" s="47"/>
      <c r="F14" s="47">
        <v>1618</v>
      </c>
      <c r="G14" s="47">
        <v>4372</v>
      </c>
      <c r="H14" s="48">
        <v>8586550</v>
      </c>
      <c r="I14" s="47"/>
      <c r="J14" s="47">
        <v>573</v>
      </c>
      <c r="K14" s="47">
        <v>599</v>
      </c>
      <c r="L14" s="48">
        <v>2939312</v>
      </c>
    </row>
    <row r="15" spans="1:12" ht="15.75">
      <c r="A15" s="1" t="s">
        <v>6</v>
      </c>
      <c r="B15" s="47">
        <f t="shared" si="0"/>
        <v>666</v>
      </c>
      <c r="C15" s="47">
        <f t="shared" si="0"/>
        <v>1419</v>
      </c>
      <c r="D15" s="48">
        <f t="shared" si="0"/>
        <v>3160330</v>
      </c>
      <c r="E15" s="47"/>
      <c r="F15" s="47">
        <v>496</v>
      </c>
      <c r="G15" s="47">
        <v>1240</v>
      </c>
      <c r="H15" s="48">
        <v>2396147</v>
      </c>
      <c r="I15" s="47"/>
      <c r="J15" s="47">
        <v>170</v>
      </c>
      <c r="K15" s="47">
        <v>179</v>
      </c>
      <c r="L15" s="48">
        <v>764183</v>
      </c>
    </row>
    <row r="16" spans="1:12" ht="15.75">
      <c r="A16" s="1" t="s">
        <v>7</v>
      </c>
      <c r="B16" s="47">
        <f t="shared" si="0"/>
        <v>426</v>
      </c>
      <c r="C16" s="47">
        <f t="shared" si="0"/>
        <v>948</v>
      </c>
      <c r="D16" s="48">
        <f t="shared" si="0"/>
        <v>2130407</v>
      </c>
      <c r="E16" s="47"/>
      <c r="F16" s="47">
        <v>347</v>
      </c>
      <c r="G16" s="47">
        <v>868</v>
      </c>
      <c r="H16" s="48">
        <v>1717805</v>
      </c>
      <c r="I16" s="47"/>
      <c r="J16" s="47">
        <v>79</v>
      </c>
      <c r="K16" s="47">
        <v>80</v>
      </c>
      <c r="L16" s="48">
        <v>412602</v>
      </c>
    </row>
    <row r="17" spans="1:12" ht="15.75">
      <c r="A17" s="1" t="s">
        <v>8</v>
      </c>
      <c r="B17" s="47">
        <f t="shared" si="0"/>
        <v>2074</v>
      </c>
      <c r="C17" s="47">
        <f t="shared" si="0"/>
        <v>4508</v>
      </c>
      <c r="D17" s="48">
        <f t="shared" si="0"/>
        <v>10220036</v>
      </c>
      <c r="E17" s="47"/>
      <c r="F17" s="47">
        <v>1539</v>
      </c>
      <c r="G17" s="47">
        <v>3954</v>
      </c>
      <c r="H17" s="48">
        <v>8135502</v>
      </c>
      <c r="I17" s="47"/>
      <c r="J17" s="47">
        <v>535</v>
      </c>
      <c r="K17" s="47">
        <v>554</v>
      </c>
      <c r="L17" s="48">
        <v>2084534</v>
      </c>
    </row>
    <row r="18" spans="1:12" ht="15.75">
      <c r="A18" s="1" t="s">
        <v>9</v>
      </c>
      <c r="B18" s="47">
        <f t="shared" si="0"/>
        <v>902</v>
      </c>
      <c r="C18" s="47">
        <f t="shared" si="0"/>
        <v>2082</v>
      </c>
      <c r="D18" s="48">
        <f t="shared" si="0"/>
        <v>4217195</v>
      </c>
      <c r="E18" s="47"/>
      <c r="F18" s="47">
        <v>722</v>
      </c>
      <c r="G18" s="47">
        <v>1896</v>
      </c>
      <c r="H18" s="48">
        <v>3347910</v>
      </c>
      <c r="I18" s="47"/>
      <c r="J18" s="47">
        <v>180</v>
      </c>
      <c r="K18" s="47">
        <v>186</v>
      </c>
      <c r="L18" s="48">
        <v>869285</v>
      </c>
    </row>
    <row r="19" spans="1:12" ht="15.75">
      <c r="A19" s="1" t="s">
        <v>10</v>
      </c>
      <c r="B19" s="47">
        <f t="shared" si="0"/>
        <v>252</v>
      </c>
      <c r="C19" s="47">
        <f t="shared" si="0"/>
        <v>549</v>
      </c>
      <c r="D19" s="48">
        <f t="shared" si="0"/>
        <v>1209137</v>
      </c>
      <c r="E19" s="47"/>
      <c r="F19" s="47">
        <v>193</v>
      </c>
      <c r="G19" s="47">
        <v>487</v>
      </c>
      <c r="H19" s="48">
        <v>928184</v>
      </c>
      <c r="I19" s="47"/>
      <c r="J19" s="47">
        <v>59</v>
      </c>
      <c r="K19" s="47">
        <v>62</v>
      </c>
      <c r="L19" s="48">
        <v>280953</v>
      </c>
    </row>
    <row r="20" spans="1:12" ht="15.75">
      <c r="A20" s="1" t="s">
        <v>11</v>
      </c>
      <c r="B20" s="47">
        <f t="shared" si="0"/>
        <v>572</v>
      </c>
      <c r="C20" s="47">
        <f t="shared" si="0"/>
        <v>1118</v>
      </c>
      <c r="D20" s="48">
        <f t="shared" si="0"/>
        <v>2869930</v>
      </c>
      <c r="E20" s="47"/>
      <c r="F20" s="47">
        <v>393</v>
      </c>
      <c r="G20" s="47">
        <v>931</v>
      </c>
      <c r="H20" s="48">
        <v>1959231</v>
      </c>
      <c r="I20" s="47"/>
      <c r="J20" s="47">
        <v>179</v>
      </c>
      <c r="K20" s="47">
        <v>187</v>
      </c>
      <c r="L20" s="48">
        <v>910699</v>
      </c>
    </row>
    <row r="21" spans="1:12" ht="15.75">
      <c r="A21" s="1" t="s">
        <v>12</v>
      </c>
      <c r="B21" s="47">
        <f t="shared" si="0"/>
        <v>392</v>
      </c>
      <c r="C21" s="47">
        <f t="shared" si="0"/>
        <v>785</v>
      </c>
      <c r="D21" s="48">
        <f t="shared" si="0"/>
        <v>1953511</v>
      </c>
      <c r="E21" s="47"/>
      <c r="F21" s="47">
        <v>285</v>
      </c>
      <c r="G21" s="47">
        <v>674</v>
      </c>
      <c r="H21" s="48">
        <v>1447752</v>
      </c>
      <c r="I21" s="47"/>
      <c r="J21" s="47">
        <v>107</v>
      </c>
      <c r="K21" s="47">
        <v>111</v>
      </c>
      <c r="L21" s="48">
        <v>505759</v>
      </c>
    </row>
    <row r="22" spans="1:12" ht="15.75">
      <c r="A22" s="1" t="s">
        <v>13</v>
      </c>
      <c r="B22" s="47">
        <f t="shared" si="0"/>
        <v>412</v>
      </c>
      <c r="C22" s="47">
        <f t="shared" si="0"/>
        <v>947</v>
      </c>
      <c r="D22" s="48">
        <f t="shared" si="0"/>
        <v>2359974</v>
      </c>
      <c r="E22" s="47"/>
      <c r="F22" s="47">
        <v>313</v>
      </c>
      <c r="G22" s="47">
        <v>846</v>
      </c>
      <c r="H22" s="48">
        <v>1812854</v>
      </c>
      <c r="I22" s="47"/>
      <c r="J22" s="47">
        <v>99</v>
      </c>
      <c r="K22" s="47">
        <v>101</v>
      </c>
      <c r="L22" s="48">
        <v>547120</v>
      </c>
    </row>
    <row r="23" spans="1:12" ht="15.75">
      <c r="A23" s="1" t="s">
        <v>14</v>
      </c>
      <c r="B23" s="47">
        <f t="shared" si="0"/>
        <v>200</v>
      </c>
      <c r="C23" s="47">
        <f t="shared" si="0"/>
        <v>382</v>
      </c>
      <c r="D23" s="48">
        <f t="shared" si="0"/>
        <v>1004484</v>
      </c>
      <c r="E23" s="47"/>
      <c r="F23" s="47">
        <v>139</v>
      </c>
      <c r="G23" s="47">
        <v>315</v>
      </c>
      <c r="H23" s="48">
        <v>675437</v>
      </c>
      <c r="I23" s="47"/>
      <c r="J23" s="47">
        <v>61</v>
      </c>
      <c r="K23" s="47">
        <v>67</v>
      </c>
      <c r="L23" s="48">
        <v>329047</v>
      </c>
    </row>
    <row r="24" spans="1:12" ht="15.75">
      <c r="A24" s="1" t="s">
        <v>15</v>
      </c>
      <c r="B24" s="47">
        <f t="shared" si="0"/>
        <v>1444</v>
      </c>
      <c r="C24" s="47">
        <f t="shared" si="0"/>
        <v>2915</v>
      </c>
      <c r="D24" s="48">
        <f t="shared" si="0"/>
        <v>8448844</v>
      </c>
      <c r="E24" s="47"/>
      <c r="F24" s="47">
        <v>1009</v>
      </c>
      <c r="G24" s="47">
        <v>2454</v>
      </c>
      <c r="H24" s="48">
        <v>6126434</v>
      </c>
      <c r="I24" s="47"/>
      <c r="J24" s="47">
        <v>435</v>
      </c>
      <c r="K24" s="47">
        <v>461</v>
      </c>
      <c r="L24" s="48">
        <v>2322410</v>
      </c>
    </row>
    <row r="25" spans="1:12" ht="15.75">
      <c r="A25" s="1" t="s">
        <v>16</v>
      </c>
      <c r="B25" s="47">
        <f t="shared" si="0"/>
        <v>16456</v>
      </c>
      <c r="C25" s="47">
        <f t="shared" si="0"/>
        <v>36839</v>
      </c>
      <c r="D25" s="48">
        <f t="shared" si="0"/>
        <v>79430199</v>
      </c>
      <c r="E25" s="47"/>
      <c r="F25" s="47">
        <v>11366</v>
      </c>
      <c r="G25" s="47">
        <v>31603</v>
      </c>
      <c r="H25" s="48">
        <v>57835041</v>
      </c>
      <c r="I25" s="47"/>
      <c r="J25" s="47">
        <v>5090</v>
      </c>
      <c r="K25" s="47">
        <v>5236</v>
      </c>
      <c r="L25" s="48">
        <v>21595158</v>
      </c>
    </row>
    <row r="26" spans="1:12" ht="15.75">
      <c r="A26" s="1" t="s">
        <v>17</v>
      </c>
      <c r="B26" s="47">
        <f aca="true" t="shared" si="1" ref="B26:D39">SUM(F26,J26)</f>
        <v>229</v>
      </c>
      <c r="C26" s="47">
        <f t="shared" si="1"/>
        <v>452</v>
      </c>
      <c r="D26" s="48">
        <f t="shared" si="1"/>
        <v>1062441</v>
      </c>
      <c r="E26" s="47"/>
      <c r="F26" s="47">
        <v>156</v>
      </c>
      <c r="G26" s="47">
        <v>376</v>
      </c>
      <c r="H26" s="48">
        <v>752169</v>
      </c>
      <c r="I26" s="47"/>
      <c r="J26" s="47">
        <v>73</v>
      </c>
      <c r="K26" s="47">
        <v>76</v>
      </c>
      <c r="L26" s="48">
        <v>310272</v>
      </c>
    </row>
    <row r="27" spans="1:12" ht="15.75">
      <c r="A27" s="1" t="s">
        <v>18</v>
      </c>
      <c r="B27" s="47">
        <f t="shared" si="1"/>
        <v>330</v>
      </c>
      <c r="C27" s="47">
        <f t="shared" si="1"/>
        <v>649</v>
      </c>
      <c r="D27" s="48">
        <f t="shared" si="1"/>
        <v>1464626</v>
      </c>
      <c r="E27" s="47"/>
      <c r="F27" s="47">
        <v>233</v>
      </c>
      <c r="G27" s="47">
        <v>550</v>
      </c>
      <c r="H27" s="48">
        <v>1060528</v>
      </c>
      <c r="I27" s="47"/>
      <c r="J27" s="47">
        <v>97</v>
      </c>
      <c r="K27" s="47">
        <v>99</v>
      </c>
      <c r="L27" s="48">
        <v>404098</v>
      </c>
    </row>
    <row r="28" spans="1:12" ht="15.75">
      <c r="A28" s="1" t="s">
        <v>19</v>
      </c>
      <c r="B28" s="47">
        <f t="shared" si="1"/>
        <v>413</v>
      </c>
      <c r="C28" s="47">
        <f t="shared" si="1"/>
        <v>845</v>
      </c>
      <c r="D28" s="48">
        <f t="shared" si="1"/>
        <v>2033948</v>
      </c>
      <c r="E28" s="47"/>
      <c r="F28" s="47">
        <v>287</v>
      </c>
      <c r="G28" s="47">
        <v>713</v>
      </c>
      <c r="H28" s="48">
        <v>1390891</v>
      </c>
      <c r="I28" s="47"/>
      <c r="J28" s="47">
        <v>126</v>
      </c>
      <c r="K28" s="47">
        <v>132</v>
      </c>
      <c r="L28" s="48">
        <v>643057</v>
      </c>
    </row>
    <row r="29" spans="1:12" ht="15.75">
      <c r="A29" s="1" t="s">
        <v>20</v>
      </c>
      <c r="B29" s="47">
        <f t="shared" si="1"/>
        <v>282</v>
      </c>
      <c r="C29" s="47">
        <f t="shared" si="1"/>
        <v>607</v>
      </c>
      <c r="D29" s="48">
        <f t="shared" si="1"/>
        <v>1482938</v>
      </c>
      <c r="E29" s="47"/>
      <c r="F29" s="47">
        <v>196</v>
      </c>
      <c r="G29" s="47">
        <v>518</v>
      </c>
      <c r="H29" s="48">
        <v>1047303</v>
      </c>
      <c r="I29" s="47"/>
      <c r="J29" s="47">
        <v>86</v>
      </c>
      <c r="K29" s="47">
        <v>89</v>
      </c>
      <c r="L29" s="48">
        <v>435635</v>
      </c>
    </row>
    <row r="30" spans="1:12" ht="15.75">
      <c r="A30" s="1" t="s">
        <v>21</v>
      </c>
      <c r="B30" s="47">
        <f t="shared" si="1"/>
        <v>409</v>
      </c>
      <c r="C30" s="47">
        <f t="shared" si="1"/>
        <v>821</v>
      </c>
      <c r="D30" s="48">
        <f t="shared" si="1"/>
        <v>2123654</v>
      </c>
      <c r="E30" s="47"/>
      <c r="F30" s="47">
        <v>305</v>
      </c>
      <c r="G30" s="47">
        <v>713</v>
      </c>
      <c r="H30" s="48">
        <v>1643698</v>
      </c>
      <c r="I30" s="47"/>
      <c r="J30" s="47">
        <v>104</v>
      </c>
      <c r="K30" s="47">
        <v>108</v>
      </c>
      <c r="L30" s="48">
        <v>479956</v>
      </c>
    </row>
    <row r="31" spans="1:12" ht="15.75">
      <c r="A31" s="1" t="s">
        <v>22</v>
      </c>
      <c r="B31" s="47">
        <f t="shared" si="1"/>
        <v>12</v>
      </c>
      <c r="C31" s="47">
        <f t="shared" si="1"/>
        <v>19</v>
      </c>
      <c r="D31" s="48">
        <f t="shared" si="1"/>
        <v>49051</v>
      </c>
      <c r="E31" s="47"/>
      <c r="F31" s="47">
        <v>8</v>
      </c>
      <c r="G31" s="47">
        <v>15</v>
      </c>
      <c r="H31" s="48">
        <v>29992</v>
      </c>
      <c r="I31" s="47"/>
      <c r="J31" s="47">
        <v>4</v>
      </c>
      <c r="K31" s="47">
        <v>4</v>
      </c>
      <c r="L31" s="48">
        <v>19059</v>
      </c>
    </row>
    <row r="32" spans="1:12" ht="15.75">
      <c r="A32" s="1" t="s">
        <v>23</v>
      </c>
      <c r="B32" s="47">
        <f t="shared" si="1"/>
        <v>349</v>
      </c>
      <c r="C32" s="47">
        <f t="shared" si="1"/>
        <v>752</v>
      </c>
      <c r="D32" s="48">
        <f t="shared" si="1"/>
        <v>1620194</v>
      </c>
      <c r="E32" s="47"/>
      <c r="F32" s="47">
        <v>259</v>
      </c>
      <c r="G32" s="47">
        <v>659</v>
      </c>
      <c r="H32" s="48">
        <v>1275590</v>
      </c>
      <c r="I32" s="47"/>
      <c r="J32" s="47">
        <v>90</v>
      </c>
      <c r="K32" s="47">
        <v>93</v>
      </c>
      <c r="L32" s="48">
        <v>344604</v>
      </c>
    </row>
    <row r="33" spans="1:12" ht="15.75">
      <c r="A33" s="1" t="s">
        <v>24</v>
      </c>
      <c r="B33" s="47">
        <f t="shared" si="1"/>
        <v>1157</v>
      </c>
      <c r="C33" s="47">
        <f t="shared" si="1"/>
        <v>2418</v>
      </c>
      <c r="D33" s="48">
        <f t="shared" si="1"/>
        <v>5894198</v>
      </c>
      <c r="E33" s="47"/>
      <c r="F33" s="47">
        <v>784</v>
      </c>
      <c r="G33" s="47">
        <v>2032</v>
      </c>
      <c r="H33" s="48">
        <v>4198702</v>
      </c>
      <c r="I33" s="47"/>
      <c r="J33" s="47">
        <v>373</v>
      </c>
      <c r="K33" s="47">
        <v>386</v>
      </c>
      <c r="L33" s="48">
        <v>1695496</v>
      </c>
    </row>
    <row r="34" spans="1:12" ht="15.75">
      <c r="A34" s="1" t="s">
        <v>25</v>
      </c>
      <c r="B34" s="47">
        <f t="shared" si="1"/>
        <v>138</v>
      </c>
      <c r="C34" s="47">
        <f t="shared" si="1"/>
        <v>277</v>
      </c>
      <c r="D34" s="48">
        <f t="shared" si="1"/>
        <v>584137</v>
      </c>
      <c r="E34" s="47"/>
      <c r="F34" s="47">
        <v>94</v>
      </c>
      <c r="G34" s="47">
        <v>230</v>
      </c>
      <c r="H34" s="48">
        <v>418397</v>
      </c>
      <c r="I34" s="47"/>
      <c r="J34" s="47">
        <v>44</v>
      </c>
      <c r="K34" s="47">
        <v>47</v>
      </c>
      <c r="L34" s="48">
        <v>165740</v>
      </c>
    </row>
    <row r="35" spans="1:12" ht="15.75">
      <c r="A35" s="1" t="s">
        <v>26</v>
      </c>
      <c r="B35" s="47">
        <f t="shared" si="1"/>
        <v>482</v>
      </c>
      <c r="C35" s="47">
        <f t="shared" si="1"/>
        <v>980</v>
      </c>
      <c r="D35" s="48">
        <f t="shared" si="1"/>
        <v>2617402</v>
      </c>
      <c r="E35" s="47"/>
      <c r="F35" s="47">
        <v>336</v>
      </c>
      <c r="G35" s="47">
        <v>827</v>
      </c>
      <c r="H35" s="48">
        <v>1886245</v>
      </c>
      <c r="I35" s="47"/>
      <c r="J35" s="47">
        <v>146</v>
      </c>
      <c r="K35" s="47">
        <v>153</v>
      </c>
      <c r="L35" s="48">
        <v>731157</v>
      </c>
    </row>
    <row r="36" spans="1:12" ht="15.75">
      <c r="A36" s="1" t="s">
        <v>27</v>
      </c>
      <c r="B36" s="47">
        <f t="shared" si="1"/>
        <v>178</v>
      </c>
      <c r="C36" s="47">
        <f t="shared" si="1"/>
        <v>327</v>
      </c>
      <c r="D36" s="48">
        <f t="shared" si="1"/>
        <v>889854</v>
      </c>
      <c r="E36" s="47"/>
      <c r="F36" s="47">
        <v>137</v>
      </c>
      <c r="G36" s="47">
        <v>285</v>
      </c>
      <c r="H36" s="48">
        <v>665807</v>
      </c>
      <c r="I36" s="47"/>
      <c r="J36" s="47">
        <v>41</v>
      </c>
      <c r="K36" s="47">
        <v>42</v>
      </c>
      <c r="L36" s="48">
        <v>224047</v>
      </c>
    </row>
    <row r="37" spans="1:12" ht="15.75">
      <c r="A37" s="1" t="s">
        <v>28</v>
      </c>
      <c r="B37" s="47">
        <f t="shared" si="1"/>
        <v>16119</v>
      </c>
      <c r="C37" s="47">
        <f t="shared" si="1"/>
        <v>37313</v>
      </c>
      <c r="D37" s="48">
        <f t="shared" si="1"/>
        <v>100700894</v>
      </c>
      <c r="E37" s="47"/>
      <c r="F37" s="47">
        <v>11310</v>
      </c>
      <c r="G37" s="47">
        <v>32321</v>
      </c>
      <c r="H37" s="48">
        <v>75144606</v>
      </c>
      <c r="I37" s="47"/>
      <c r="J37" s="47">
        <v>4809</v>
      </c>
      <c r="K37" s="47">
        <v>4992</v>
      </c>
      <c r="L37" s="48">
        <v>25556288</v>
      </c>
    </row>
    <row r="38" spans="1:12" ht="15.75">
      <c r="A38" s="1" t="s">
        <v>29</v>
      </c>
      <c r="B38" s="47">
        <f t="shared" si="1"/>
        <v>295</v>
      </c>
      <c r="C38" s="47">
        <f t="shared" si="1"/>
        <v>616</v>
      </c>
      <c r="D38" s="48">
        <f t="shared" si="1"/>
        <v>1581296</v>
      </c>
      <c r="E38" s="47"/>
      <c r="F38" s="47">
        <v>195</v>
      </c>
      <c r="G38" s="47">
        <v>512</v>
      </c>
      <c r="H38" s="48">
        <v>1033425</v>
      </c>
      <c r="I38" s="47"/>
      <c r="J38" s="47">
        <v>100</v>
      </c>
      <c r="K38" s="47">
        <v>104</v>
      </c>
      <c r="L38" s="48">
        <v>547871</v>
      </c>
    </row>
    <row r="39" spans="1:12" ht="15.75">
      <c r="A39" s="1" t="s">
        <v>30</v>
      </c>
      <c r="B39" s="47">
        <f t="shared" si="1"/>
        <v>4902</v>
      </c>
      <c r="C39" s="47">
        <f t="shared" si="1"/>
        <v>10026</v>
      </c>
      <c r="D39" s="48">
        <f t="shared" si="1"/>
        <v>31977833</v>
      </c>
      <c r="E39" s="47"/>
      <c r="F39" s="47">
        <v>3462</v>
      </c>
      <c r="G39" s="47">
        <v>8529</v>
      </c>
      <c r="H39" s="48">
        <v>23916146</v>
      </c>
      <c r="I39" s="47"/>
      <c r="J39" s="47">
        <v>1440</v>
      </c>
      <c r="K39" s="47">
        <v>1497</v>
      </c>
      <c r="L39" s="48">
        <v>8061687</v>
      </c>
    </row>
    <row r="40" spans="1:12" ht="15.75">
      <c r="A40" s="1" t="s">
        <v>31</v>
      </c>
      <c r="B40" s="47">
        <f aca="true" t="shared" si="2" ref="B40:D53">SUM(F40,J40)</f>
        <v>2687</v>
      </c>
      <c r="C40" s="47">
        <f t="shared" si="2"/>
        <v>5579</v>
      </c>
      <c r="D40" s="48">
        <f t="shared" si="2"/>
        <v>12618761</v>
      </c>
      <c r="E40" s="47"/>
      <c r="F40" s="47">
        <v>1946</v>
      </c>
      <c r="G40" s="47">
        <v>4828</v>
      </c>
      <c r="H40" s="48">
        <v>9375825</v>
      </c>
      <c r="I40" s="47"/>
      <c r="J40" s="47">
        <v>741</v>
      </c>
      <c r="K40" s="47">
        <v>751</v>
      </c>
      <c r="L40" s="48">
        <v>3242936</v>
      </c>
    </row>
    <row r="41" spans="1:12" ht="15.75">
      <c r="A41" s="1" t="s">
        <v>32</v>
      </c>
      <c r="B41" s="47">
        <f t="shared" si="2"/>
        <v>2558</v>
      </c>
      <c r="C41" s="47">
        <f t="shared" si="2"/>
        <v>6430</v>
      </c>
      <c r="D41" s="48">
        <f t="shared" si="2"/>
        <v>13391846</v>
      </c>
      <c r="E41" s="47"/>
      <c r="F41" s="47">
        <v>1907</v>
      </c>
      <c r="G41" s="47">
        <v>5741</v>
      </c>
      <c r="H41" s="48">
        <v>10365453</v>
      </c>
      <c r="I41" s="47"/>
      <c r="J41" s="47">
        <v>651</v>
      </c>
      <c r="K41" s="47">
        <v>689</v>
      </c>
      <c r="L41" s="48">
        <v>3026393</v>
      </c>
    </row>
    <row r="42" spans="1:12" ht="15.75">
      <c r="A42" s="1" t="s">
        <v>33</v>
      </c>
      <c r="B42" s="47">
        <f t="shared" si="2"/>
        <v>5876</v>
      </c>
      <c r="C42" s="47">
        <f t="shared" si="2"/>
        <v>13526</v>
      </c>
      <c r="D42" s="48">
        <f t="shared" si="2"/>
        <v>30869290</v>
      </c>
      <c r="E42" s="47"/>
      <c r="F42" s="47">
        <v>4325</v>
      </c>
      <c r="G42" s="47">
        <v>11895</v>
      </c>
      <c r="H42" s="48">
        <v>23830520</v>
      </c>
      <c r="I42" s="47"/>
      <c r="J42" s="47">
        <v>1551</v>
      </c>
      <c r="K42" s="47">
        <v>1631</v>
      </c>
      <c r="L42" s="48">
        <v>7038770</v>
      </c>
    </row>
    <row r="43" spans="1:12" ht="15.75">
      <c r="A43" s="1" t="s">
        <v>34</v>
      </c>
      <c r="B43" s="47">
        <f t="shared" si="2"/>
        <v>534</v>
      </c>
      <c r="C43" s="47">
        <f t="shared" si="2"/>
        <v>1019</v>
      </c>
      <c r="D43" s="48">
        <f t="shared" si="2"/>
        <v>2803627</v>
      </c>
      <c r="E43" s="47"/>
      <c r="F43" s="47">
        <v>341</v>
      </c>
      <c r="G43" s="47">
        <v>821</v>
      </c>
      <c r="H43" s="48">
        <v>1716485</v>
      </c>
      <c r="I43" s="47"/>
      <c r="J43" s="47">
        <v>193</v>
      </c>
      <c r="K43" s="47">
        <v>198</v>
      </c>
      <c r="L43" s="48">
        <v>1087142</v>
      </c>
    </row>
    <row r="44" spans="1:12" ht="15.75">
      <c r="A44" s="1" t="s">
        <v>35</v>
      </c>
      <c r="B44" s="47">
        <f t="shared" si="2"/>
        <v>3046</v>
      </c>
      <c r="C44" s="47">
        <f t="shared" si="2"/>
        <v>7925</v>
      </c>
      <c r="D44" s="48">
        <f t="shared" si="2"/>
        <v>21517195</v>
      </c>
      <c r="E44" s="47"/>
      <c r="F44" s="47">
        <v>2330</v>
      </c>
      <c r="G44" s="47">
        <v>7190</v>
      </c>
      <c r="H44" s="48">
        <v>17074831</v>
      </c>
      <c r="I44" s="47"/>
      <c r="J44" s="47">
        <v>716</v>
      </c>
      <c r="K44" s="47">
        <v>735</v>
      </c>
      <c r="L44" s="48">
        <v>4442364</v>
      </c>
    </row>
    <row r="45" spans="1:12" ht="15.75">
      <c r="A45" s="1" t="s">
        <v>36</v>
      </c>
      <c r="B45" s="47">
        <f t="shared" si="2"/>
        <v>464</v>
      </c>
      <c r="C45" s="47">
        <f t="shared" si="2"/>
        <v>1069</v>
      </c>
      <c r="D45" s="48">
        <f t="shared" si="2"/>
        <v>2508149</v>
      </c>
      <c r="E45" s="47"/>
      <c r="F45" s="47">
        <v>356</v>
      </c>
      <c r="G45" s="47">
        <v>957</v>
      </c>
      <c r="H45" s="48">
        <v>2032340</v>
      </c>
      <c r="I45" s="47"/>
      <c r="J45" s="47">
        <v>108</v>
      </c>
      <c r="K45" s="47">
        <v>112</v>
      </c>
      <c r="L45" s="48">
        <v>475809</v>
      </c>
    </row>
    <row r="46" spans="1:12" ht="15.75">
      <c r="A46" s="1" t="s">
        <v>37</v>
      </c>
      <c r="B46" s="47">
        <f t="shared" si="2"/>
        <v>832</v>
      </c>
      <c r="C46" s="47">
        <f t="shared" si="2"/>
        <v>1936</v>
      </c>
      <c r="D46" s="48">
        <f t="shared" si="2"/>
        <v>4536487</v>
      </c>
      <c r="E46" s="47"/>
      <c r="F46" s="47">
        <v>658</v>
      </c>
      <c r="G46" s="47">
        <v>1754</v>
      </c>
      <c r="H46" s="48">
        <v>3523660</v>
      </c>
      <c r="I46" s="47"/>
      <c r="J46" s="47">
        <v>174</v>
      </c>
      <c r="K46" s="47">
        <v>182</v>
      </c>
      <c r="L46" s="48">
        <v>1012827</v>
      </c>
    </row>
    <row r="47" spans="1:12" ht="15.75">
      <c r="A47" s="1" t="s">
        <v>38</v>
      </c>
      <c r="B47" s="47">
        <f t="shared" si="2"/>
        <v>119</v>
      </c>
      <c r="C47" s="47">
        <f t="shared" si="2"/>
        <v>200</v>
      </c>
      <c r="D47" s="48">
        <f t="shared" si="2"/>
        <v>652963</v>
      </c>
      <c r="E47" s="47"/>
      <c r="F47" s="47">
        <v>82</v>
      </c>
      <c r="G47" s="47">
        <v>161</v>
      </c>
      <c r="H47" s="48">
        <v>401115</v>
      </c>
      <c r="I47" s="47"/>
      <c r="J47" s="47">
        <v>37</v>
      </c>
      <c r="K47" s="47">
        <v>39</v>
      </c>
      <c r="L47" s="48">
        <v>251848</v>
      </c>
    </row>
    <row r="48" spans="1:12" ht="15.75">
      <c r="A48" s="1" t="s">
        <v>39</v>
      </c>
      <c r="B48" s="47">
        <f t="shared" si="2"/>
        <v>120</v>
      </c>
      <c r="C48" s="47">
        <f t="shared" si="2"/>
        <v>201</v>
      </c>
      <c r="D48" s="48">
        <f t="shared" si="2"/>
        <v>920896</v>
      </c>
      <c r="E48" s="47"/>
      <c r="F48" s="47">
        <v>68</v>
      </c>
      <c r="G48" s="47">
        <v>143</v>
      </c>
      <c r="H48" s="48">
        <v>507997</v>
      </c>
      <c r="I48" s="47"/>
      <c r="J48" s="47">
        <v>52</v>
      </c>
      <c r="K48" s="47">
        <v>58</v>
      </c>
      <c r="L48" s="48">
        <v>412899</v>
      </c>
    </row>
    <row r="49" spans="1:12" ht="15.75">
      <c r="A49" s="1" t="s">
        <v>40</v>
      </c>
      <c r="B49" s="47">
        <f t="shared" si="2"/>
        <v>1197</v>
      </c>
      <c r="C49" s="47">
        <f t="shared" si="2"/>
        <v>2663</v>
      </c>
      <c r="D49" s="48">
        <f t="shared" si="2"/>
        <v>6464705</v>
      </c>
      <c r="E49" s="47"/>
      <c r="F49" s="47">
        <v>888</v>
      </c>
      <c r="G49" s="47">
        <v>2347</v>
      </c>
      <c r="H49" s="48">
        <v>4727052</v>
      </c>
      <c r="I49" s="47"/>
      <c r="J49" s="47">
        <v>309</v>
      </c>
      <c r="K49" s="47">
        <v>316</v>
      </c>
      <c r="L49" s="48">
        <v>1737653</v>
      </c>
    </row>
    <row r="50" spans="1:12" ht="15.75">
      <c r="A50" s="1" t="s">
        <v>41</v>
      </c>
      <c r="B50" s="47">
        <f t="shared" si="2"/>
        <v>1250</v>
      </c>
      <c r="C50" s="47">
        <f t="shared" si="2"/>
        <v>3628</v>
      </c>
      <c r="D50" s="48">
        <f t="shared" si="2"/>
        <v>9036397</v>
      </c>
      <c r="E50" s="47"/>
      <c r="F50" s="47">
        <v>841</v>
      </c>
      <c r="G50" s="47">
        <v>3198</v>
      </c>
      <c r="H50" s="48">
        <v>6339860</v>
      </c>
      <c r="I50" s="47"/>
      <c r="J50" s="47">
        <v>409</v>
      </c>
      <c r="K50" s="47">
        <v>430</v>
      </c>
      <c r="L50" s="48">
        <v>2696537</v>
      </c>
    </row>
    <row r="51" spans="1:12" ht="15.75">
      <c r="A51" s="1" t="s">
        <v>42</v>
      </c>
      <c r="B51" s="47">
        <f t="shared" si="2"/>
        <v>1154</v>
      </c>
      <c r="C51" s="47">
        <f t="shared" si="2"/>
        <v>2406</v>
      </c>
      <c r="D51" s="48">
        <f t="shared" si="2"/>
        <v>5093273</v>
      </c>
      <c r="E51" s="47"/>
      <c r="F51" s="47">
        <v>834</v>
      </c>
      <c r="G51" s="47">
        <v>2076</v>
      </c>
      <c r="H51" s="48">
        <v>3823785</v>
      </c>
      <c r="I51" s="47"/>
      <c r="J51" s="47">
        <v>320</v>
      </c>
      <c r="K51" s="47">
        <v>330</v>
      </c>
      <c r="L51" s="48">
        <v>1269488</v>
      </c>
    </row>
    <row r="52" spans="1:12" ht="15.75">
      <c r="A52" s="1" t="s">
        <v>43</v>
      </c>
      <c r="B52" s="47">
        <f t="shared" si="2"/>
        <v>245</v>
      </c>
      <c r="C52" s="47">
        <f t="shared" si="2"/>
        <v>400</v>
      </c>
      <c r="D52" s="48">
        <f t="shared" si="2"/>
        <v>1372460</v>
      </c>
      <c r="E52" s="47"/>
      <c r="F52" s="47">
        <v>189</v>
      </c>
      <c r="G52" s="47">
        <v>343</v>
      </c>
      <c r="H52" s="48">
        <v>956259</v>
      </c>
      <c r="I52" s="47"/>
      <c r="J52" s="47">
        <v>56</v>
      </c>
      <c r="K52" s="47">
        <v>57</v>
      </c>
      <c r="L52" s="48">
        <v>416201</v>
      </c>
    </row>
    <row r="53" spans="1:12" ht="15.75">
      <c r="A53" s="1" t="s">
        <v>44</v>
      </c>
      <c r="B53" s="47">
        <f t="shared" si="2"/>
        <v>1040</v>
      </c>
      <c r="C53" s="47">
        <f t="shared" si="2"/>
        <v>2386</v>
      </c>
      <c r="D53" s="48">
        <f t="shared" si="2"/>
        <v>5614448</v>
      </c>
      <c r="E53" s="47"/>
      <c r="F53" s="47">
        <v>809</v>
      </c>
      <c r="G53" s="47">
        <v>2144</v>
      </c>
      <c r="H53" s="48">
        <v>4322818</v>
      </c>
      <c r="I53" s="47"/>
      <c r="J53" s="47">
        <v>231</v>
      </c>
      <c r="K53" s="47">
        <v>242</v>
      </c>
      <c r="L53" s="48">
        <v>1291630</v>
      </c>
    </row>
    <row r="54" spans="1:12" ht="15.75">
      <c r="A54" s="1" t="s">
        <v>45</v>
      </c>
      <c r="B54" s="47">
        <f aca="true" t="shared" si="3" ref="B54:D68">SUM(F54,J54)</f>
        <v>94</v>
      </c>
      <c r="C54" s="47">
        <f t="shared" si="3"/>
        <v>166</v>
      </c>
      <c r="D54" s="48">
        <f t="shared" si="3"/>
        <v>572908</v>
      </c>
      <c r="E54" s="47"/>
      <c r="F54" s="47">
        <v>64</v>
      </c>
      <c r="G54" s="47">
        <v>135</v>
      </c>
      <c r="H54" s="48">
        <v>378157</v>
      </c>
      <c r="I54" s="47"/>
      <c r="J54" s="47">
        <v>30</v>
      </c>
      <c r="K54" s="47">
        <v>31</v>
      </c>
      <c r="L54" s="48">
        <v>194751</v>
      </c>
    </row>
    <row r="55" spans="1:12" ht="15.75">
      <c r="A55" s="1" t="s">
        <v>46</v>
      </c>
      <c r="B55" s="47">
        <f t="shared" si="3"/>
        <v>115</v>
      </c>
      <c r="C55" s="47">
        <f t="shared" si="3"/>
        <v>236</v>
      </c>
      <c r="D55" s="48">
        <f t="shared" si="3"/>
        <v>559650</v>
      </c>
      <c r="E55" s="47"/>
      <c r="F55" s="47">
        <v>86</v>
      </c>
      <c r="G55" s="47">
        <v>207</v>
      </c>
      <c r="H55" s="48">
        <v>425566</v>
      </c>
      <c r="I55" s="47"/>
      <c r="J55" s="47">
        <v>29</v>
      </c>
      <c r="K55" s="47">
        <v>29</v>
      </c>
      <c r="L55" s="48">
        <v>134084</v>
      </c>
    </row>
    <row r="56" spans="1:12" ht="15.75">
      <c r="A56" s="1" t="s">
        <v>47</v>
      </c>
      <c r="B56" s="47">
        <f t="shared" si="3"/>
        <v>185</v>
      </c>
      <c r="C56" s="47">
        <f t="shared" si="3"/>
        <v>377</v>
      </c>
      <c r="D56" s="48">
        <f t="shared" si="3"/>
        <v>872004</v>
      </c>
      <c r="E56" s="47"/>
      <c r="F56" s="47">
        <v>138</v>
      </c>
      <c r="G56" s="47">
        <v>329</v>
      </c>
      <c r="H56" s="48">
        <v>656588</v>
      </c>
      <c r="I56" s="47"/>
      <c r="J56" s="47">
        <v>47</v>
      </c>
      <c r="K56" s="47">
        <v>48</v>
      </c>
      <c r="L56" s="48">
        <v>215416</v>
      </c>
    </row>
    <row r="57" spans="1:12" ht="15.75">
      <c r="A57" s="1" t="s">
        <v>48</v>
      </c>
      <c r="B57" s="47">
        <f t="shared" si="3"/>
        <v>925</v>
      </c>
      <c r="C57" s="47">
        <f t="shared" si="3"/>
        <v>1932</v>
      </c>
      <c r="D57" s="48">
        <f t="shared" si="3"/>
        <v>4365779</v>
      </c>
      <c r="E57" s="47"/>
      <c r="F57" s="47">
        <v>632</v>
      </c>
      <c r="G57" s="47">
        <v>1632</v>
      </c>
      <c r="H57" s="48">
        <v>3103087</v>
      </c>
      <c r="I57" s="47"/>
      <c r="J57" s="47">
        <v>293</v>
      </c>
      <c r="K57" s="47">
        <v>300</v>
      </c>
      <c r="L57" s="48">
        <v>1262692</v>
      </c>
    </row>
    <row r="58" spans="1:12" ht="15.75">
      <c r="A58" s="1" t="s">
        <v>49</v>
      </c>
      <c r="B58" s="47">
        <f t="shared" si="3"/>
        <v>7400</v>
      </c>
      <c r="C58" s="47">
        <f t="shared" si="3"/>
        <v>15630</v>
      </c>
      <c r="D58" s="48">
        <f t="shared" si="3"/>
        <v>60246205</v>
      </c>
      <c r="E58" s="47"/>
      <c r="F58" s="47">
        <v>4815</v>
      </c>
      <c r="G58" s="47">
        <v>12951</v>
      </c>
      <c r="H58" s="48">
        <v>47422673</v>
      </c>
      <c r="I58" s="47"/>
      <c r="J58" s="47">
        <v>2585</v>
      </c>
      <c r="K58" s="47">
        <v>2679</v>
      </c>
      <c r="L58" s="48">
        <v>12823532</v>
      </c>
    </row>
    <row r="59" spans="1:12" ht="15.75">
      <c r="A59" s="1" t="s">
        <v>50</v>
      </c>
      <c r="B59" s="47">
        <f t="shared" si="3"/>
        <v>556</v>
      </c>
      <c r="C59" s="47">
        <f t="shared" si="3"/>
        <v>1169</v>
      </c>
      <c r="D59" s="48">
        <f t="shared" si="3"/>
        <v>3037465</v>
      </c>
      <c r="E59" s="47"/>
      <c r="F59" s="47">
        <v>407</v>
      </c>
      <c r="G59" s="47">
        <v>1016</v>
      </c>
      <c r="H59" s="48">
        <v>2230762</v>
      </c>
      <c r="I59" s="47"/>
      <c r="J59" s="47">
        <v>149</v>
      </c>
      <c r="K59" s="47">
        <v>153</v>
      </c>
      <c r="L59" s="48">
        <v>806703</v>
      </c>
    </row>
    <row r="60" spans="1:12" ht="15.75">
      <c r="A60" s="1" t="s">
        <v>51</v>
      </c>
      <c r="B60" s="47">
        <f t="shared" si="3"/>
        <v>318</v>
      </c>
      <c r="C60" s="47">
        <f t="shared" si="3"/>
        <v>682</v>
      </c>
      <c r="D60" s="48">
        <f t="shared" si="3"/>
        <v>1533282</v>
      </c>
      <c r="E60" s="47"/>
      <c r="F60" s="47">
        <v>270</v>
      </c>
      <c r="G60" s="47">
        <v>633</v>
      </c>
      <c r="H60" s="48">
        <v>1284097</v>
      </c>
      <c r="I60" s="47"/>
      <c r="J60" s="47">
        <v>48</v>
      </c>
      <c r="K60" s="47">
        <v>49</v>
      </c>
      <c r="L60" s="48">
        <v>249185</v>
      </c>
    </row>
    <row r="61" spans="1:12" ht="15.75">
      <c r="A61" s="1" t="s">
        <v>52</v>
      </c>
      <c r="B61" s="47">
        <f t="shared" si="3"/>
        <v>676</v>
      </c>
      <c r="C61" s="47">
        <f t="shared" si="3"/>
        <v>1334</v>
      </c>
      <c r="D61" s="48">
        <f t="shared" si="3"/>
        <v>3963644</v>
      </c>
      <c r="E61" s="47"/>
      <c r="F61" s="47">
        <v>449</v>
      </c>
      <c r="G61" s="47">
        <v>1095</v>
      </c>
      <c r="H61" s="48">
        <v>2741899</v>
      </c>
      <c r="I61" s="47"/>
      <c r="J61" s="47">
        <v>227</v>
      </c>
      <c r="K61" s="47">
        <v>239</v>
      </c>
      <c r="L61" s="48">
        <v>1221745</v>
      </c>
    </row>
    <row r="62" spans="1:12" ht="15.75">
      <c r="A62" s="1" t="s">
        <v>53</v>
      </c>
      <c r="B62" s="47">
        <f t="shared" si="3"/>
        <v>1269</v>
      </c>
      <c r="C62" s="47">
        <f t="shared" si="3"/>
        <v>2539</v>
      </c>
      <c r="D62" s="48">
        <f t="shared" si="3"/>
        <v>7461307</v>
      </c>
      <c r="E62" s="47"/>
      <c r="F62" s="47">
        <v>968</v>
      </c>
      <c r="G62" s="47">
        <v>2231</v>
      </c>
      <c r="H62" s="48">
        <v>5886747</v>
      </c>
      <c r="I62" s="47"/>
      <c r="J62" s="47">
        <v>301</v>
      </c>
      <c r="K62" s="47">
        <v>308</v>
      </c>
      <c r="L62" s="48">
        <v>1574560</v>
      </c>
    </row>
    <row r="63" spans="1:12" ht="15.75">
      <c r="A63" s="1" t="s">
        <v>54</v>
      </c>
      <c r="B63" s="47">
        <f t="shared" si="3"/>
        <v>243</v>
      </c>
      <c r="C63" s="47">
        <f t="shared" si="3"/>
        <v>470</v>
      </c>
      <c r="D63" s="48">
        <f t="shared" si="3"/>
        <v>1318692</v>
      </c>
      <c r="E63" s="47"/>
      <c r="F63" s="47">
        <v>150</v>
      </c>
      <c r="G63" s="47">
        <v>375</v>
      </c>
      <c r="H63" s="48">
        <v>860122</v>
      </c>
      <c r="I63" s="47"/>
      <c r="J63" s="47">
        <v>93</v>
      </c>
      <c r="K63" s="47">
        <v>95</v>
      </c>
      <c r="L63" s="48">
        <v>458570</v>
      </c>
    </row>
    <row r="64" spans="1:12" ht="15.75">
      <c r="A64" s="1" t="s">
        <v>55</v>
      </c>
      <c r="B64" s="47">
        <f t="shared" si="3"/>
        <v>323</v>
      </c>
      <c r="C64" s="47">
        <f t="shared" si="3"/>
        <v>626</v>
      </c>
      <c r="D64" s="48">
        <f t="shared" si="3"/>
        <v>1778981</v>
      </c>
      <c r="E64" s="47"/>
      <c r="F64" s="47">
        <v>229</v>
      </c>
      <c r="G64" s="47">
        <v>529</v>
      </c>
      <c r="H64" s="48">
        <v>1269854</v>
      </c>
      <c r="I64" s="47"/>
      <c r="J64" s="47">
        <v>94</v>
      </c>
      <c r="K64" s="47">
        <v>97</v>
      </c>
      <c r="L64" s="48">
        <v>509127</v>
      </c>
    </row>
    <row r="65" spans="1:12" ht="15.75">
      <c r="A65" s="1" t="s">
        <v>56</v>
      </c>
      <c r="B65" s="47">
        <f t="shared" si="3"/>
        <v>523</v>
      </c>
      <c r="C65" s="47">
        <f t="shared" si="3"/>
        <v>1074</v>
      </c>
      <c r="D65" s="48">
        <f t="shared" si="3"/>
        <v>2683389</v>
      </c>
      <c r="E65" s="47"/>
      <c r="F65" s="47">
        <v>366</v>
      </c>
      <c r="G65" s="47">
        <v>913</v>
      </c>
      <c r="H65" s="48">
        <v>1937500</v>
      </c>
      <c r="I65" s="47"/>
      <c r="J65" s="47">
        <v>157</v>
      </c>
      <c r="K65" s="47">
        <v>161</v>
      </c>
      <c r="L65" s="48">
        <v>745889</v>
      </c>
    </row>
    <row r="66" spans="1:12" ht="15.75">
      <c r="A66" s="1" t="s">
        <v>57</v>
      </c>
      <c r="B66" s="47">
        <f t="shared" si="3"/>
        <v>10713</v>
      </c>
      <c r="C66" s="47">
        <f t="shared" si="3"/>
        <v>23370</v>
      </c>
      <c r="D66" s="48">
        <f t="shared" si="3"/>
        <v>96155688</v>
      </c>
      <c r="E66" s="47"/>
      <c r="F66" s="47">
        <v>7076</v>
      </c>
      <c r="G66" s="47">
        <v>19586</v>
      </c>
      <c r="H66" s="48">
        <v>68095315</v>
      </c>
      <c r="I66" s="47"/>
      <c r="J66" s="47">
        <v>3637</v>
      </c>
      <c r="K66" s="47">
        <v>3784</v>
      </c>
      <c r="L66" s="48">
        <v>28060373</v>
      </c>
    </row>
    <row r="67" spans="1:12" ht="15.75">
      <c r="A67" s="1" t="s">
        <v>58</v>
      </c>
      <c r="B67" s="47">
        <f t="shared" si="3"/>
        <v>182</v>
      </c>
      <c r="C67" s="47">
        <f t="shared" si="3"/>
        <v>354</v>
      </c>
      <c r="D67" s="48">
        <f t="shared" si="3"/>
        <v>879344</v>
      </c>
      <c r="E67" s="47"/>
      <c r="F67" s="47">
        <v>117</v>
      </c>
      <c r="G67" s="47">
        <v>287</v>
      </c>
      <c r="H67" s="48">
        <v>612005</v>
      </c>
      <c r="I67" s="47"/>
      <c r="J67" s="47">
        <v>65</v>
      </c>
      <c r="K67" s="47">
        <v>67</v>
      </c>
      <c r="L67" s="48">
        <v>267339</v>
      </c>
    </row>
    <row r="68" spans="1:12" ht="15.75">
      <c r="A68" s="1" t="s">
        <v>59</v>
      </c>
      <c r="B68" s="47">
        <f t="shared" si="3"/>
        <v>93</v>
      </c>
      <c r="C68" s="47">
        <f t="shared" si="3"/>
        <v>187</v>
      </c>
      <c r="D68" s="48">
        <f t="shared" si="3"/>
        <v>459471</v>
      </c>
      <c r="E68" s="47"/>
      <c r="F68" s="47">
        <v>60</v>
      </c>
      <c r="G68" s="47">
        <v>153</v>
      </c>
      <c r="H68" s="48">
        <v>319701</v>
      </c>
      <c r="I68" s="47"/>
      <c r="J68" s="47">
        <v>33</v>
      </c>
      <c r="K68" s="47">
        <v>34</v>
      </c>
      <c r="L68" s="48">
        <v>139770</v>
      </c>
    </row>
    <row r="69" spans="1:12" ht="15.75">
      <c r="A69" s="17"/>
      <c r="B69" s="17"/>
      <c r="C69" s="17"/>
      <c r="D69" s="41"/>
      <c r="E69" s="17"/>
      <c r="F69" s="17"/>
      <c r="G69" s="17"/>
      <c r="H69" s="41"/>
      <c r="I69" s="17"/>
      <c r="J69" s="17"/>
      <c r="K69" s="17"/>
      <c r="L69" s="41"/>
    </row>
    <row r="70" spans="1:12" ht="15.75">
      <c r="A70" s="20" t="s">
        <v>83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</row>
    <row r="71" spans="1:12" ht="15.75">
      <c r="A71" s="20" t="s">
        <v>95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</row>
    <row r="72" spans="1:12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</row>
    <row r="73" spans="1:12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</row>
    <row r="74" spans="1:12" ht="15.75">
      <c r="A74" s="1" t="s">
        <v>60</v>
      </c>
      <c r="B74" s="7"/>
      <c r="C74" s="7"/>
      <c r="D74" s="7"/>
      <c r="E74" s="1"/>
      <c r="F74" s="7"/>
      <c r="G74" s="7"/>
      <c r="H74" s="43"/>
      <c r="I74" s="1"/>
      <c r="J74" s="1"/>
      <c r="K74" s="1"/>
      <c r="L74" s="1"/>
    </row>
    <row r="75" spans="1:12" ht="15.75">
      <c r="A75" s="1"/>
      <c r="B75" s="7"/>
      <c r="C75" s="7"/>
      <c r="D75" s="7"/>
      <c r="E75" s="1"/>
      <c r="F75" s="7"/>
      <c r="G75" s="7"/>
      <c r="H75" s="43"/>
      <c r="I75" s="1"/>
      <c r="J75" s="1"/>
      <c r="K75" s="1"/>
      <c r="L75" s="1"/>
    </row>
    <row r="76" spans="1:12" ht="15.75">
      <c r="A76" s="1"/>
      <c r="B76" s="7"/>
      <c r="C76" s="7"/>
      <c r="D76" s="7"/>
      <c r="E76" s="1"/>
      <c r="F76" s="7"/>
      <c r="G76" s="7"/>
      <c r="H76" s="43"/>
      <c r="I76" s="1"/>
      <c r="J76" s="1"/>
      <c r="K76" s="1"/>
      <c r="L76" s="1"/>
    </row>
    <row r="77" spans="1:12" ht="15.75">
      <c r="A77" s="1"/>
      <c r="B77" s="7"/>
      <c r="C77" s="7"/>
      <c r="D77" s="7"/>
      <c r="E77" s="1"/>
      <c r="F77" s="7"/>
      <c r="G77" s="7"/>
      <c r="H77" s="43"/>
      <c r="I77" s="1"/>
      <c r="J77" s="1"/>
      <c r="K77" s="1"/>
      <c r="L77" s="1"/>
    </row>
    <row r="78" spans="1:12" ht="15.75">
      <c r="A78" s="1"/>
      <c r="B78" s="7"/>
      <c r="C78" s="7"/>
      <c r="D78" s="7"/>
      <c r="E78" s="1"/>
      <c r="F78" s="7"/>
      <c r="G78" s="7"/>
      <c r="H78" s="43"/>
      <c r="I78" s="1"/>
      <c r="J78" s="1"/>
      <c r="K78" s="1"/>
      <c r="L78" s="1"/>
    </row>
    <row r="79" spans="1:12" ht="15.75">
      <c r="A79" s="1"/>
      <c r="B79" s="7"/>
      <c r="C79" s="7"/>
      <c r="D79" s="7"/>
      <c r="E79" s="1"/>
      <c r="F79" s="7"/>
      <c r="G79" s="7"/>
      <c r="H79" s="43"/>
      <c r="I79" s="1"/>
      <c r="J79" s="1"/>
      <c r="K79" s="1"/>
      <c r="L79" s="1"/>
    </row>
    <row r="80" spans="1:12" ht="15.75">
      <c r="A80" s="1"/>
      <c r="B80" s="7"/>
      <c r="C80" s="7"/>
      <c r="D80" s="7"/>
      <c r="E80" s="1"/>
      <c r="F80" s="7"/>
      <c r="G80" s="7"/>
      <c r="H80" s="43"/>
      <c r="I80" s="1"/>
      <c r="J80" s="1"/>
      <c r="K80" s="1"/>
      <c r="L80" s="1"/>
    </row>
    <row r="81" spans="1:12" ht="15.75">
      <c r="A81" s="1"/>
      <c r="B81" s="7"/>
      <c r="C81" s="7"/>
      <c r="D81" s="7"/>
      <c r="E81" s="1"/>
      <c r="F81" s="7"/>
      <c r="G81" s="7"/>
      <c r="H81" s="43"/>
      <c r="I81" s="1"/>
      <c r="J81" s="1"/>
      <c r="K81" s="1"/>
      <c r="L81" s="1"/>
    </row>
    <row r="82" spans="1:12" ht="15.75">
      <c r="A82" s="1"/>
      <c r="B82" s="7"/>
      <c r="C82" s="7"/>
      <c r="D82" s="7"/>
      <c r="E82" s="1"/>
      <c r="F82" s="7"/>
      <c r="G82" s="7"/>
      <c r="H82" s="43"/>
      <c r="I82" s="1"/>
      <c r="J82" s="1"/>
      <c r="K82" s="1"/>
      <c r="L82" s="1"/>
    </row>
    <row r="83" spans="1:12" ht="15.75">
      <c r="A83" s="1"/>
      <c r="B83" s="7"/>
      <c r="C83" s="7"/>
      <c r="D83" s="7"/>
      <c r="E83" s="1"/>
      <c r="F83" s="7"/>
      <c r="G83" s="7"/>
      <c r="H83" s="43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98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421351</v>
      </c>
      <c r="C7" s="8">
        <f>+C9+C11</f>
        <v>934461</v>
      </c>
      <c r="D7" s="24">
        <v>2195545518</v>
      </c>
      <c r="E7" s="1"/>
      <c r="F7" s="8">
        <f>+F9+F11</f>
        <v>286178</v>
      </c>
      <c r="G7" s="8">
        <f>+G9+G11</f>
        <v>787618</v>
      </c>
      <c r="H7" s="28">
        <v>1695761003</v>
      </c>
      <c r="I7" s="9"/>
      <c r="J7" s="8">
        <f>+J9+J11</f>
        <v>135173</v>
      </c>
      <c r="K7" s="8">
        <f>+K9+K11</f>
        <v>146843</v>
      </c>
      <c r="L7" s="24">
        <v>499754515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52">
        <f>SUM(F9,J9)</f>
        <v>304435</v>
      </c>
      <c r="C9" s="52">
        <f>SUM(G9,K9)</f>
        <v>668231</v>
      </c>
      <c r="D9" s="54">
        <f>SUM(H9,L9)</f>
        <v>1501336000</v>
      </c>
      <c r="E9" s="52"/>
      <c r="F9" s="42">
        <v>202764</v>
      </c>
      <c r="G9" s="42">
        <v>556158</v>
      </c>
      <c r="H9" s="45">
        <v>1169690000</v>
      </c>
      <c r="I9" s="42"/>
      <c r="J9" s="42">
        <v>101671</v>
      </c>
      <c r="K9" s="42">
        <v>112073</v>
      </c>
      <c r="L9" s="45">
        <v>331646000</v>
      </c>
    </row>
    <row r="10" spans="1:12" ht="15.75">
      <c r="A10" s="1"/>
      <c r="B10" s="7"/>
      <c r="C10" s="7"/>
      <c r="D10" s="25"/>
      <c r="E10" s="1"/>
      <c r="F10" s="7"/>
      <c r="G10" s="7"/>
      <c r="H10" s="51"/>
      <c r="I10" s="1"/>
      <c r="J10" s="1"/>
      <c r="K10" s="1"/>
      <c r="L10" s="25"/>
    </row>
    <row r="11" spans="1:12" ht="15.75">
      <c r="A11" s="1" t="s">
        <v>2</v>
      </c>
      <c r="B11" s="7">
        <f>SUM(B12:B68)</f>
        <v>116916</v>
      </c>
      <c r="C11" s="7">
        <f>SUM(C12:C68)</f>
        <v>266230</v>
      </c>
      <c r="D11" s="25">
        <f>SUM(D12:D68)</f>
        <v>694209518</v>
      </c>
      <c r="E11" s="1"/>
      <c r="F11" s="7">
        <f>SUM(F12:F68)</f>
        <v>83414</v>
      </c>
      <c r="G11" s="7">
        <f>SUM(G12:G68)</f>
        <v>231460</v>
      </c>
      <c r="H11" s="25">
        <f>SUM(H12:H68)</f>
        <v>526071003</v>
      </c>
      <c r="I11" s="50"/>
      <c r="J11" s="7">
        <f>SUM(J12:J68)</f>
        <v>33502</v>
      </c>
      <c r="K11" s="7">
        <f>SUM(K12:K68)</f>
        <v>34770</v>
      </c>
      <c r="L11" s="25">
        <f>SUM(L12:L68)</f>
        <v>168138515</v>
      </c>
    </row>
    <row r="12" spans="1:12" ht="15.75">
      <c r="A12" s="1" t="s">
        <v>3</v>
      </c>
      <c r="B12" s="52">
        <f aca="true" t="shared" si="0" ref="B12:D43">SUM(F12,J12)</f>
        <v>3643</v>
      </c>
      <c r="C12" s="52">
        <f t="shared" si="0"/>
        <v>8536</v>
      </c>
      <c r="D12" s="54">
        <f t="shared" si="0"/>
        <v>23253838</v>
      </c>
      <c r="E12" s="52"/>
      <c r="F12" s="42">
        <v>2755</v>
      </c>
      <c r="G12" s="42">
        <v>7634</v>
      </c>
      <c r="H12" s="45">
        <v>17816233</v>
      </c>
      <c r="I12" s="42"/>
      <c r="J12" s="42">
        <v>888</v>
      </c>
      <c r="K12" s="42">
        <v>902</v>
      </c>
      <c r="L12" s="45">
        <v>5437605</v>
      </c>
    </row>
    <row r="13" spans="1:12" ht="15.75">
      <c r="A13" s="1" t="s">
        <v>4</v>
      </c>
      <c r="B13" s="52">
        <f t="shared" si="0"/>
        <v>727</v>
      </c>
      <c r="C13" s="52">
        <f t="shared" si="0"/>
        <v>1764</v>
      </c>
      <c r="D13" s="54">
        <f t="shared" si="0"/>
        <v>3339784</v>
      </c>
      <c r="E13" s="52"/>
      <c r="F13" s="42">
        <v>557</v>
      </c>
      <c r="G13" s="42">
        <v>1588</v>
      </c>
      <c r="H13" s="45">
        <v>2720740</v>
      </c>
      <c r="I13" s="42"/>
      <c r="J13" s="42">
        <v>170</v>
      </c>
      <c r="K13" s="42">
        <v>176</v>
      </c>
      <c r="L13" s="45">
        <v>619044</v>
      </c>
    </row>
    <row r="14" spans="1:12" ht="15.75">
      <c r="A14" s="1" t="s">
        <v>5</v>
      </c>
      <c r="B14" s="52">
        <f t="shared" si="0"/>
        <v>2675</v>
      </c>
      <c r="C14" s="52">
        <f t="shared" si="0"/>
        <v>6294</v>
      </c>
      <c r="D14" s="54">
        <f t="shared" si="0"/>
        <v>14459104</v>
      </c>
      <c r="E14" s="52"/>
      <c r="F14" s="42">
        <v>1994</v>
      </c>
      <c r="G14" s="42">
        <v>5572</v>
      </c>
      <c r="H14" s="45">
        <v>11185282</v>
      </c>
      <c r="I14" s="42"/>
      <c r="J14" s="42">
        <v>681</v>
      </c>
      <c r="K14" s="42">
        <v>722</v>
      </c>
      <c r="L14" s="45">
        <v>3273822</v>
      </c>
    </row>
    <row r="15" spans="1:12" ht="15.75">
      <c r="A15" s="1" t="s">
        <v>6</v>
      </c>
      <c r="B15" s="52">
        <f t="shared" si="0"/>
        <v>808</v>
      </c>
      <c r="C15" s="52">
        <f t="shared" si="0"/>
        <v>1802</v>
      </c>
      <c r="D15" s="54">
        <f t="shared" si="0"/>
        <v>3687818</v>
      </c>
      <c r="E15" s="52"/>
      <c r="F15" s="42">
        <v>607</v>
      </c>
      <c r="G15" s="42">
        <v>1590</v>
      </c>
      <c r="H15" s="45">
        <v>2896069</v>
      </c>
      <c r="I15" s="42"/>
      <c r="J15" s="42">
        <v>201</v>
      </c>
      <c r="K15" s="42">
        <v>212</v>
      </c>
      <c r="L15" s="45">
        <v>791749</v>
      </c>
    </row>
    <row r="16" spans="1:12" ht="15.75">
      <c r="A16" s="1" t="s">
        <v>7</v>
      </c>
      <c r="B16" s="52">
        <f t="shared" si="0"/>
        <v>490</v>
      </c>
      <c r="C16" s="52">
        <f t="shared" si="0"/>
        <v>1082</v>
      </c>
      <c r="D16" s="54">
        <f t="shared" si="0"/>
        <v>2388850</v>
      </c>
      <c r="E16" s="52"/>
      <c r="F16" s="42">
        <v>390</v>
      </c>
      <c r="G16" s="42">
        <v>981</v>
      </c>
      <c r="H16" s="45">
        <v>1902533</v>
      </c>
      <c r="I16" s="42"/>
      <c r="J16" s="42">
        <v>100</v>
      </c>
      <c r="K16" s="42">
        <v>101</v>
      </c>
      <c r="L16" s="45">
        <v>486317</v>
      </c>
    </row>
    <row r="17" spans="1:12" ht="15.75">
      <c r="A17" s="1" t="s">
        <v>8</v>
      </c>
      <c r="B17" s="52">
        <f t="shared" si="0"/>
        <v>2297</v>
      </c>
      <c r="C17" s="52">
        <f t="shared" si="0"/>
        <v>5313</v>
      </c>
      <c r="D17" s="54">
        <f t="shared" si="0"/>
        <v>11134451</v>
      </c>
      <c r="E17" s="52"/>
      <c r="F17" s="42">
        <v>1750</v>
      </c>
      <c r="G17" s="42">
        <v>4744</v>
      </c>
      <c r="H17" s="45">
        <v>9078726</v>
      </c>
      <c r="I17" s="42"/>
      <c r="J17" s="42">
        <v>547</v>
      </c>
      <c r="K17" s="42">
        <v>569</v>
      </c>
      <c r="L17" s="45">
        <v>2055725</v>
      </c>
    </row>
    <row r="18" spans="1:12" ht="15.75">
      <c r="A18" s="1" t="s">
        <v>9</v>
      </c>
      <c r="B18" s="52">
        <f t="shared" si="0"/>
        <v>1017</v>
      </c>
      <c r="C18" s="52">
        <f t="shared" si="0"/>
        <v>2398</v>
      </c>
      <c r="D18" s="54">
        <f t="shared" si="0"/>
        <v>4583449</v>
      </c>
      <c r="E18" s="52"/>
      <c r="F18" s="42">
        <v>821</v>
      </c>
      <c r="G18" s="42">
        <v>2196</v>
      </c>
      <c r="H18" s="45">
        <v>3760160</v>
      </c>
      <c r="I18" s="42"/>
      <c r="J18" s="42">
        <v>196</v>
      </c>
      <c r="K18" s="42">
        <v>202</v>
      </c>
      <c r="L18" s="45">
        <v>823289</v>
      </c>
    </row>
    <row r="19" spans="1:12" ht="15.75">
      <c r="A19" s="1" t="s">
        <v>10</v>
      </c>
      <c r="B19" s="52">
        <f t="shared" si="0"/>
        <v>308</v>
      </c>
      <c r="C19" s="52">
        <f t="shared" si="0"/>
        <v>748</v>
      </c>
      <c r="D19" s="54">
        <f t="shared" si="0"/>
        <v>1496276</v>
      </c>
      <c r="E19" s="52"/>
      <c r="F19" s="42">
        <v>252</v>
      </c>
      <c r="G19" s="42">
        <v>689</v>
      </c>
      <c r="H19" s="45">
        <v>1256732</v>
      </c>
      <c r="I19" s="42"/>
      <c r="J19" s="42">
        <v>56</v>
      </c>
      <c r="K19" s="42">
        <v>59</v>
      </c>
      <c r="L19" s="45">
        <v>239544</v>
      </c>
    </row>
    <row r="20" spans="1:12" ht="15.75">
      <c r="A20" s="1" t="s">
        <v>11</v>
      </c>
      <c r="B20" s="52">
        <f t="shared" si="0"/>
        <v>619</v>
      </c>
      <c r="C20" s="52">
        <f t="shared" si="0"/>
        <v>1253</v>
      </c>
      <c r="D20" s="54">
        <f t="shared" si="0"/>
        <v>2836804</v>
      </c>
      <c r="E20" s="52"/>
      <c r="F20" s="42">
        <v>455</v>
      </c>
      <c r="G20" s="42">
        <v>1083</v>
      </c>
      <c r="H20" s="45">
        <v>2103114</v>
      </c>
      <c r="I20" s="42"/>
      <c r="J20" s="42">
        <v>164</v>
      </c>
      <c r="K20" s="42">
        <v>170</v>
      </c>
      <c r="L20" s="45">
        <v>733690</v>
      </c>
    </row>
    <row r="21" spans="1:12" ht="15.75">
      <c r="A21" s="1" t="s">
        <v>12</v>
      </c>
      <c r="B21" s="52">
        <f t="shared" si="0"/>
        <v>482</v>
      </c>
      <c r="C21" s="52">
        <f t="shared" si="0"/>
        <v>1025</v>
      </c>
      <c r="D21" s="54">
        <f t="shared" si="0"/>
        <v>2273679</v>
      </c>
      <c r="E21" s="52"/>
      <c r="F21" s="42">
        <v>342</v>
      </c>
      <c r="G21" s="42">
        <v>878</v>
      </c>
      <c r="H21" s="45">
        <v>1731873</v>
      </c>
      <c r="I21" s="42"/>
      <c r="J21" s="42">
        <v>140</v>
      </c>
      <c r="K21" s="42">
        <v>147</v>
      </c>
      <c r="L21" s="45">
        <v>541806</v>
      </c>
    </row>
    <row r="22" spans="1:12" ht="15.75">
      <c r="A22" s="1" t="s">
        <v>13</v>
      </c>
      <c r="B22" s="52">
        <f t="shared" si="0"/>
        <v>473</v>
      </c>
      <c r="C22" s="52">
        <f t="shared" si="0"/>
        <v>1149</v>
      </c>
      <c r="D22" s="54">
        <f t="shared" si="0"/>
        <v>2670412</v>
      </c>
      <c r="E22" s="52"/>
      <c r="F22" s="42">
        <v>364</v>
      </c>
      <c r="G22" s="42">
        <v>1036</v>
      </c>
      <c r="H22" s="45">
        <v>2101262</v>
      </c>
      <c r="I22" s="42"/>
      <c r="J22" s="42">
        <v>109</v>
      </c>
      <c r="K22" s="42">
        <v>113</v>
      </c>
      <c r="L22" s="45">
        <v>569150</v>
      </c>
    </row>
    <row r="23" spans="1:12" ht="15.75">
      <c r="A23" s="1" t="s">
        <v>14</v>
      </c>
      <c r="B23" s="52">
        <f t="shared" si="0"/>
        <v>218</v>
      </c>
      <c r="C23" s="52">
        <f t="shared" si="0"/>
        <v>426</v>
      </c>
      <c r="D23" s="54">
        <f t="shared" si="0"/>
        <v>1056193</v>
      </c>
      <c r="E23" s="52"/>
      <c r="F23" s="42">
        <v>155</v>
      </c>
      <c r="G23" s="42">
        <v>361</v>
      </c>
      <c r="H23" s="45">
        <v>757137</v>
      </c>
      <c r="I23" s="42"/>
      <c r="J23" s="42">
        <v>63</v>
      </c>
      <c r="K23" s="42">
        <v>65</v>
      </c>
      <c r="L23" s="45">
        <v>299056</v>
      </c>
    </row>
    <row r="24" spans="1:12" ht="15.75">
      <c r="A24" s="1" t="s">
        <v>15</v>
      </c>
      <c r="B24" s="52">
        <f t="shared" si="0"/>
        <v>1729</v>
      </c>
      <c r="C24" s="52">
        <f t="shared" si="0"/>
        <v>3651</v>
      </c>
      <c r="D24" s="54">
        <f t="shared" si="0"/>
        <v>9557053</v>
      </c>
      <c r="E24" s="52"/>
      <c r="F24" s="42">
        <v>1265</v>
      </c>
      <c r="G24" s="42">
        <v>3165</v>
      </c>
      <c r="H24" s="45">
        <v>7328834</v>
      </c>
      <c r="I24" s="42"/>
      <c r="J24" s="42">
        <v>464</v>
      </c>
      <c r="K24" s="42">
        <v>486</v>
      </c>
      <c r="L24" s="45">
        <v>2228219</v>
      </c>
    </row>
    <row r="25" spans="1:12" ht="15.75">
      <c r="A25" s="1" t="s">
        <v>16</v>
      </c>
      <c r="B25" s="52">
        <f t="shared" si="0"/>
        <v>20068</v>
      </c>
      <c r="C25" s="52">
        <f t="shared" si="0"/>
        <v>45623</v>
      </c>
      <c r="D25" s="54">
        <f t="shared" si="0"/>
        <v>98142754</v>
      </c>
      <c r="E25" s="52"/>
      <c r="F25" s="42">
        <v>13924</v>
      </c>
      <c r="G25" s="42">
        <v>39264</v>
      </c>
      <c r="H25" s="45">
        <v>72493081</v>
      </c>
      <c r="I25" s="42"/>
      <c r="J25" s="42">
        <v>6144</v>
      </c>
      <c r="K25" s="42">
        <v>6359</v>
      </c>
      <c r="L25" s="45">
        <v>25649673</v>
      </c>
    </row>
    <row r="26" spans="1:12" ht="15.75">
      <c r="A26" s="1" t="s">
        <v>17</v>
      </c>
      <c r="B26" s="52">
        <f t="shared" si="0"/>
        <v>273</v>
      </c>
      <c r="C26" s="52">
        <f t="shared" si="0"/>
        <v>585</v>
      </c>
      <c r="D26" s="54">
        <f t="shared" si="0"/>
        <v>1247157</v>
      </c>
      <c r="E26" s="52"/>
      <c r="F26" s="42">
        <v>193</v>
      </c>
      <c r="G26" s="42">
        <v>503</v>
      </c>
      <c r="H26" s="45">
        <v>948935</v>
      </c>
      <c r="I26" s="42"/>
      <c r="J26" s="42">
        <v>80</v>
      </c>
      <c r="K26" s="42">
        <v>82</v>
      </c>
      <c r="L26" s="45">
        <v>298222</v>
      </c>
    </row>
    <row r="27" spans="1:12" ht="15.75">
      <c r="A27" s="1" t="s">
        <v>18</v>
      </c>
      <c r="B27" s="52">
        <f t="shared" si="0"/>
        <v>432</v>
      </c>
      <c r="C27" s="52">
        <f t="shared" si="0"/>
        <v>873</v>
      </c>
      <c r="D27" s="54">
        <f t="shared" si="0"/>
        <v>1782005</v>
      </c>
      <c r="E27" s="52"/>
      <c r="F27" s="42">
        <v>303</v>
      </c>
      <c r="G27" s="42">
        <v>740</v>
      </c>
      <c r="H27" s="45">
        <v>1316869</v>
      </c>
      <c r="I27" s="42"/>
      <c r="J27" s="42">
        <v>129</v>
      </c>
      <c r="K27" s="42">
        <v>133</v>
      </c>
      <c r="L27" s="45">
        <v>465136</v>
      </c>
    </row>
    <row r="28" spans="1:12" ht="15.75">
      <c r="A28" s="1" t="s">
        <v>19</v>
      </c>
      <c r="B28" s="52">
        <f t="shared" si="0"/>
        <v>454</v>
      </c>
      <c r="C28" s="52">
        <f t="shared" si="0"/>
        <v>980</v>
      </c>
      <c r="D28" s="54">
        <f t="shared" si="0"/>
        <v>2025724</v>
      </c>
      <c r="E28" s="52"/>
      <c r="F28" s="42">
        <v>323</v>
      </c>
      <c r="G28" s="42">
        <v>845</v>
      </c>
      <c r="H28" s="45">
        <v>1492791</v>
      </c>
      <c r="I28" s="42"/>
      <c r="J28" s="42">
        <v>131</v>
      </c>
      <c r="K28" s="42">
        <v>135</v>
      </c>
      <c r="L28" s="45">
        <v>532933</v>
      </c>
    </row>
    <row r="29" spans="1:12" ht="15.75">
      <c r="A29" s="1" t="s">
        <v>20</v>
      </c>
      <c r="B29" s="52">
        <f t="shared" si="0"/>
        <v>297</v>
      </c>
      <c r="C29" s="52">
        <f t="shared" si="0"/>
        <v>703</v>
      </c>
      <c r="D29" s="54">
        <f t="shared" si="0"/>
        <v>1600540</v>
      </c>
      <c r="E29" s="52"/>
      <c r="F29" s="42">
        <v>216</v>
      </c>
      <c r="G29" s="42">
        <v>617</v>
      </c>
      <c r="H29" s="45">
        <v>1189445</v>
      </c>
      <c r="I29" s="42"/>
      <c r="J29" s="42">
        <v>81</v>
      </c>
      <c r="K29" s="42">
        <v>86</v>
      </c>
      <c r="L29" s="45">
        <v>411095</v>
      </c>
    </row>
    <row r="30" spans="1:12" ht="15.75">
      <c r="A30" s="1" t="s">
        <v>21</v>
      </c>
      <c r="B30" s="52">
        <f t="shared" si="0"/>
        <v>442</v>
      </c>
      <c r="C30" s="52">
        <f t="shared" si="0"/>
        <v>940</v>
      </c>
      <c r="D30" s="54">
        <f t="shared" si="0"/>
        <v>2146135</v>
      </c>
      <c r="E30" s="52"/>
      <c r="F30" s="42">
        <v>331</v>
      </c>
      <c r="G30" s="42">
        <v>826</v>
      </c>
      <c r="H30" s="45">
        <v>1696830</v>
      </c>
      <c r="I30" s="42"/>
      <c r="J30" s="42">
        <v>111</v>
      </c>
      <c r="K30" s="42">
        <v>114</v>
      </c>
      <c r="L30" s="45">
        <v>449305</v>
      </c>
    </row>
    <row r="31" spans="1:12" ht="15.75">
      <c r="A31" s="1" t="s">
        <v>22</v>
      </c>
      <c r="B31" s="52">
        <f t="shared" si="0"/>
        <v>19</v>
      </c>
      <c r="C31" s="52">
        <f t="shared" si="0"/>
        <v>34</v>
      </c>
      <c r="D31" s="54">
        <f t="shared" si="0"/>
        <v>77833</v>
      </c>
      <c r="E31" s="52"/>
      <c r="F31" s="42">
        <v>14</v>
      </c>
      <c r="G31" s="42">
        <v>29</v>
      </c>
      <c r="H31" s="45">
        <v>55082</v>
      </c>
      <c r="I31" s="42"/>
      <c r="J31" s="42">
        <v>5</v>
      </c>
      <c r="K31" s="42">
        <v>5</v>
      </c>
      <c r="L31" s="45">
        <v>22751</v>
      </c>
    </row>
    <row r="32" spans="1:12" ht="15.75">
      <c r="A32" s="1" t="s">
        <v>23</v>
      </c>
      <c r="B32" s="52">
        <f t="shared" si="0"/>
        <v>411</v>
      </c>
      <c r="C32" s="52">
        <f t="shared" si="0"/>
        <v>931</v>
      </c>
      <c r="D32" s="54">
        <f t="shared" si="0"/>
        <v>1897903</v>
      </c>
      <c r="E32" s="52"/>
      <c r="F32" s="42">
        <v>312</v>
      </c>
      <c r="G32" s="42">
        <v>829</v>
      </c>
      <c r="H32" s="45">
        <v>1531616</v>
      </c>
      <c r="I32" s="42"/>
      <c r="J32" s="42">
        <v>99</v>
      </c>
      <c r="K32" s="42">
        <v>102</v>
      </c>
      <c r="L32" s="45">
        <v>366287</v>
      </c>
    </row>
    <row r="33" spans="1:12" ht="15.75">
      <c r="A33" s="1" t="s">
        <v>24</v>
      </c>
      <c r="B33" s="52">
        <f t="shared" si="0"/>
        <v>1398</v>
      </c>
      <c r="C33" s="52">
        <f t="shared" si="0"/>
        <v>3035</v>
      </c>
      <c r="D33" s="54">
        <f t="shared" si="0"/>
        <v>7084613</v>
      </c>
      <c r="E33" s="52"/>
      <c r="F33" s="42">
        <v>991</v>
      </c>
      <c r="G33" s="42">
        <v>2613</v>
      </c>
      <c r="H33" s="45">
        <v>5326501</v>
      </c>
      <c r="I33" s="42"/>
      <c r="J33" s="42">
        <v>407</v>
      </c>
      <c r="K33" s="42">
        <v>422</v>
      </c>
      <c r="L33" s="45">
        <v>1758112</v>
      </c>
    </row>
    <row r="34" spans="1:12" ht="15.75">
      <c r="A34" s="1" t="s">
        <v>25</v>
      </c>
      <c r="B34" s="52">
        <f t="shared" si="0"/>
        <v>182</v>
      </c>
      <c r="C34" s="52">
        <f t="shared" si="0"/>
        <v>392</v>
      </c>
      <c r="D34" s="54">
        <f t="shared" si="0"/>
        <v>732343</v>
      </c>
      <c r="E34" s="52"/>
      <c r="F34" s="42">
        <v>123</v>
      </c>
      <c r="G34" s="42">
        <v>332</v>
      </c>
      <c r="H34" s="45">
        <v>529196</v>
      </c>
      <c r="I34" s="42"/>
      <c r="J34" s="42">
        <v>59</v>
      </c>
      <c r="K34" s="42">
        <v>60</v>
      </c>
      <c r="L34" s="45">
        <v>203147</v>
      </c>
    </row>
    <row r="35" spans="1:12" ht="15.75">
      <c r="A35" s="1" t="s">
        <v>26</v>
      </c>
      <c r="B35" s="52">
        <f t="shared" si="0"/>
        <v>555</v>
      </c>
      <c r="C35" s="52">
        <f t="shared" si="0"/>
        <v>1147</v>
      </c>
      <c r="D35" s="54">
        <f t="shared" si="0"/>
        <v>2798729</v>
      </c>
      <c r="E35" s="52"/>
      <c r="F35" s="42">
        <v>378</v>
      </c>
      <c r="G35" s="42">
        <v>963</v>
      </c>
      <c r="H35" s="45">
        <v>2022168</v>
      </c>
      <c r="I35" s="42"/>
      <c r="J35" s="42">
        <v>177</v>
      </c>
      <c r="K35" s="42">
        <v>184</v>
      </c>
      <c r="L35" s="45">
        <v>776561</v>
      </c>
    </row>
    <row r="36" spans="1:12" ht="15.75">
      <c r="A36" s="1" t="s">
        <v>27</v>
      </c>
      <c r="B36" s="52">
        <f t="shared" si="0"/>
        <v>195</v>
      </c>
      <c r="C36" s="52">
        <f t="shared" si="0"/>
        <v>386</v>
      </c>
      <c r="D36" s="54">
        <f t="shared" si="0"/>
        <v>948543</v>
      </c>
      <c r="E36" s="52"/>
      <c r="F36" s="42">
        <v>156</v>
      </c>
      <c r="G36" s="42">
        <v>347</v>
      </c>
      <c r="H36" s="45">
        <v>753355</v>
      </c>
      <c r="I36" s="42"/>
      <c r="J36" s="42">
        <v>39</v>
      </c>
      <c r="K36" s="42">
        <v>39</v>
      </c>
      <c r="L36" s="45">
        <v>195188</v>
      </c>
    </row>
    <row r="37" spans="1:12" ht="15.75">
      <c r="A37" s="1" t="s">
        <v>28</v>
      </c>
      <c r="B37" s="52">
        <f t="shared" si="0"/>
        <v>18218</v>
      </c>
      <c r="C37" s="52">
        <f t="shared" si="0"/>
        <v>42708</v>
      </c>
      <c r="D37" s="54">
        <f t="shared" si="0"/>
        <v>114533964</v>
      </c>
      <c r="E37" s="52"/>
      <c r="F37" s="42">
        <v>12984</v>
      </c>
      <c r="G37" s="42">
        <v>37267</v>
      </c>
      <c r="H37" s="45">
        <v>88534120</v>
      </c>
      <c r="I37" s="42"/>
      <c r="J37" s="42">
        <v>5234</v>
      </c>
      <c r="K37" s="42">
        <v>5441</v>
      </c>
      <c r="L37" s="45">
        <v>25999844</v>
      </c>
    </row>
    <row r="38" spans="1:12" ht="15.75">
      <c r="A38" s="1" t="s">
        <v>29</v>
      </c>
      <c r="B38" s="52">
        <f t="shared" si="0"/>
        <v>329</v>
      </c>
      <c r="C38" s="52">
        <f t="shared" si="0"/>
        <v>713</v>
      </c>
      <c r="D38" s="54">
        <f t="shared" si="0"/>
        <v>1642582</v>
      </c>
      <c r="E38" s="52"/>
      <c r="F38" s="42">
        <v>227</v>
      </c>
      <c r="G38" s="42">
        <v>609</v>
      </c>
      <c r="H38" s="45">
        <v>1141935</v>
      </c>
      <c r="I38" s="42"/>
      <c r="J38" s="42">
        <v>102</v>
      </c>
      <c r="K38" s="42">
        <v>104</v>
      </c>
      <c r="L38" s="45">
        <v>500647</v>
      </c>
    </row>
    <row r="39" spans="1:12" ht="15.75">
      <c r="A39" s="1" t="s">
        <v>30</v>
      </c>
      <c r="B39" s="52">
        <f t="shared" si="0"/>
        <v>5914</v>
      </c>
      <c r="C39" s="52">
        <f t="shared" si="0"/>
        <v>12290</v>
      </c>
      <c r="D39" s="54">
        <f t="shared" si="0"/>
        <v>37481260</v>
      </c>
      <c r="E39" s="52"/>
      <c r="F39" s="42">
        <v>4165</v>
      </c>
      <c r="G39" s="42">
        <v>10483</v>
      </c>
      <c r="H39" s="45">
        <v>28129735</v>
      </c>
      <c r="I39" s="42"/>
      <c r="J39" s="42">
        <v>1749</v>
      </c>
      <c r="K39" s="42">
        <v>1807</v>
      </c>
      <c r="L39" s="45">
        <v>9351525</v>
      </c>
    </row>
    <row r="40" spans="1:12" ht="15.75">
      <c r="A40" s="1" t="s">
        <v>31</v>
      </c>
      <c r="B40" s="52">
        <f t="shared" si="0"/>
        <v>3149</v>
      </c>
      <c r="C40" s="52">
        <f t="shared" si="0"/>
        <v>6853</v>
      </c>
      <c r="D40" s="54">
        <f t="shared" si="0"/>
        <v>15047176</v>
      </c>
      <c r="E40" s="52"/>
      <c r="F40" s="42">
        <v>2326</v>
      </c>
      <c r="G40" s="42">
        <v>6011</v>
      </c>
      <c r="H40" s="45">
        <v>11668884</v>
      </c>
      <c r="I40" s="42"/>
      <c r="J40" s="42">
        <v>823</v>
      </c>
      <c r="K40" s="42">
        <v>842</v>
      </c>
      <c r="L40" s="45">
        <v>3378292</v>
      </c>
    </row>
    <row r="41" spans="1:12" ht="15.75">
      <c r="A41" s="1" t="s">
        <v>32</v>
      </c>
      <c r="B41" s="52">
        <f t="shared" si="0"/>
        <v>3148</v>
      </c>
      <c r="C41" s="52">
        <f t="shared" si="0"/>
        <v>7962</v>
      </c>
      <c r="D41" s="54">
        <f t="shared" si="0"/>
        <v>16252732</v>
      </c>
      <c r="E41" s="52"/>
      <c r="F41" s="42">
        <v>2352</v>
      </c>
      <c r="G41" s="42">
        <v>7120</v>
      </c>
      <c r="H41" s="45">
        <v>12756884</v>
      </c>
      <c r="I41" s="42"/>
      <c r="J41" s="42">
        <v>796</v>
      </c>
      <c r="K41" s="42">
        <v>842</v>
      </c>
      <c r="L41" s="45">
        <v>3495848</v>
      </c>
    </row>
    <row r="42" spans="1:12" ht="15.75">
      <c r="A42" s="1" t="s">
        <v>33</v>
      </c>
      <c r="B42" s="52">
        <f t="shared" si="0"/>
        <v>6618</v>
      </c>
      <c r="C42" s="52">
        <f t="shared" si="0"/>
        <v>15848</v>
      </c>
      <c r="D42" s="54">
        <f t="shared" si="0"/>
        <v>35547520</v>
      </c>
      <c r="E42" s="52"/>
      <c r="F42" s="42">
        <v>4972</v>
      </c>
      <c r="G42" s="42">
        <v>14124</v>
      </c>
      <c r="H42" s="45">
        <v>28137942</v>
      </c>
      <c r="I42" s="42"/>
      <c r="J42" s="42">
        <v>1646</v>
      </c>
      <c r="K42" s="42">
        <v>1724</v>
      </c>
      <c r="L42" s="45">
        <v>7409578</v>
      </c>
    </row>
    <row r="43" spans="1:12" ht="15.75">
      <c r="A43" s="1" t="s">
        <v>34</v>
      </c>
      <c r="B43" s="52">
        <f t="shared" si="0"/>
        <v>616</v>
      </c>
      <c r="C43" s="52">
        <f t="shared" si="0"/>
        <v>1299</v>
      </c>
      <c r="D43" s="54">
        <f t="shared" si="0"/>
        <v>3149734</v>
      </c>
      <c r="E43" s="52"/>
      <c r="F43" s="42">
        <v>415</v>
      </c>
      <c r="G43" s="42">
        <v>1094</v>
      </c>
      <c r="H43" s="45">
        <v>2189210</v>
      </c>
      <c r="I43" s="42"/>
      <c r="J43" s="42">
        <v>201</v>
      </c>
      <c r="K43" s="42">
        <v>205</v>
      </c>
      <c r="L43" s="45">
        <v>960524</v>
      </c>
    </row>
    <row r="44" spans="1:12" ht="15.75">
      <c r="A44" s="1" t="s">
        <v>35</v>
      </c>
      <c r="B44" s="52">
        <f aca="true" t="shared" si="1" ref="B44:D68">SUM(F44,J44)</f>
        <v>3212</v>
      </c>
      <c r="C44" s="52">
        <f t="shared" si="1"/>
        <v>8520</v>
      </c>
      <c r="D44" s="54">
        <f t="shared" si="1"/>
        <v>21220331</v>
      </c>
      <c r="E44" s="52"/>
      <c r="F44" s="42">
        <v>2443</v>
      </c>
      <c r="G44" s="42">
        <v>7727</v>
      </c>
      <c r="H44" s="45">
        <v>16707128</v>
      </c>
      <c r="I44" s="42"/>
      <c r="J44" s="42">
        <v>769</v>
      </c>
      <c r="K44" s="42">
        <v>793</v>
      </c>
      <c r="L44" s="45">
        <v>4513203</v>
      </c>
    </row>
    <row r="45" spans="1:12" ht="15.75">
      <c r="A45" s="1" t="s">
        <v>36</v>
      </c>
      <c r="B45" s="52">
        <f t="shared" si="1"/>
        <v>463</v>
      </c>
      <c r="C45" s="52">
        <f t="shared" si="1"/>
        <v>1062</v>
      </c>
      <c r="D45" s="54">
        <f t="shared" si="1"/>
        <v>2468325</v>
      </c>
      <c r="E45" s="52"/>
      <c r="F45" s="42">
        <v>340</v>
      </c>
      <c r="G45" s="42">
        <v>936</v>
      </c>
      <c r="H45" s="45">
        <v>1925929</v>
      </c>
      <c r="I45" s="42"/>
      <c r="J45" s="42">
        <v>123</v>
      </c>
      <c r="K45" s="42">
        <v>126</v>
      </c>
      <c r="L45" s="45">
        <v>542396</v>
      </c>
    </row>
    <row r="46" spans="1:12" ht="15.75">
      <c r="A46" s="1" t="s">
        <v>37</v>
      </c>
      <c r="B46" s="52">
        <f t="shared" si="1"/>
        <v>1044</v>
      </c>
      <c r="C46" s="52">
        <f t="shared" si="1"/>
        <v>2494</v>
      </c>
      <c r="D46" s="54">
        <f t="shared" si="1"/>
        <v>5245397</v>
      </c>
      <c r="E46" s="52"/>
      <c r="F46" s="42">
        <v>823</v>
      </c>
      <c r="G46" s="42">
        <v>2267</v>
      </c>
      <c r="H46" s="45">
        <v>4302614</v>
      </c>
      <c r="I46" s="42"/>
      <c r="J46" s="42">
        <v>221</v>
      </c>
      <c r="K46" s="42">
        <v>227</v>
      </c>
      <c r="L46" s="45">
        <v>942783</v>
      </c>
    </row>
    <row r="47" spans="1:12" ht="15.75">
      <c r="A47" s="1" t="s">
        <v>38</v>
      </c>
      <c r="B47" s="52">
        <f t="shared" si="1"/>
        <v>139</v>
      </c>
      <c r="C47" s="52">
        <f t="shared" si="1"/>
        <v>258</v>
      </c>
      <c r="D47" s="54">
        <f t="shared" si="1"/>
        <v>704721</v>
      </c>
      <c r="E47" s="52"/>
      <c r="F47" s="42">
        <v>101</v>
      </c>
      <c r="G47" s="42">
        <v>219</v>
      </c>
      <c r="H47" s="45">
        <v>510370</v>
      </c>
      <c r="I47" s="42"/>
      <c r="J47" s="42">
        <v>38</v>
      </c>
      <c r="K47" s="42">
        <v>39</v>
      </c>
      <c r="L47" s="45">
        <v>194351</v>
      </c>
    </row>
    <row r="48" spans="1:12" ht="15.75">
      <c r="A48" s="1" t="s">
        <v>39</v>
      </c>
      <c r="B48" s="52">
        <f t="shared" si="1"/>
        <v>130</v>
      </c>
      <c r="C48" s="52">
        <f t="shared" si="1"/>
        <v>228</v>
      </c>
      <c r="D48" s="54">
        <f t="shared" si="1"/>
        <v>1042372</v>
      </c>
      <c r="E48" s="52"/>
      <c r="F48" s="42">
        <v>79</v>
      </c>
      <c r="G48" s="42">
        <v>171</v>
      </c>
      <c r="H48" s="45">
        <v>678125</v>
      </c>
      <c r="I48" s="42"/>
      <c r="J48" s="42">
        <v>51</v>
      </c>
      <c r="K48" s="42">
        <v>57</v>
      </c>
      <c r="L48" s="45">
        <v>364247</v>
      </c>
    </row>
    <row r="49" spans="1:12" ht="15.75">
      <c r="A49" s="1" t="s">
        <v>40</v>
      </c>
      <c r="B49" s="52">
        <f t="shared" si="1"/>
        <v>1354</v>
      </c>
      <c r="C49" s="52">
        <f t="shared" si="1"/>
        <v>3096</v>
      </c>
      <c r="D49" s="54">
        <f t="shared" si="1"/>
        <v>7113736</v>
      </c>
      <c r="E49" s="52"/>
      <c r="F49" s="42">
        <v>1002</v>
      </c>
      <c r="G49" s="42">
        <v>2736</v>
      </c>
      <c r="H49" s="45">
        <v>5296990</v>
      </c>
      <c r="I49" s="42"/>
      <c r="J49" s="42">
        <v>352</v>
      </c>
      <c r="K49" s="42">
        <v>360</v>
      </c>
      <c r="L49" s="45">
        <v>1816746</v>
      </c>
    </row>
    <row r="50" spans="1:12" ht="15.75">
      <c r="A50" s="1" t="s">
        <v>41</v>
      </c>
      <c r="B50" s="52">
        <f t="shared" si="1"/>
        <v>1486</v>
      </c>
      <c r="C50" s="52">
        <f t="shared" si="1"/>
        <v>4162</v>
      </c>
      <c r="D50" s="54">
        <f t="shared" si="1"/>
        <v>10153582</v>
      </c>
      <c r="E50" s="52"/>
      <c r="F50" s="42">
        <v>1016</v>
      </c>
      <c r="G50" s="42">
        <v>3673</v>
      </c>
      <c r="H50" s="45">
        <v>7491053</v>
      </c>
      <c r="I50" s="42"/>
      <c r="J50" s="42">
        <v>470</v>
      </c>
      <c r="K50" s="42">
        <v>489</v>
      </c>
      <c r="L50" s="45">
        <v>2662529</v>
      </c>
    </row>
    <row r="51" spans="1:12" ht="15.75">
      <c r="A51" s="1" t="s">
        <v>42</v>
      </c>
      <c r="B51" s="52">
        <f t="shared" si="1"/>
        <v>1426</v>
      </c>
      <c r="C51" s="52">
        <f t="shared" si="1"/>
        <v>3065</v>
      </c>
      <c r="D51" s="54">
        <f t="shared" si="1"/>
        <v>6319716</v>
      </c>
      <c r="E51" s="52"/>
      <c r="F51" s="42">
        <v>1057</v>
      </c>
      <c r="G51" s="42">
        <v>2682</v>
      </c>
      <c r="H51" s="45">
        <v>4942245</v>
      </c>
      <c r="I51" s="42"/>
      <c r="J51" s="42">
        <v>369</v>
      </c>
      <c r="K51" s="42">
        <v>383</v>
      </c>
      <c r="L51" s="45">
        <v>1377471</v>
      </c>
    </row>
    <row r="52" spans="1:12" ht="15.75">
      <c r="A52" s="1" t="s">
        <v>43</v>
      </c>
      <c r="B52" s="52">
        <f t="shared" si="1"/>
        <v>278</v>
      </c>
      <c r="C52" s="52">
        <f t="shared" si="1"/>
        <v>475</v>
      </c>
      <c r="D52" s="54">
        <f t="shared" si="1"/>
        <v>1445724</v>
      </c>
      <c r="E52" s="52"/>
      <c r="F52" s="42">
        <v>208</v>
      </c>
      <c r="G52" s="42">
        <v>402</v>
      </c>
      <c r="H52" s="45">
        <v>1019742</v>
      </c>
      <c r="I52" s="42"/>
      <c r="J52" s="42">
        <v>70</v>
      </c>
      <c r="K52" s="42">
        <v>73</v>
      </c>
      <c r="L52" s="45">
        <v>425982</v>
      </c>
    </row>
    <row r="53" spans="1:12" ht="15.75">
      <c r="A53" s="1" t="s">
        <v>44</v>
      </c>
      <c r="B53" s="52">
        <f t="shared" si="1"/>
        <v>1261</v>
      </c>
      <c r="C53" s="52">
        <f t="shared" si="1"/>
        <v>3072</v>
      </c>
      <c r="D53" s="54">
        <f t="shared" si="1"/>
        <v>6959899</v>
      </c>
      <c r="E53" s="52"/>
      <c r="F53" s="42">
        <v>1007</v>
      </c>
      <c r="G53" s="42">
        <v>2810</v>
      </c>
      <c r="H53" s="45">
        <v>5692361</v>
      </c>
      <c r="I53" s="42"/>
      <c r="J53" s="42">
        <v>254</v>
      </c>
      <c r="K53" s="42">
        <v>262</v>
      </c>
      <c r="L53" s="45">
        <v>1267538</v>
      </c>
    </row>
    <row r="54" spans="1:12" ht="15.75">
      <c r="A54" s="1" t="s">
        <v>45</v>
      </c>
      <c r="B54" s="52">
        <f t="shared" si="1"/>
        <v>114</v>
      </c>
      <c r="C54" s="52">
        <f t="shared" si="1"/>
        <v>229</v>
      </c>
      <c r="D54" s="54">
        <f t="shared" si="1"/>
        <v>655426</v>
      </c>
      <c r="E54" s="52"/>
      <c r="F54" s="42">
        <v>83</v>
      </c>
      <c r="G54" s="42">
        <v>197</v>
      </c>
      <c r="H54" s="45">
        <v>494591</v>
      </c>
      <c r="I54" s="42"/>
      <c r="J54" s="42">
        <v>31</v>
      </c>
      <c r="K54" s="42">
        <v>32</v>
      </c>
      <c r="L54" s="45">
        <v>160835</v>
      </c>
    </row>
    <row r="55" spans="1:12" ht="15.75">
      <c r="A55" s="1" t="s">
        <v>46</v>
      </c>
      <c r="B55" s="52">
        <f t="shared" si="1"/>
        <v>133</v>
      </c>
      <c r="C55" s="52">
        <f t="shared" si="1"/>
        <v>278</v>
      </c>
      <c r="D55" s="54">
        <f t="shared" si="1"/>
        <v>643003</v>
      </c>
      <c r="E55" s="52"/>
      <c r="F55" s="42">
        <v>98</v>
      </c>
      <c r="G55" s="42">
        <v>241</v>
      </c>
      <c r="H55" s="45">
        <v>474115</v>
      </c>
      <c r="I55" s="42"/>
      <c r="J55" s="42">
        <v>35</v>
      </c>
      <c r="K55" s="42">
        <v>37</v>
      </c>
      <c r="L55" s="45">
        <v>168888</v>
      </c>
    </row>
    <row r="56" spans="1:12" ht="15.75">
      <c r="A56" s="1" t="s">
        <v>47</v>
      </c>
      <c r="B56" s="52">
        <f t="shared" si="1"/>
        <v>177</v>
      </c>
      <c r="C56" s="52">
        <f t="shared" si="1"/>
        <v>387</v>
      </c>
      <c r="D56" s="54">
        <f t="shared" si="1"/>
        <v>848746</v>
      </c>
      <c r="E56" s="52"/>
      <c r="F56" s="42">
        <v>138</v>
      </c>
      <c r="G56" s="42">
        <v>346</v>
      </c>
      <c r="H56" s="45">
        <v>682723</v>
      </c>
      <c r="I56" s="42"/>
      <c r="J56" s="42">
        <v>39</v>
      </c>
      <c r="K56" s="42">
        <v>41</v>
      </c>
      <c r="L56" s="45">
        <v>166023</v>
      </c>
    </row>
    <row r="57" spans="1:12" ht="15.75">
      <c r="A57" s="1" t="s">
        <v>48</v>
      </c>
      <c r="B57" s="52">
        <f t="shared" si="1"/>
        <v>1232</v>
      </c>
      <c r="C57" s="52">
        <f t="shared" si="1"/>
        <v>2735</v>
      </c>
      <c r="D57" s="54">
        <f t="shared" si="1"/>
        <v>5574312</v>
      </c>
      <c r="E57" s="52"/>
      <c r="F57" s="42">
        <v>870</v>
      </c>
      <c r="G57" s="42">
        <v>2362</v>
      </c>
      <c r="H57" s="45">
        <v>4177693</v>
      </c>
      <c r="I57" s="42"/>
      <c r="J57" s="42">
        <v>362</v>
      </c>
      <c r="K57" s="42">
        <v>373</v>
      </c>
      <c r="L57" s="45">
        <v>1396619</v>
      </c>
    </row>
    <row r="58" spans="1:12" ht="15.75">
      <c r="A58" s="1" t="s">
        <v>49</v>
      </c>
      <c r="B58" s="52">
        <f t="shared" si="1"/>
        <v>8760</v>
      </c>
      <c r="C58" s="52">
        <f t="shared" si="1"/>
        <v>19017</v>
      </c>
      <c r="D58" s="54">
        <f t="shared" si="1"/>
        <v>65526082</v>
      </c>
      <c r="E58" s="52"/>
      <c r="F58" s="42">
        <v>5848</v>
      </c>
      <c r="G58" s="42">
        <v>15980</v>
      </c>
      <c r="H58" s="45">
        <v>51327093</v>
      </c>
      <c r="I58" s="42"/>
      <c r="J58" s="42">
        <v>2912</v>
      </c>
      <c r="K58" s="42">
        <v>3037</v>
      </c>
      <c r="L58" s="45">
        <v>14198989</v>
      </c>
    </row>
    <row r="59" spans="1:12" ht="15.75">
      <c r="A59" s="1" t="s">
        <v>50</v>
      </c>
      <c r="B59" s="52">
        <f t="shared" si="1"/>
        <v>628</v>
      </c>
      <c r="C59" s="52">
        <f t="shared" si="1"/>
        <v>1467</v>
      </c>
      <c r="D59" s="54">
        <f t="shared" si="1"/>
        <v>3260066</v>
      </c>
      <c r="E59" s="52"/>
      <c r="F59" s="42">
        <v>478</v>
      </c>
      <c r="G59" s="42">
        <v>1312</v>
      </c>
      <c r="H59" s="45">
        <v>2564670</v>
      </c>
      <c r="I59" s="42"/>
      <c r="J59" s="42">
        <v>150</v>
      </c>
      <c r="K59" s="42">
        <v>155</v>
      </c>
      <c r="L59" s="45">
        <v>695396</v>
      </c>
    </row>
    <row r="60" spans="1:12" ht="15.75">
      <c r="A60" s="1" t="s">
        <v>51</v>
      </c>
      <c r="B60" s="52">
        <f t="shared" si="1"/>
        <v>377</v>
      </c>
      <c r="C60" s="52">
        <f t="shared" si="1"/>
        <v>867</v>
      </c>
      <c r="D60" s="54">
        <f t="shared" si="1"/>
        <v>1793360</v>
      </c>
      <c r="E60" s="52"/>
      <c r="F60" s="42">
        <v>312</v>
      </c>
      <c r="G60" s="42">
        <v>799</v>
      </c>
      <c r="H60" s="45">
        <v>1482710</v>
      </c>
      <c r="I60" s="42"/>
      <c r="J60" s="42">
        <v>65</v>
      </c>
      <c r="K60" s="42">
        <v>68</v>
      </c>
      <c r="L60" s="45">
        <v>310650</v>
      </c>
    </row>
    <row r="61" spans="1:12" ht="15.75">
      <c r="A61" s="1" t="s">
        <v>52</v>
      </c>
      <c r="B61" s="52">
        <f t="shared" si="1"/>
        <v>747</v>
      </c>
      <c r="C61" s="52">
        <f t="shared" si="1"/>
        <v>1491</v>
      </c>
      <c r="D61" s="54">
        <f t="shared" si="1"/>
        <v>4207110</v>
      </c>
      <c r="E61" s="52"/>
      <c r="F61" s="42">
        <v>492</v>
      </c>
      <c r="G61" s="42">
        <v>1227</v>
      </c>
      <c r="H61" s="45">
        <v>2863131</v>
      </c>
      <c r="I61" s="42"/>
      <c r="J61" s="42">
        <v>255</v>
      </c>
      <c r="K61" s="42">
        <v>264</v>
      </c>
      <c r="L61" s="45">
        <v>1343979</v>
      </c>
    </row>
    <row r="62" spans="1:12" ht="15.75">
      <c r="A62" s="1" t="s">
        <v>53</v>
      </c>
      <c r="B62" s="52">
        <f t="shared" si="1"/>
        <v>1563</v>
      </c>
      <c r="C62" s="52">
        <f t="shared" si="1"/>
        <v>3247</v>
      </c>
      <c r="D62" s="54">
        <f t="shared" si="1"/>
        <v>8756579</v>
      </c>
      <c r="E62" s="52"/>
      <c r="F62" s="42">
        <v>1175</v>
      </c>
      <c r="G62" s="42">
        <v>2860</v>
      </c>
      <c r="H62" s="45">
        <v>6954865</v>
      </c>
      <c r="I62" s="42"/>
      <c r="J62" s="42">
        <v>388</v>
      </c>
      <c r="K62" s="42">
        <v>387</v>
      </c>
      <c r="L62" s="45">
        <v>1801714</v>
      </c>
    </row>
    <row r="63" spans="1:12" ht="15.75">
      <c r="A63" s="1" t="s">
        <v>54</v>
      </c>
      <c r="B63" s="52">
        <f t="shared" si="1"/>
        <v>239</v>
      </c>
      <c r="C63" s="52">
        <f t="shared" si="1"/>
        <v>505</v>
      </c>
      <c r="D63" s="54">
        <f t="shared" si="1"/>
        <v>1255216</v>
      </c>
      <c r="E63" s="52"/>
      <c r="F63" s="42">
        <v>162</v>
      </c>
      <c r="G63" s="42">
        <v>424</v>
      </c>
      <c r="H63" s="45">
        <v>864448</v>
      </c>
      <c r="I63" s="42"/>
      <c r="J63" s="42">
        <v>77</v>
      </c>
      <c r="K63" s="42">
        <v>81</v>
      </c>
      <c r="L63" s="45">
        <v>390768</v>
      </c>
    </row>
    <row r="64" spans="1:12" ht="15.75">
      <c r="A64" s="1" t="s">
        <v>55</v>
      </c>
      <c r="B64" s="52">
        <f t="shared" si="1"/>
        <v>443</v>
      </c>
      <c r="C64" s="52">
        <f t="shared" si="1"/>
        <v>884</v>
      </c>
      <c r="D64" s="54">
        <f t="shared" si="1"/>
        <v>2267408</v>
      </c>
      <c r="E64" s="52"/>
      <c r="F64" s="42">
        <v>325</v>
      </c>
      <c r="G64" s="42">
        <v>763</v>
      </c>
      <c r="H64" s="45">
        <v>1676364</v>
      </c>
      <c r="I64" s="42"/>
      <c r="J64" s="42">
        <v>118</v>
      </c>
      <c r="K64" s="42">
        <v>121</v>
      </c>
      <c r="L64" s="45">
        <v>591044</v>
      </c>
    </row>
    <row r="65" spans="1:12" ht="15.75">
      <c r="A65" s="1" t="s">
        <v>56</v>
      </c>
      <c r="B65" s="52">
        <f t="shared" si="1"/>
        <v>655</v>
      </c>
      <c r="C65" s="52">
        <f t="shared" si="1"/>
        <v>1459</v>
      </c>
      <c r="D65" s="54">
        <f t="shared" si="1"/>
        <v>3333416</v>
      </c>
      <c r="E65" s="52"/>
      <c r="F65" s="42">
        <v>479</v>
      </c>
      <c r="G65" s="42">
        <v>1278</v>
      </c>
      <c r="H65" s="45">
        <v>2510087</v>
      </c>
      <c r="I65" s="42"/>
      <c r="J65" s="42">
        <v>176</v>
      </c>
      <c r="K65" s="42">
        <v>181</v>
      </c>
      <c r="L65" s="45">
        <v>823329</v>
      </c>
    </row>
    <row r="66" spans="1:12" ht="15.75">
      <c r="A66" s="1" t="s">
        <v>57</v>
      </c>
      <c r="B66" s="52">
        <f t="shared" si="1"/>
        <v>12556</v>
      </c>
      <c r="C66" s="52">
        <f t="shared" si="1"/>
        <v>27924</v>
      </c>
      <c r="D66" s="54">
        <f t="shared" si="1"/>
        <v>105119375</v>
      </c>
      <c r="E66" s="52"/>
      <c r="F66" s="42">
        <v>8275</v>
      </c>
      <c r="G66" s="42">
        <v>23456</v>
      </c>
      <c r="H66" s="45">
        <v>73882858</v>
      </c>
      <c r="I66" s="42"/>
      <c r="J66" s="42">
        <v>4281</v>
      </c>
      <c r="K66" s="42">
        <v>4468</v>
      </c>
      <c r="L66" s="45">
        <v>31236517</v>
      </c>
    </row>
    <row r="67" spans="1:12" ht="15.75">
      <c r="A67" s="1" t="s">
        <v>58</v>
      </c>
      <c r="B67" s="52">
        <f t="shared" si="1"/>
        <v>192</v>
      </c>
      <c r="C67" s="52">
        <f t="shared" si="1"/>
        <v>363</v>
      </c>
      <c r="D67" s="54">
        <f t="shared" si="1"/>
        <v>937308</v>
      </c>
      <c r="E67" s="52"/>
      <c r="F67" s="42">
        <v>125</v>
      </c>
      <c r="G67" s="42">
        <v>295</v>
      </c>
      <c r="H67" s="45">
        <v>658388</v>
      </c>
      <c r="I67" s="42"/>
      <c r="J67" s="42">
        <v>67</v>
      </c>
      <c r="K67" s="42">
        <v>68</v>
      </c>
      <c r="L67" s="45">
        <v>278920</v>
      </c>
    </row>
    <row r="68" spans="1:12" ht="15.75">
      <c r="A68" s="1" t="s">
        <v>59</v>
      </c>
      <c r="B68" s="52">
        <f t="shared" si="1"/>
        <v>103</v>
      </c>
      <c r="C68" s="52">
        <f t="shared" si="1"/>
        <v>202</v>
      </c>
      <c r="D68" s="54">
        <f t="shared" si="1"/>
        <v>481350</v>
      </c>
      <c r="E68" s="52"/>
      <c r="F68" s="42">
        <v>66</v>
      </c>
      <c r="G68" s="42">
        <v>164</v>
      </c>
      <c r="H68" s="45">
        <v>337436</v>
      </c>
      <c r="I68" s="42"/>
      <c r="J68" s="42">
        <v>37</v>
      </c>
      <c r="K68" s="42">
        <v>38</v>
      </c>
      <c r="L68" s="45">
        <v>143914</v>
      </c>
    </row>
    <row r="69" spans="1:12" ht="15.75">
      <c r="A69" s="17"/>
      <c r="B69" s="38"/>
      <c r="C69" s="38"/>
      <c r="D69" s="41"/>
      <c r="E69" s="17"/>
      <c r="F69" s="38"/>
      <c r="G69" s="38"/>
      <c r="H69" s="41"/>
      <c r="I69" s="53"/>
      <c r="J69" s="53"/>
      <c r="K69" s="53"/>
      <c r="L69" s="41"/>
    </row>
    <row r="70" spans="1:12" ht="15.75">
      <c r="A70" s="20" t="s">
        <v>99</v>
      </c>
      <c r="B70" s="7"/>
      <c r="C70" s="7"/>
      <c r="D70" s="25"/>
      <c r="E70" s="1"/>
      <c r="F70" s="7"/>
      <c r="G70" s="7"/>
      <c r="H70" s="25"/>
      <c r="I70" s="1"/>
      <c r="J70" s="1"/>
      <c r="K70" s="1"/>
      <c r="L70" s="25"/>
    </row>
    <row r="71" spans="1:12" ht="15.75">
      <c r="A71" s="20" t="s">
        <v>95</v>
      </c>
      <c r="B71" s="7"/>
      <c r="C71" s="7"/>
      <c r="D71" s="25"/>
      <c r="E71" s="1"/>
      <c r="F71" s="7"/>
      <c r="G71" s="7"/>
      <c r="H71" s="25"/>
      <c r="I71" s="1"/>
      <c r="J71" s="1"/>
      <c r="K71" s="1"/>
      <c r="L71" s="25"/>
    </row>
    <row r="72" spans="1:12" ht="15.75">
      <c r="A72" s="20" t="s">
        <v>85</v>
      </c>
      <c r="B72" s="7"/>
      <c r="C72" s="7"/>
      <c r="D72" s="25"/>
      <c r="E72" s="1"/>
      <c r="F72" s="7"/>
      <c r="G72" s="7"/>
      <c r="H72" s="25"/>
      <c r="I72" s="1"/>
      <c r="J72" s="1"/>
      <c r="K72" s="1"/>
      <c r="L72" s="25"/>
    </row>
    <row r="73" spans="1:12" ht="15.75">
      <c r="A73" s="1" t="s">
        <v>0</v>
      </c>
      <c r="B73" s="7"/>
      <c r="C73" s="7"/>
      <c r="D73" s="25"/>
      <c r="E73" s="1"/>
      <c r="F73" s="7"/>
      <c r="G73" s="7"/>
      <c r="H73" s="25"/>
      <c r="I73" s="1"/>
      <c r="J73" s="1"/>
      <c r="K73" s="1"/>
      <c r="L73" s="25"/>
    </row>
    <row r="74" spans="1:12" ht="15.75">
      <c r="A74" s="1" t="s">
        <v>60</v>
      </c>
      <c r="B74" s="7"/>
      <c r="C74" s="7"/>
      <c r="D74" s="25"/>
      <c r="E74" s="1"/>
      <c r="F74" s="7"/>
      <c r="G74" s="7"/>
      <c r="H74" s="43"/>
      <c r="I74" s="1"/>
      <c r="J74" s="1"/>
      <c r="K74" s="1"/>
      <c r="L74" s="1"/>
    </row>
    <row r="75" spans="1:12" ht="15.75">
      <c r="A75" s="1"/>
      <c r="B75" s="7"/>
      <c r="C75" s="7"/>
      <c r="D75" s="25"/>
      <c r="E75" s="1"/>
      <c r="F75" s="7"/>
      <c r="G75" s="7"/>
      <c r="H75" s="43"/>
      <c r="I75" s="1"/>
      <c r="J75" s="1"/>
      <c r="K75" s="1"/>
      <c r="L75" s="1"/>
    </row>
    <row r="76" spans="1:12" ht="15.75">
      <c r="A76" s="1"/>
      <c r="B76" s="7"/>
      <c r="C76" s="7"/>
      <c r="D76" s="25"/>
      <c r="E76" s="1"/>
      <c r="F76" s="7"/>
      <c r="G76" s="7"/>
      <c r="H76" s="43"/>
      <c r="I76" s="1"/>
      <c r="J76" s="1"/>
      <c r="K76" s="1"/>
      <c r="L76" s="1"/>
    </row>
    <row r="77" spans="1:12" ht="15.75">
      <c r="A77" s="1"/>
      <c r="B77" s="7"/>
      <c r="C77" s="7"/>
      <c r="D77" s="25"/>
      <c r="E77" s="1"/>
      <c r="F77" s="7"/>
      <c r="G77" s="7"/>
      <c r="H77" s="43"/>
      <c r="I77" s="1"/>
      <c r="J77" s="1"/>
      <c r="K77" s="1"/>
      <c r="L77" s="1"/>
    </row>
    <row r="78" spans="1:12" ht="15.75">
      <c r="A78" s="1"/>
      <c r="B78" s="7"/>
      <c r="C78" s="7"/>
      <c r="D78" s="25"/>
      <c r="E78" s="1"/>
      <c r="F78" s="7"/>
      <c r="G78" s="7"/>
      <c r="H78" s="43"/>
      <c r="I78" s="1"/>
      <c r="J78" s="1"/>
      <c r="K78" s="1"/>
      <c r="L78" s="1"/>
    </row>
    <row r="79" spans="1:12" ht="15.75">
      <c r="A79" s="1"/>
      <c r="B79" s="7"/>
      <c r="C79" s="7"/>
      <c r="D79" s="25"/>
      <c r="E79" s="1"/>
      <c r="F79" s="7"/>
      <c r="G79" s="7"/>
      <c r="H79" s="43"/>
      <c r="I79" s="1"/>
      <c r="J79" s="1"/>
      <c r="K79" s="1"/>
      <c r="L79" s="1"/>
    </row>
    <row r="80" spans="1:12" ht="15.75">
      <c r="A80" s="1"/>
      <c r="B80" s="7"/>
      <c r="C80" s="7"/>
      <c r="D80" s="25"/>
      <c r="E80" s="1"/>
      <c r="F80" s="7"/>
      <c r="G80" s="7"/>
      <c r="H80" s="43"/>
      <c r="I80" s="1"/>
      <c r="J80" s="1"/>
      <c r="K80" s="1"/>
      <c r="L80" s="1"/>
    </row>
    <row r="81" spans="1:12" ht="15.75">
      <c r="A81" s="1"/>
      <c r="B81" s="7"/>
      <c r="C81" s="7"/>
      <c r="D81" s="25"/>
      <c r="E81" s="1"/>
      <c r="F81" s="7"/>
      <c r="G81" s="7"/>
      <c r="H81" s="43"/>
      <c r="I81" s="1"/>
      <c r="J81" s="1"/>
      <c r="K81" s="1"/>
      <c r="L81" s="1"/>
    </row>
    <row r="82" spans="1:12" ht="15.75">
      <c r="A82" s="1"/>
      <c r="B82" s="7"/>
      <c r="C82" s="7"/>
      <c r="D82" s="25"/>
      <c r="E82" s="1"/>
      <c r="F82" s="7"/>
      <c r="G82" s="7"/>
      <c r="H82" s="43"/>
      <c r="I82" s="1"/>
      <c r="J82" s="1"/>
      <c r="K82" s="1"/>
      <c r="L82" s="1"/>
    </row>
    <row r="83" spans="1:12" ht="15.75">
      <c r="A83" s="1"/>
      <c r="B83" s="7"/>
      <c r="C83" s="7"/>
      <c r="D83" s="25"/>
      <c r="E83" s="1"/>
      <c r="F83" s="7"/>
      <c r="G83" s="7"/>
      <c r="H83" s="43"/>
      <c r="I83" s="1"/>
      <c r="J83" s="1"/>
      <c r="K83" s="1"/>
      <c r="L83" s="1"/>
    </row>
    <row r="84" spans="1:12" ht="15.75">
      <c r="A84" s="1"/>
      <c r="B84" s="1"/>
      <c r="C84" s="1"/>
      <c r="D84" s="25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25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25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25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25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25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25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25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25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25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25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25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25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25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25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25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72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3"/>
      <c r="B4" s="55" t="s">
        <v>61</v>
      </c>
      <c r="C4" s="55"/>
      <c r="D4" s="55"/>
      <c r="E4" s="3"/>
      <c r="F4" s="56" t="s">
        <v>71</v>
      </c>
      <c r="G4" s="56"/>
      <c r="H4" s="56"/>
      <c r="I4" s="3"/>
      <c r="J4" s="56" t="s">
        <v>66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3" ht="15.75">
      <c r="A7" s="1" t="s">
        <v>1</v>
      </c>
      <c r="B7" s="8">
        <f>+B9+B11</f>
        <v>296156.9166666667</v>
      </c>
      <c r="C7" s="8">
        <f>+C9+C11</f>
        <v>565859.1666666667</v>
      </c>
      <c r="D7" s="24">
        <v>2217173489</v>
      </c>
      <c r="E7" s="1"/>
      <c r="F7" s="8">
        <f>+F9+F11</f>
        <v>110518.41666666667</v>
      </c>
      <c r="G7" s="8">
        <f>+G9+G11</f>
        <v>254694.25</v>
      </c>
      <c r="H7" s="28">
        <v>844772125</v>
      </c>
      <c r="I7" s="9"/>
      <c r="J7" s="8">
        <f>+J9+J11</f>
        <v>185638.5</v>
      </c>
      <c r="K7" s="8">
        <f>+K9+K11</f>
        <v>311164.9166666667</v>
      </c>
      <c r="L7" s="24">
        <v>1372401364</v>
      </c>
      <c r="M7" s="1"/>
    </row>
    <row r="8" spans="1:13" ht="15.75">
      <c r="A8" s="1"/>
      <c r="B8" s="7"/>
      <c r="C8" s="7"/>
      <c r="D8" s="25"/>
      <c r="E8" s="1"/>
      <c r="F8" s="7"/>
      <c r="G8" s="7"/>
      <c r="H8" s="25"/>
      <c r="I8" s="1"/>
      <c r="J8" s="1"/>
      <c r="K8" s="1"/>
      <c r="L8" s="25"/>
      <c r="M8" s="1"/>
    </row>
    <row r="9" spans="1:13" ht="15.75">
      <c r="A9" s="10" t="s">
        <v>68</v>
      </c>
      <c r="B9" s="11">
        <v>181199.75</v>
      </c>
      <c r="C9" s="11">
        <v>335707.4166666667</v>
      </c>
      <c r="D9" s="26">
        <v>1324850287</v>
      </c>
      <c r="E9" s="11"/>
      <c r="F9" s="11">
        <v>59778.666666666664</v>
      </c>
      <c r="G9" s="11">
        <v>136132.25</v>
      </c>
      <c r="H9" s="26">
        <v>429493995</v>
      </c>
      <c r="I9" s="11"/>
      <c r="J9" s="11">
        <v>121421.08333333333</v>
      </c>
      <c r="K9" s="11">
        <v>199575.16666666666</v>
      </c>
      <c r="L9" s="26">
        <v>895356292</v>
      </c>
      <c r="M9" s="1"/>
    </row>
    <row r="10" spans="1:13" ht="15.75">
      <c r="A10" s="1"/>
      <c r="B10" s="13"/>
      <c r="C10" s="14"/>
      <c r="D10" s="27"/>
      <c r="E10" s="14"/>
      <c r="F10" s="14"/>
      <c r="G10" s="14"/>
      <c r="H10" s="27"/>
      <c r="I10" s="14"/>
      <c r="J10" s="14"/>
      <c r="K10" s="14"/>
      <c r="L10" s="27"/>
      <c r="M10" s="1"/>
    </row>
    <row r="11" spans="1:13" ht="15.75">
      <c r="A11" s="1" t="s">
        <v>2</v>
      </c>
      <c r="B11" s="13">
        <f>SUM(F11,J11)</f>
        <v>114957.16666666669</v>
      </c>
      <c r="C11" s="14">
        <f>SUM(G11,K11)</f>
        <v>230151.75000000006</v>
      </c>
      <c r="D11" s="27">
        <f>SUM(H11,L11)</f>
        <v>892323202</v>
      </c>
      <c r="E11" s="14"/>
      <c r="F11" s="14">
        <f aca="true" t="shared" si="0" ref="F11:L11">SUM(F12:F68)</f>
        <v>50739.75000000001</v>
      </c>
      <c r="G11" s="14">
        <f t="shared" si="0"/>
        <v>118562.00000000001</v>
      </c>
      <c r="H11" s="30">
        <f t="shared" si="0"/>
        <v>415278130</v>
      </c>
      <c r="I11" s="13"/>
      <c r="J11" s="14">
        <f t="shared" si="0"/>
        <v>64217.416666666686</v>
      </c>
      <c r="K11" s="14">
        <f t="shared" si="0"/>
        <v>111589.75000000003</v>
      </c>
      <c r="L11" s="30">
        <f t="shared" si="0"/>
        <v>477045072</v>
      </c>
      <c r="M11" s="1"/>
    </row>
    <row r="12" spans="1:13" ht="15.75">
      <c r="A12" s="1" t="s">
        <v>3</v>
      </c>
      <c r="B12" s="11">
        <v>2882.4166666666665</v>
      </c>
      <c r="C12" s="11">
        <v>6273.916666666667</v>
      </c>
      <c r="D12" s="26">
        <v>22989700</v>
      </c>
      <c r="E12" s="11"/>
      <c r="F12" s="11">
        <v>1427.8333333333333</v>
      </c>
      <c r="G12" s="11">
        <v>3350.0833333333335</v>
      </c>
      <c r="H12" s="26">
        <v>11343397</v>
      </c>
      <c r="I12" s="11"/>
      <c r="J12" s="11">
        <v>1454.5833333333333</v>
      </c>
      <c r="K12" s="11">
        <v>2923.8333333333335</v>
      </c>
      <c r="L12" s="26">
        <v>11646303</v>
      </c>
      <c r="M12" s="1"/>
    </row>
    <row r="13" spans="1:13" ht="15.75">
      <c r="A13" s="1" t="s">
        <v>4</v>
      </c>
      <c r="B13" s="11">
        <v>508.8333333333333</v>
      </c>
      <c r="C13" s="11">
        <v>987.75</v>
      </c>
      <c r="D13" s="26">
        <v>2955875</v>
      </c>
      <c r="E13" s="11"/>
      <c r="F13" s="11">
        <v>235.58333333333334</v>
      </c>
      <c r="G13" s="11">
        <v>545.8333333333334</v>
      </c>
      <c r="H13" s="26">
        <v>1481372</v>
      </c>
      <c r="I13" s="11"/>
      <c r="J13" s="11">
        <v>273.25</v>
      </c>
      <c r="K13" s="11">
        <v>441.9166666666667</v>
      </c>
      <c r="L13" s="26">
        <v>1474503</v>
      </c>
      <c r="M13" s="1"/>
    </row>
    <row r="14" spans="1:13" ht="15.75">
      <c r="A14" s="1" t="s">
        <v>5</v>
      </c>
      <c r="B14" s="11">
        <v>3734.5</v>
      </c>
      <c r="C14" s="11">
        <v>7199</v>
      </c>
      <c r="D14" s="26">
        <v>24926179</v>
      </c>
      <c r="E14" s="11"/>
      <c r="F14" s="11">
        <v>1645.5</v>
      </c>
      <c r="G14" s="11">
        <v>3625.5</v>
      </c>
      <c r="H14" s="26">
        <v>11604639</v>
      </c>
      <c r="I14" s="11"/>
      <c r="J14" s="11">
        <v>2089</v>
      </c>
      <c r="K14" s="11">
        <v>3573.5</v>
      </c>
      <c r="L14" s="26">
        <v>13321540</v>
      </c>
      <c r="M14" s="1"/>
    </row>
    <row r="15" spans="1:13" ht="15.75">
      <c r="A15" s="1" t="s">
        <v>6</v>
      </c>
      <c r="B15" s="11">
        <v>597.75</v>
      </c>
      <c r="C15" s="11">
        <v>975.25</v>
      </c>
      <c r="D15" s="26">
        <v>3768438</v>
      </c>
      <c r="E15" s="11"/>
      <c r="F15" s="11">
        <v>302.1666666666667</v>
      </c>
      <c r="G15" s="11">
        <v>592.25</v>
      </c>
      <c r="H15" s="26">
        <v>1985249</v>
      </c>
      <c r="I15" s="11"/>
      <c r="J15" s="11">
        <v>295.5833333333333</v>
      </c>
      <c r="K15" s="11">
        <v>383</v>
      </c>
      <c r="L15" s="26">
        <v>1783189</v>
      </c>
      <c r="M15" s="1"/>
    </row>
    <row r="16" spans="1:13" ht="15.75">
      <c r="A16" s="1" t="s">
        <v>7</v>
      </c>
      <c r="B16" s="11">
        <v>823.75</v>
      </c>
      <c r="C16" s="11">
        <v>1534.75</v>
      </c>
      <c r="D16" s="26">
        <v>5787720</v>
      </c>
      <c r="E16" s="11"/>
      <c r="F16" s="11">
        <v>382.75</v>
      </c>
      <c r="G16" s="11">
        <v>889.3333333333334</v>
      </c>
      <c r="H16" s="26">
        <v>2763559</v>
      </c>
      <c r="I16" s="11"/>
      <c r="J16" s="11">
        <v>441</v>
      </c>
      <c r="K16" s="11">
        <v>645.4166666666666</v>
      </c>
      <c r="L16" s="26">
        <v>3024161</v>
      </c>
      <c r="M16" s="1"/>
    </row>
    <row r="17" spans="1:13" ht="15.75">
      <c r="A17" s="1" t="s">
        <v>8</v>
      </c>
      <c r="B17" s="11">
        <v>2681.1666666666665</v>
      </c>
      <c r="C17" s="11">
        <v>5782.75</v>
      </c>
      <c r="D17" s="26">
        <v>17201457</v>
      </c>
      <c r="E17" s="11"/>
      <c r="F17" s="11">
        <v>1273.6666666666667</v>
      </c>
      <c r="G17" s="11">
        <v>3048.1666666666665</v>
      </c>
      <c r="H17" s="26">
        <v>8577953</v>
      </c>
      <c r="I17" s="11"/>
      <c r="J17" s="11">
        <v>1407.5</v>
      </c>
      <c r="K17" s="11">
        <v>2734.5833333333335</v>
      </c>
      <c r="L17" s="26">
        <v>8623504</v>
      </c>
      <c r="M17" s="1"/>
    </row>
    <row r="18" spans="1:13" ht="15.75">
      <c r="A18" s="1" t="s">
        <v>9</v>
      </c>
      <c r="B18" s="11">
        <v>846.75</v>
      </c>
      <c r="C18" s="11">
        <v>1484.5</v>
      </c>
      <c r="D18" s="26">
        <v>5491816</v>
      </c>
      <c r="E18" s="11"/>
      <c r="F18" s="11">
        <v>449.8333333333333</v>
      </c>
      <c r="G18" s="11">
        <v>905.3333333333334</v>
      </c>
      <c r="H18" s="26">
        <v>2978886</v>
      </c>
      <c r="I18" s="11"/>
      <c r="J18" s="11">
        <v>396.9166666666667</v>
      </c>
      <c r="K18" s="11">
        <v>579.1666666666666</v>
      </c>
      <c r="L18" s="26">
        <v>2512930</v>
      </c>
      <c r="M18" s="1"/>
    </row>
    <row r="19" spans="1:13" ht="15.75">
      <c r="A19" s="1" t="s">
        <v>10</v>
      </c>
      <c r="B19" s="11">
        <v>435.8333333333333</v>
      </c>
      <c r="C19" s="11">
        <v>765.0833333333334</v>
      </c>
      <c r="D19" s="26">
        <v>2674295</v>
      </c>
      <c r="E19" s="11"/>
      <c r="F19" s="11">
        <v>223.91666666666666</v>
      </c>
      <c r="G19" s="11">
        <v>472.0833333333333</v>
      </c>
      <c r="H19" s="26">
        <v>1476431</v>
      </c>
      <c r="I19" s="11"/>
      <c r="J19" s="11">
        <v>211.91666666666666</v>
      </c>
      <c r="K19" s="11">
        <v>293</v>
      </c>
      <c r="L19" s="26">
        <v>1197864</v>
      </c>
      <c r="M19" s="1"/>
    </row>
    <row r="20" spans="1:13" ht="15.75">
      <c r="A20" s="1" t="s">
        <v>11</v>
      </c>
      <c r="B20" s="11">
        <v>879.75</v>
      </c>
      <c r="C20" s="11">
        <v>1459.5833333333333</v>
      </c>
      <c r="D20" s="26">
        <v>6177477</v>
      </c>
      <c r="E20" s="11"/>
      <c r="F20" s="11">
        <v>458.4166666666667</v>
      </c>
      <c r="G20" s="11">
        <v>908.75</v>
      </c>
      <c r="H20" s="26">
        <v>3067761</v>
      </c>
      <c r="I20" s="11"/>
      <c r="J20" s="11">
        <v>421.3333333333333</v>
      </c>
      <c r="K20" s="11">
        <v>550.8333333333334</v>
      </c>
      <c r="L20" s="26">
        <v>3109716</v>
      </c>
      <c r="M20" s="1"/>
    </row>
    <row r="21" spans="1:13" ht="15.75">
      <c r="A21" s="1" t="s">
        <v>12</v>
      </c>
      <c r="B21" s="11">
        <v>570.6666666666666</v>
      </c>
      <c r="C21" s="11">
        <v>1084.25</v>
      </c>
      <c r="D21" s="26">
        <v>4056435</v>
      </c>
      <c r="E21" s="11"/>
      <c r="F21" s="11">
        <v>265.4166666666667</v>
      </c>
      <c r="G21" s="11">
        <v>636.4166666666666</v>
      </c>
      <c r="H21" s="26">
        <v>1836156</v>
      </c>
      <c r="I21" s="11"/>
      <c r="J21" s="11">
        <v>305.25</v>
      </c>
      <c r="K21" s="11">
        <v>447.8333333333333</v>
      </c>
      <c r="L21" s="26">
        <v>2220279</v>
      </c>
      <c r="M21" s="1"/>
    </row>
    <row r="22" spans="1:13" ht="15.75">
      <c r="A22" s="1" t="s">
        <v>13</v>
      </c>
      <c r="B22" s="11">
        <v>674.0833333333334</v>
      </c>
      <c r="C22" s="11">
        <v>1161.25</v>
      </c>
      <c r="D22" s="26">
        <v>4509171</v>
      </c>
      <c r="E22" s="11"/>
      <c r="F22" s="11">
        <v>273</v>
      </c>
      <c r="G22" s="11">
        <v>616.8333333333334</v>
      </c>
      <c r="H22" s="26">
        <v>1949540</v>
      </c>
      <c r="I22" s="11"/>
      <c r="J22" s="11">
        <v>401.0833333333333</v>
      </c>
      <c r="K22" s="11">
        <v>544.4166666666666</v>
      </c>
      <c r="L22" s="26">
        <v>2559631</v>
      </c>
      <c r="M22" s="1"/>
    </row>
    <row r="23" spans="1:13" ht="15.75">
      <c r="A23" s="1" t="s">
        <v>14</v>
      </c>
      <c r="B23" s="11">
        <v>315.0833333333333</v>
      </c>
      <c r="C23" s="11">
        <v>541.0833333333334</v>
      </c>
      <c r="D23" s="26">
        <v>1912251</v>
      </c>
      <c r="E23" s="11"/>
      <c r="F23" s="11">
        <v>168.16666666666666</v>
      </c>
      <c r="G23" s="11">
        <v>360.0833333333333</v>
      </c>
      <c r="H23" s="26">
        <v>1082881</v>
      </c>
      <c r="I23" s="11"/>
      <c r="J23" s="11">
        <v>146.91666666666666</v>
      </c>
      <c r="K23" s="11">
        <v>181</v>
      </c>
      <c r="L23" s="26">
        <v>829370</v>
      </c>
      <c r="M23" s="1"/>
    </row>
    <row r="24" spans="1:13" ht="15.75">
      <c r="A24" s="1" t="s">
        <v>15</v>
      </c>
      <c r="B24" s="11">
        <v>1388.75</v>
      </c>
      <c r="C24" s="11">
        <v>2524.5</v>
      </c>
      <c r="D24" s="26">
        <v>12897797</v>
      </c>
      <c r="E24" s="11"/>
      <c r="F24" s="11">
        <v>703.6666666666666</v>
      </c>
      <c r="G24" s="11">
        <v>1500.6666666666667</v>
      </c>
      <c r="H24" s="26">
        <v>7164633</v>
      </c>
      <c r="I24" s="11"/>
      <c r="J24" s="11">
        <v>685.0833333333334</v>
      </c>
      <c r="K24" s="11">
        <v>1023.8333333333334</v>
      </c>
      <c r="L24" s="26">
        <v>5733164</v>
      </c>
      <c r="M24" s="1"/>
    </row>
    <row r="25" spans="1:13" ht="15.75">
      <c r="A25" s="1" t="s">
        <v>16</v>
      </c>
      <c r="B25" s="11">
        <v>14826.583333333334</v>
      </c>
      <c r="C25" s="11">
        <v>32404</v>
      </c>
      <c r="D25" s="26">
        <v>93088242</v>
      </c>
      <c r="E25" s="11"/>
      <c r="F25" s="11">
        <v>6497.416666666667</v>
      </c>
      <c r="G25" s="11">
        <v>15660.333333333334</v>
      </c>
      <c r="H25" s="26">
        <v>43594788</v>
      </c>
      <c r="I25" s="11"/>
      <c r="J25" s="11">
        <v>8329.166666666666</v>
      </c>
      <c r="K25" s="11">
        <v>16743.666666666668</v>
      </c>
      <c r="L25" s="26">
        <v>49493454</v>
      </c>
      <c r="M25" s="1"/>
    </row>
    <row r="26" spans="1:13" ht="15.75">
      <c r="A26" s="1" t="s">
        <v>17</v>
      </c>
      <c r="B26" s="11">
        <v>140.16666666666666</v>
      </c>
      <c r="C26" s="11">
        <v>225.83333333333334</v>
      </c>
      <c r="D26" s="26">
        <v>998714</v>
      </c>
      <c r="E26" s="11"/>
      <c r="F26" s="11">
        <v>81</v>
      </c>
      <c r="G26" s="11">
        <v>157.33333333333334</v>
      </c>
      <c r="H26" s="26">
        <v>518810</v>
      </c>
      <c r="I26" s="11"/>
      <c r="J26" s="11">
        <v>59.166666666666664</v>
      </c>
      <c r="K26" s="11">
        <v>68.5</v>
      </c>
      <c r="L26" s="26">
        <v>479904</v>
      </c>
      <c r="M26" s="1"/>
    </row>
    <row r="27" spans="1:13" ht="15.75">
      <c r="A27" s="1" t="s">
        <v>18</v>
      </c>
      <c r="B27" s="11">
        <v>529</v>
      </c>
      <c r="C27" s="11">
        <v>996.9166666666666</v>
      </c>
      <c r="D27" s="26">
        <v>3304830</v>
      </c>
      <c r="E27" s="11"/>
      <c r="F27" s="11">
        <v>222.58333333333334</v>
      </c>
      <c r="G27" s="11">
        <v>513</v>
      </c>
      <c r="H27" s="26">
        <v>1403336</v>
      </c>
      <c r="I27" s="11"/>
      <c r="J27" s="11">
        <v>306.4166666666667</v>
      </c>
      <c r="K27" s="11">
        <v>483.9166666666667</v>
      </c>
      <c r="L27" s="26">
        <v>1901494</v>
      </c>
      <c r="M27" s="1"/>
    </row>
    <row r="28" spans="1:13" ht="15.75">
      <c r="A28" s="1" t="s">
        <v>19</v>
      </c>
      <c r="B28" s="11">
        <v>362.3333333333333</v>
      </c>
      <c r="C28" s="11">
        <v>586.8333333333334</v>
      </c>
      <c r="D28" s="26">
        <v>2337159</v>
      </c>
      <c r="E28" s="11"/>
      <c r="F28" s="11">
        <v>180.25</v>
      </c>
      <c r="G28" s="11">
        <v>379.5</v>
      </c>
      <c r="H28" s="26">
        <v>1192785</v>
      </c>
      <c r="I28" s="11"/>
      <c r="J28" s="11">
        <v>182.08333333333334</v>
      </c>
      <c r="K28" s="11">
        <v>207.33333333333334</v>
      </c>
      <c r="L28" s="26">
        <v>1144374</v>
      </c>
      <c r="M28" s="1"/>
    </row>
    <row r="29" spans="1:13" ht="15.75">
      <c r="A29" s="1" t="s">
        <v>20</v>
      </c>
      <c r="B29" s="11">
        <v>334.25</v>
      </c>
      <c r="C29" s="11">
        <v>621.6666666666666</v>
      </c>
      <c r="D29" s="26">
        <v>2199353</v>
      </c>
      <c r="E29" s="11"/>
      <c r="F29" s="11">
        <v>169.83333333333334</v>
      </c>
      <c r="G29" s="11">
        <v>390.6666666666667</v>
      </c>
      <c r="H29" s="26">
        <v>1140494</v>
      </c>
      <c r="I29" s="11"/>
      <c r="J29" s="11">
        <v>164.41666666666666</v>
      </c>
      <c r="K29" s="11">
        <v>231</v>
      </c>
      <c r="L29" s="26">
        <v>1058859</v>
      </c>
      <c r="M29" s="1"/>
    </row>
    <row r="30" spans="1:13" ht="15.75">
      <c r="A30" s="1" t="s">
        <v>21</v>
      </c>
      <c r="B30" s="11">
        <v>512</v>
      </c>
      <c r="C30" s="11">
        <v>963.0833333333334</v>
      </c>
      <c r="D30" s="26">
        <v>3668070</v>
      </c>
      <c r="E30" s="11"/>
      <c r="F30" s="11">
        <v>198.58333333333334</v>
      </c>
      <c r="G30" s="11">
        <v>462.5833333333333</v>
      </c>
      <c r="H30" s="26">
        <v>1496643</v>
      </c>
      <c r="I30" s="11"/>
      <c r="J30" s="11">
        <v>313.4166666666667</v>
      </c>
      <c r="K30" s="11">
        <v>500.5</v>
      </c>
      <c r="L30" s="26">
        <v>2171427</v>
      </c>
      <c r="M30" s="1"/>
    </row>
    <row r="31" spans="1:13" ht="15.75">
      <c r="A31" s="1" t="s">
        <v>22</v>
      </c>
      <c r="B31" s="11">
        <v>17.25</v>
      </c>
      <c r="C31" s="11">
        <v>26.583333333333332</v>
      </c>
      <c r="D31" s="26">
        <v>79886</v>
      </c>
      <c r="E31" s="11"/>
      <c r="F31" s="11">
        <v>8.083333333333334</v>
      </c>
      <c r="G31" s="11">
        <v>14.75</v>
      </c>
      <c r="H31" s="26">
        <v>41074</v>
      </c>
      <c r="I31" s="11"/>
      <c r="J31" s="11">
        <v>9.166666666666666</v>
      </c>
      <c r="K31" s="11">
        <v>11.833333333333334</v>
      </c>
      <c r="L31" s="26">
        <v>38812</v>
      </c>
      <c r="M31" s="1"/>
    </row>
    <row r="32" spans="1:13" ht="15.75">
      <c r="A32" s="1" t="s">
        <v>23</v>
      </c>
      <c r="B32" s="11">
        <v>528.4166666666666</v>
      </c>
      <c r="C32" s="11">
        <v>953.3333333333334</v>
      </c>
      <c r="D32" s="26">
        <v>3296684</v>
      </c>
      <c r="E32" s="11"/>
      <c r="F32" s="11">
        <v>285.75</v>
      </c>
      <c r="G32" s="11">
        <v>611.1666666666666</v>
      </c>
      <c r="H32" s="26">
        <v>1803787</v>
      </c>
      <c r="I32" s="11"/>
      <c r="J32" s="11">
        <v>242.66666666666666</v>
      </c>
      <c r="K32" s="11">
        <v>342.1666666666667</v>
      </c>
      <c r="L32" s="26">
        <v>1492897</v>
      </c>
      <c r="M32" s="1"/>
    </row>
    <row r="33" spans="1:13" ht="15.75">
      <c r="A33" s="1" t="s">
        <v>24</v>
      </c>
      <c r="B33" s="11">
        <v>1096</v>
      </c>
      <c r="C33" s="11">
        <v>1812.1666666666667</v>
      </c>
      <c r="D33" s="26">
        <v>7345751</v>
      </c>
      <c r="E33" s="11"/>
      <c r="F33" s="11">
        <v>437.5833333333333</v>
      </c>
      <c r="G33" s="11">
        <v>947.5</v>
      </c>
      <c r="H33" s="26">
        <v>2787233</v>
      </c>
      <c r="I33" s="11"/>
      <c r="J33" s="11">
        <v>658.4166666666666</v>
      </c>
      <c r="K33" s="11">
        <v>864.6666666666666</v>
      </c>
      <c r="L33" s="26">
        <v>4558518</v>
      </c>
      <c r="M33" s="1"/>
    </row>
    <row r="34" spans="1:13" ht="15.75">
      <c r="A34" s="1" t="s">
        <v>25</v>
      </c>
      <c r="B34" s="11">
        <v>123.08333333333333</v>
      </c>
      <c r="C34" s="11">
        <v>204.25</v>
      </c>
      <c r="D34" s="26">
        <v>751231</v>
      </c>
      <c r="E34" s="11"/>
      <c r="F34" s="11">
        <v>71.83333333333333</v>
      </c>
      <c r="G34" s="11">
        <v>145.33333333333334</v>
      </c>
      <c r="H34" s="26">
        <v>460069</v>
      </c>
      <c r="I34" s="11"/>
      <c r="J34" s="11">
        <v>51.25</v>
      </c>
      <c r="K34" s="11">
        <v>58.916666666666664</v>
      </c>
      <c r="L34" s="26">
        <v>291162</v>
      </c>
      <c r="M34" s="1"/>
    </row>
    <row r="35" spans="1:13" ht="15.75">
      <c r="A35" s="1" t="s">
        <v>26</v>
      </c>
      <c r="B35" s="11">
        <v>864.8333333333334</v>
      </c>
      <c r="C35" s="11">
        <v>1644.6666666666667</v>
      </c>
      <c r="D35" s="26">
        <v>5579615</v>
      </c>
      <c r="E35" s="11"/>
      <c r="F35" s="11">
        <v>390.8333333333333</v>
      </c>
      <c r="G35" s="11">
        <v>958.3333333333334</v>
      </c>
      <c r="H35" s="26">
        <v>2797270</v>
      </c>
      <c r="I35" s="11"/>
      <c r="J35" s="11">
        <v>474</v>
      </c>
      <c r="K35" s="11">
        <v>686.3333333333334</v>
      </c>
      <c r="L35" s="26">
        <v>2782345</v>
      </c>
      <c r="M35" s="1"/>
    </row>
    <row r="36" spans="1:13" ht="15.75">
      <c r="A36" s="1" t="s">
        <v>27</v>
      </c>
      <c r="B36" s="11">
        <v>399.8333333333333</v>
      </c>
      <c r="C36" s="11">
        <v>722.5833333333334</v>
      </c>
      <c r="D36" s="26">
        <v>2692980</v>
      </c>
      <c r="E36" s="11"/>
      <c r="F36" s="11">
        <v>209.75</v>
      </c>
      <c r="G36" s="11">
        <v>465.3333333333333</v>
      </c>
      <c r="H36" s="26">
        <v>1411845</v>
      </c>
      <c r="I36" s="11"/>
      <c r="J36" s="11">
        <v>190.08333333333334</v>
      </c>
      <c r="K36" s="11">
        <v>257.25</v>
      </c>
      <c r="L36" s="26">
        <v>1281135</v>
      </c>
      <c r="M36" s="1"/>
    </row>
    <row r="37" spans="1:13" ht="15.75">
      <c r="A37" s="1" t="s">
        <v>28</v>
      </c>
      <c r="B37" s="11">
        <v>16353.083333333334</v>
      </c>
      <c r="C37" s="11">
        <v>33448</v>
      </c>
      <c r="D37" s="26">
        <v>110864883</v>
      </c>
      <c r="E37" s="11"/>
      <c r="F37" s="11">
        <v>6848</v>
      </c>
      <c r="G37" s="11">
        <v>16499.166666666668</v>
      </c>
      <c r="H37" s="26">
        <v>51435793</v>
      </c>
      <c r="I37" s="11"/>
      <c r="J37" s="11">
        <v>9505.083333333334</v>
      </c>
      <c r="K37" s="11">
        <v>16948.833333333332</v>
      </c>
      <c r="L37" s="26">
        <v>59429090</v>
      </c>
      <c r="M37" s="1"/>
    </row>
    <row r="38" spans="1:13" ht="15.75">
      <c r="A38" s="1" t="s">
        <v>29</v>
      </c>
      <c r="B38" s="11">
        <v>570.5</v>
      </c>
      <c r="C38" s="11">
        <v>1366.9166666666667</v>
      </c>
      <c r="D38" s="26">
        <v>3938745</v>
      </c>
      <c r="E38" s="11"/>
      <c r="F38" s="11">
        <v>373.3333333333333</v>
      </c>
      <c r="G38" s="11">
        <v>952.25</v>
      </c>
      <c r="H38" s="26">
        <v>2572844</v>
      </c>
      <c r="I38" s="11"/>
      <c r="J38" s="11">
        <v>197.16666666666666</v>
      </c>
      <c r="K38" s="11">
        <v>414.6666666666667</v>
      </c>
      <c r="L38" s="26">
        <v>1365901</v>
      </c>
      <c r="M38" s="1"/>
    </row>
    <row r="39" spans="1:13" ht="15.75">
      <c r="A39" s="1" t="s">
        <v>30</v>
      </c>
      <c r="B39" s="11">
        <v>7467.666666666667</v>
      </c>
      <c r="C39" s="11">
        <v>13658.666666666666</v>
      </c>
      <c r="D39" s="26">
        <v>61400645</v>
      </c>
      <c r="E39" s="11"/>
      <c r="F39" s="11">
        <v>2888.4166666666665</v>
      </c>
      <c r="G39" s="11">
        <v>6451.083333333333</v>
      </c>
      <c r="H39" s="26">
        <v>25839680</v>
      </c>
      <c r="I39" s="11"/>
      <c r="J39" s="11">
        <v>4579.25</v>
      </c>
      <c r="K39" s="11">
        <v>7207.583333333333</v>
      </c>
      <c r="L39" s="26">
        <v>35560965</v>
      </c>
      <c r="M39" s="1"/>
    </row>
    <row r="40" spans="1:13" ht="15.75">
      <c r="A40" s="1" t="s">
        <v>31</v>
      </c>
      <c r="B40" s="11">
        <v>3337</v>
      </c>
      <c r="C40" s="11">
        <v>6416.75</v>
      </c>
      <c r="D40" s="26">
        <v>19468279</v>
      </c>
      <c r="E40" s="11"/>
      <c r="F40" s="11">
        <v>1444.3333333333333</v>
      </c>
      <c r="G40" s="11">
        <v>3306.1666666666665</v>
      </c>
      <c r="H40" s="26">
        <v>9170595</v>
      </c>
      <c r="I40" s="11"/>
      <c r="J40" s="11">
        <v>1892.6666666666667</v>
      </c>
      <c r="K40" s="11">
        <v>3110.5833333333335</v>
      </c>
      <c r="L40" s="26">
        <v>10297684</v>
      </c>
      <c r="M40" s="1"/>
    </row>
    <row r="41" spans="1:13" ht="15.75">
      <c r="A41" s="1" t="s">
        <v>32</v>
      </c>
      <c r="B41" s="11">
        <v>4538.166666666667</v>
      </c>
      <c r="C41" s="11">
        <v>10672.916666666666</v>
      </c>
      <c r="D41" s="26">
        <v>30266777</v>
      </c>
      <c r="E41" s="11"/>
      <c r="F41" s="11">
        <v>2035</v>
      </c>
      <c r="G41" s="11">
        <v>5364.916666666667</v>
      </c>
      <c r="H41" s="26">
        <v>14640618</v>
      </c>
      <c r="I41" s="11"/>
      <c r="J41" s="11">
        <v>2503.1666666666665</v>
      </c>
      <c r="K41" s="11">
        <v>5308</v>
      </c>
      <c r="L41" s="26">
        <v>15626159</v>
      </c>
      <c r="M41" s="1"/>
    </row>
    <row r="42" spans="1:13" ht="15.75">
      <c r="A42" s="1" t="s">
        <v>33</v>
      </c>
      <c r="B42" s="11">
        <v>7419.5</v>
      </c>
      <c r="C42" s="11">
        <v>16130</v>
      </c>
      <c r="D42" s="26">
        <v>47568599</v>
      </c>
      <c r="E42" s="11"/>
      <c r="F42" s="11">
        <v>3421.1666666666665</v>
      </c>
      <c r="G42" s="11">
        <v>8312.833333333334</v>
      </c>
      <c r="H42" s="26">
        <v>23192375</v>
      </c>
      <c r="I42" s="11"/>
      <c r="J42" s="11">
        <v>3998.3333333333335</v>
      </c>
      <c r="K42" s="11">
        <v>7817.166666666667</v>
      </c>
      <c r="L42" s="26">
        <v>24376224</v>
      </c>
      <c r="M42" s="1"/>
    </row>
    <row r="43" spans="1:13" ht="15.75">
      <c r="A43" s="1" t="s">
        <v>34</v>
      </c>
      <c r="B43" s="11">
        <v>897.3333333333334</v>
      </c>
      <c r="C43" s="11">
        <v>1546.75</v>
      </c>
      <c r="D43" s="26">
        <v>6241175</v>
      </c>
      <c r="E43" s="11"/>
      <c r="F43" s="11">
        <v>418.5</v>
      </c>
      <c r="G43" s="11">
        <v>900.4166666666666</v>
      </c>
      <c r="H43" s="26">
        <v>2868384</v>
      </c>
      <c r="I43" s="11"/>
      <c r="J43" s="11">
        <v>478.8333333333333</v>
      </c>
      <c r="K43" s="11">
        <v>646.3333333333334</v>
      </c>
      <c r="L43" s="26">
        <v>3372791</v>
      </c>
      <c r="M43" s="1"/>
    </row>
    <row r="44" spans="1:13" ht="15.75">
      <c r="A44" s="1" t="s">
        <v>35</v>
      </c>
      <c r="B44" s="11">
        <v>3034.8333333333335</v>
      </c>
      <c r="C44" s="11">
        <v>6407.166666666667</v>
      </c>
      <c r="D44" s="26">
        <v>30245378</v>
      </c>
      <c r="E44" s="11"/>
      <c r="F44" s="11">
        <v>1329.4166666666667</v>
      </c>
      <c r="G44" s="11">
        <v>3164.25</v>
      </c>
      <c r="H44" s="26">
        <v>13582014</v>
      </c>
      <c r="I44" s="11"/>
      <c r="J44" s="11">
        <v>1705.4166666666667</v>
      </c>
      <c r="K44" s="11">
        <v>3242.9166666666665</v>
      </c>
      <c r="L44" s="26">
        <v>16663364</v>
      </c>
      <c r="M44" s="1"/>
    </row>
    <row r="45" spans="1:13" ht="15.75">
      <c r="A45" s="1" t="s">
        <v>36</v>
      </c>
      <c r="B45" s="11">
        <v>739.75</v>
      </c>
      <c r="C45" s="11">
        <v>1351.4166666666667</v>
      </c>
      <c r="D45" s="26">
        <v>4669461</v>
      </c>
      <c r="E45" s="11"/>
      <c r="F45" s="11">
        <v>316.9166666666667</v>
      </c>
      <c r="G45" s="11">
        <v>687.0833333333334</v>
      </c>
      <c r="H45" s="26">
        <v>2132639</v>
      </c>
      <c r="I45" s="11"/>
      <c r="J45" s="11">
        <v>422.8333333333333</v>
      </c>
      <c r="K45" s="11">
        <v>664.3333333333334</v>
      </c>
      <c r="L45" s="26">
        <v>2536822</v>
      </c>
      <c r="M45" s="1"/>
    </row>
    <row r="46" spans="1:13" ht="15.75">
      <c r="A46" s="1" t="s">
        <v>37</v>
      </c>
      <c r="B46" s="11">
        <v>1742.5833333333333</v>
      </c>
      <c r="C46" s="11">
        <v>3671.8333333333335</v>
      </c>
      <c r="D46" s="26">
        <v>11291813</v>
      </c>
      <c r="E46" s="11"/>
      <c r="F46" s="11">
        <v>859</v>
      </c>
      <c r="G46" s="11">
        <v>2141.0833333333335</v>
      </c>
      <c r="H46" s="26">
        <v>5966113</v>
      </c>
      <c r="I46" s="11"/>
      <c r="J46" s="11">
        <v>883.5833333333334</v>
      </c>
      <c r="K46" s="11">
        <v>1530.75</v>
      </c>
      <c r="L46" s="26">
        <v>5325700</v>
      </c>
      <c r="M46" s="1"/>
    </row>
    <row r="47" spans="1:13" ht="15.75">
      <c r="A47" s="1" t="s">
        <v>38</v>
      </c>
      <c r="B47" s="11">
        <v>222.83333333333334</v>
      </c>
      <c r="C47" s="11">
        <v>323.4166666666667</v>
      </c>
      <c r="D47" s="26">
        <v>2202099</v>
      </c>
      <c r="E47" s="11"/>
      <c r="F47" s="11">
        <v>99.41666666666667</v>
      </c>
      <c r="G47" s="11">
        <v>181.58333333333334</v>
      </c>
      <c r="H47" s="26">
        <v>895429</v>
      </c>
      <c r="I47" s="11"/>
      <c r="J47" s="11">
        <v>123.41666666666667</v>
      </c>
      <c r="K47" s="11">
        <v>141.83333333333334</v>
      </c>
      <c r="L47" s="26">
        <v>1306670</v>
      </c>
      <c r="M47" s="1"/>
    </row>
    <row r="48" spans="1:13" ht="15.75">
      <c r="A48" s="1" t="s">
        <v>39</v>
      </c>
      <c r="B48" s="11">
        <v>143.66666666666666</v>
      </c>
      <c r="C48" s="11">
        <v>206.33333333333334</v>
      </c>
      <c r="D48" s="26">
        <v>1411443</v>
      </c>
      <c r="E48" s="11"/>
      <c r="F48" s="11">
        <v>62.416666666666664</v>
      </c>
      <c r="G48" s="11">
        <v>116.16666666666667</v>
      </c>
      <c r="H48" s="26">
        <v>486620</v>
      </c>
      <c r="I48" s="11"/>
      <c r="J48" s="11">
        <v>81.25</v>
      </c>
      <c r="K48" s="11">
        <v>90.16666666666667</v>
      </c>
      <c r="L48" s="26">
        <v>924823</v>
      </c>
      <c r="M48" s="1"/>
    </row>
    <row r="49" spans="1:13" ht="15.75">
      <c r="A49" s="1" t="s">
        <v>40</v>
      </c>
      <c r="B49" s="11">
        <v>1789.6666666666667</v>
      </c>
      <c r="C49" s="11">
        <v>4406.583333333333</v>
      </c>
      <c r="D49" s="26">
        <v>14051806</v>
      </c>
      <c r="E49" s="11"/>
      <c r="F49" s="11">
        <v>1053.5833333333333</v>
      </c>
      <c r="G49" s="11">
        <v>2532.6666666666665</v>
      </c>
      <c r="H49" s="26">
        <v>8096254</v>
      </c>
      <c r="I49" s="11"/>
      <c r="J49" s="11">
        <v>736.0833333333334</v>
      </c>
      <c r="K49" s="11">
        <v>1873.9166666666667</v>
      </c>
      <c r="L49" s="26">
        <v>5955552</v>
      </c>
      <c r="M49" s="1"/>
    </row>
    <row r="50" spans="1:13" ht="15.75">
      <c r="A50" s="1" t="s">
        <v>41</v>
      </c>
      <c r="B50" s="11">
        <v>1585.25</v>
      </c>
      <c r="C50" s="11">
        <v>3096.0833333333335</v>
      </c>
      <c r="D50" s="26">
        <v>11596749</v>
      </c>
      <c r="E50" s="11"/>
      <c r="F50" s="11">
        <v>705.5</v>
      </c>
      <c r="G50" s="11">
        <v>1615.6666666666667</v>
      </c>
      <c r="H50" s="26">
        <v>5694206</v>
      </c>
      <c r="I50" s="11"/>
      <c r="J50" s="11">
        <v>879.75</v>
      </c>
      <c r="K50" s="11">
        <v>1480.4166666666667</v>
      </c>
      <c r="L50" s="26">
        <v>5902543</v>
      </c>
      <c r="M50" s="1"/>
    </row>
    <row r="51" spans="1:13" ht="15.75">
      <c r="A51" s="1" t="s">
        <v>42</v>
      </c>
      <c r="B51" s="11">
        <v>1334.75</v>
      </c>
      <c r="C51" s="11">
        <v>2638.0833333333335</v>
      </c>
      <c r="D51" s="26">
        <v>8213185</v>
      </c>
      <c r="E51" s="11"/>
      <c r="F51" s="11">
        <v>578</v>
      </c>
      <c r="G51" s="11">
        <v>1318.4166666666667</v>
      </c>
      <c r="H51" s="26">
        <v>3751525</v>
      </c>
      <c r="I51" s="11"/>
      <c r="J51" s="11">
        <v>756.75</v>
      </c>
      <c r="K51" s="11">
        <v>1319.6666666666667</v>
      </c>
      <c r="L51" s="26">
        <v>4461660</v>
      </c>
      <c r="M51" s="1"/>
    </row>
    <row r="52" spans="1:13" ht="15.75">
      <c r="A52" s="1" t="s">
        <v>43</v>
      </c>
      <c r="B52" s="11">
        <v>421.1666666666667</v>
      </c>
      <c r="C52" s="11">
        <v>624.6666666666666</v>
      </c>
      <c r="D52" s="26">
        <v>3104333</v>
      </c>
      <c r="E52" s="11"/>
      <c r="F52" s="11">
        <v>225.33333333333334</v>
      </c>
      <c r="G52" s="11">
        <v>408</v>
      </c>
      <c r="H52" s="26">
        <v>1449249</v>
      </c>
      <c r="I52" s="11"/>
      <c r="J52" s="11">
        <v>195.83333333333334</v>
      </c>
      <c r="K52" s="11">
        <v>216.66666666666666</v>
      </c>
      <c r="L52" s="26">
        <v>1655084</v>
      </c>
      <c r="M52" s="1"/>
    </row>
    <row r="53" spans="1:13" ht="15.75">
      <c r="A53" s="1" t="s">
        <v>44</v>
      </c>
      <c r="B53" s="11">
        <v>2003.5</v>
      </c>
      <c r="C53" s="11">
        <v>4394.916666666667</v>
      </c>
      <c r="D53" s="26">
        <v>15565117</v>
      </c>
      <c r="E53" s="11"/>
      <c r="F53" s="11">
        <v>1028.4166666666667</v>
      </c>
      <c r="G53" s="11">
        <v>2442.25</v>
      </c>
      <c r="H53" s="26">
        <v>8023607</v>
      </c>
      <c r="I53" s="11"/>
      <c r="J53" s="11">
        <v>975.0833333333334</v>
      </c>
      <c r="K53" s="11">
        <v>1952.6666666666667</v>
      </c>
      <c r="L53" s="26">
        <v>7541510</v>
      </c>
      <c r="M53" s="1"/>
    </row>
    <row r="54" spans="1:13" ht="15.75">
      <c r="A54" s="1" t="s">
        <v>45</v>
      </c>
      <c r="B54" s="11">
        <v>222.75</v>
      </c>
      <c r="C54" s="11">
        <v>387.9166666666667</v>
      </c>
      <c r="D54" s="26">
        <v>1649407</v>
      </c>
      <c r="E54" s="11"/>
      <c r="F54" s="11">
        <v>104</v>
      </c>
      <c r="G54" s="11">
        <v>229.58333333333334</v>
      </c>
      <c r="H54" s="26">
        <v>721136</v>
      </c>
      <c r="I54" s="11"/>
      <c r="J54" s="11">
        <v>118.75</v>
      </c>
      <c r="K54" s="11">
        <v>158.33333333333334</v>
      </c>
      <c r="L54" s="26">
        <v>928271</v>
      </c>
      <c r="M54" s="1"/>
    </row>
    <row r="55" spans="1:13" ht="15.75">
      <c r="A55" s="1" t="s">
        <v>46</v>
      </c>
      <c r="B55" s="11">
        <v>235.41666666666666</v>
      </c>
      <c r="C55" s="11">
        <v>446</v>
      </c>
      <c r="D55" s="26">
        <v>1626821</v>
      </c>
      <c r="E55" s="11"/>
      <c r="F55" s="11">
        <v>94.5</v>
      </c>
      <c r="G55" s="11">
        <v>227.25</v>
      </c>
      <c r="H55" s="26">
        <v>671778</v>
      </c>
      <c r="I55" s="11"/>
      <c r="J55" s="11">
        <v>140.91666666666666</v>
      </c>
      <c r="K55" s="11">
        <v>218.75</v>
      </c>
      <c r="L55" s="26">
        <v>955043</v>
      </c>
      <c r="M55" s="1"/>
    </row>
    <row r="56" spans="1:13" ht="15.75">
      <c r="A56" s="1" t="s">
        <v>47</v>
      </c>
      <c r="B56" s="11">
        <v>277.4166666666667</v>
      </c>
      <c r="C56" s="11">
        <v>527.1666666666666</v>
      </c>
      <c r="D56" s="26">
        <v>1882661</v>
      </c>
      <c r="E56" s="11"/>
      <c r="F56" s="11">
        <v>122.08333333333333</v>
      </c>
      <c r="G56" s="11">
        <v>288.25</v>
      </c>
      <c r="H56" s="26">
        <v>820322</v>
      </c>
      <c r="I56" s="11"/>
      <c r="J56" s="11">
        <v>155.33333333333334</v>
      </c>
      <c r="K56" s="11">
        <v>238.91666666666666</v>
      </c>
      <c r="L56" s="26">
        <v>1062339</v>
      </c>
      <c r="M56" s="1"/>
    </row>
    <row r="57" spans="1:13" ht="15.75">
      <c r="A57" s="1" t="s">
        <v>48</v>
      </c>
      <c r="B57" s="11">
        <v>1020</v>
      </c>
      <c r="C57" s="11">
        <v>1948.3333333333333</v>
      </c>
      <c r="D57" s="26">
        <v>6366315</v>
      </c>
      <c r="E57" s="11"/>
      <c r="F57" s="11">
        <v>440.3333333333333</v>
      </c>
      <c r="G57" s="11">
        <v>1045.25</v>
      </c>
      <c r="H57" s="26">
        <v>2948944</v>
      </c>
      <c r="I57" s="11"/>
      <c r="J57" s="11">
        <v>579.6666666666666</v>
      </c>
      <c r="K57" s="11">
        <v>903.0833333333334</v>
      </c>
      <c r="L57" s="26">
        <v>3417371</v>
      </c>
      <c r="M57" s="1"/>
    </row>
    <row r="58" spans="1:13" ht="15.75">
      <c r="A58" s="1" t="s">
        <v>49</v>
      </c>
      <c r="B58" s="11">
        <v>10687.333333333334</v>
      </c>
      <c r="C58" s="11">
        <v>19474.083333333332</v>
      </c>
      <c r="D58" s="26">
        <v>129220558</v>
      </c>
      <c r="E58" s="11"/>
      <c r="F58" s="11">
        <v>3974.25</v>
      </c>
      <c r="G58" s="11">
        <v>9433.666666666666</v>
      </c>
      <c r="H58" s="26">
        <v>56392148</v>
      </c>
      <c r="I58" s="11"/>
      <c r="J58" s="11">
        <v>6713.083333333333</v>
      </c>
      <c r="K58" s="11">
        <v>10040.416666666666</v>
      </c>
      <c r="L58" s="26">
        <v>72828410</v>
      </c>
      <c r="M58" s="1"/>
    </row>
    <row r="59" spans="1:13" ht="15.75">
      <c r="A59" s="1" t="s">
        <v>50</v>
      </c>
      <c r="B59" s="11">
        <v>773</v>
      </c>
      <c r="C59" s="11">
        <v>1595.1666666666667</v>
      </c>
      <c r="D59" s="26">
        <v>5809284</v>
      </c>
      <c r="E59" s="11"/>
      <c r="F59" s="11">
        <v>400.3333333333333</v>
      </c>
      <c r="G59" s="11">
        <v>904.25</v>
      </c>
      <c r="H59" s="26">
        <v>2890965</v>
      </c>
      <c r="I59" s="11"/>
      <c r="J59" s="11">
        <v>372.6666666666667</v>
      </c>
      <c r="K59" s="11">
        <v>690.9166666666666</v>
      </c>
      <c r="L59" s="26">
        <v>2918319</v>
      </c>
      <c r="M59" s="1"/>
    </row>
    <row r="60" spans="1:13" ht="15.75">
      <c r="A60" s="1" t="s">
        <v>51</v>
      </c>
      <c r="B60" s="11">
        <v>392.8333333333333</v>
      </c>
      <c r="C60" s="11">
        <v>660.1666666666666</v>
      </c>
      <c r="D60" s="26">
        <v>2785867</v>
      </c>
      <c r="E60" s="11"/>
      <c r="F60" s="11">
        <v>253.5</v>
      </c>
      <c r="G60" s="11">
        <v>486.5833333333333</v>
      </c>
      <c r="H60" s="26">
        <v>1793346</v>
      </c>
      <c r="I60" s="11"/>
      <c r="J60" s="11">
        <v>139.33333333333334</v>
      </c>
      <c r="K60" s="11">
        <v>173.58333333333334</v>
      </c>
      <c r="L60" s="26">
        <v>992521</v>
      </c>
      <c r="M60" s="1"/>
    </row>
    <row r="61" spans="1:13" ht="15.75">
      <c r="A61" s="1" t="s">
        <v>52</v>
      </c>
      <c r="B61" s="11">
        <v>901.0833333333334</v>
      </c>
      <c r="C61" s="11">
        <v>1560.5833333333333</v>
      </c>
      <c r="D61" s="26">
        <v>5928903</v>
      </c>
      <c r="E61" s="11"/>
      <c r="F61" s="11">
        <v>343</v>
      </c>
      <c r="G61" s="11">
        <v>735.5</v>
      </c>
      <c r="H61" s="26">
        <v>2400948</v>
      </c>
      <c r="I61" s="11"/>
      <c r="J61" s="11">
        <v>558.0833333333334</v>
      </c>
      <c r="K61" s="11">
        <v>825.0833333333334</v>
      </c>
      <c r="L61" s="26">
        <v>3527955</v>
      </c>
      <c r="M61" s="1"/>
    </row>
    <row r="62" spans="1:13" ht="15.75">
      <c r="A62" s="1" t="s">
        <v>53</v>
      </c>
      <c r="B62" s="11">
        <v>2228.3333333333335</v>
      </c>
      <c r="C62" s="11">
        <v>4126.666666666667</v>
      </c>
      <c r="D62" s="26">
        <v>18497359</v>
      </c>
      <c r="E62" s="11"/>
      <c r="F62" s="11">
        <v>975.3333333333334</v>
      </c>
      <c r="G62" s="11">
        <v>2191.4166666666665</v>
      </c>
      <c r="H62" s="26">
        <v>8549275</v>
      </c>
      <c r="I62" s="11"/>
      <c r="J62" s="11">
        <v>1253</v>
      </c>
      <c r="K62" s="11">
        <v>1935.25</v>
      </c>
      <c r="L62" s="26">
        <v>9948084</v>
      </c>
      <c r="M62" s="1"/>
    </row>
    <row r="63" spans="1:13" ht="15.75">
      <c r="A63" s="1" t="s">
        <v>54</v>
      </c>
      <c r="B63" s="11">
        <v>242.58333333333334</v>
      </c>
      <c r="C63" s="11">
        <v>395.5</v>
      </c>
      <c r="D63" s="26">
        <v>1954017</v>
      </c>
      <c r="E63" s="11"/>
      <c r="F63" s="11">
        <v>129.5</v>
      </c>
      <c r="G63" s="11">
        <v>269.8333333333333</v>
      </c>
      <c r="H63" s="26">
        <v>967371</v>
      </c>
      <c r="I63" s="11"/>
      <c r="J63" s="11">
        <v>113.08333333333333</v>
      </c>
      <c r="K63" s="11">
        <v>125.66666666666667</v>
      </c>
      <c r="L63" s="26">
        <v>986646</v>
      </c>
      <c r="M63" s="1"/>
    </row>
    <row r="64" spans="1:13" ht="15.75">
      <c r="A64" s="1" t="s">
        <v>55</v>
      </c>
      <c r="B64" s="11">
        <v>342.0833333333333</v>
      </c>
      <c r="C64" s="11">
        <v>594.4166666666666</v>
      </c>
      <c r="D64" s="26">
        <v>2554854</v>
      </c>
      <c r="E64" s="11"/>
      <c r="F64" s="11">
        <v>189.16666666666666</v>
      </c>
      <c r="G64" s="11">
        <v>408.6666666666667</v>
      </c>
      <c r="H64" s="26">
        <v>1347074</v>
      </c>
      <c r="I64" s="11"/>
      <c r="J64" s="11">
        <v>152.91666666666666</v>
      </c>
      <c r="K64" s="11">
        <v>185.75</v>
      </c>
      <c r="L64" s="26">
        <v>1207780</v>
      </c>
      <c r="M64" s="1"/>
    </row>
    <row r="65" spans="1:13" ht="15.75">
      <c r="A65" s="1" t="s">
        <v>56</v>
      </c>
      <c r="B65" s="11">
        <v>655</v>
      </c>
      <c r="C65" s="11">
        <v>1104.9166666666667</v>
      </c>
      <c r="D65" s="26">
        <v>4162285</v>
      </c>
      <c r="E65" s="11"/>
      <c r="F65" s="11">
        <v>336.5833333333333</v>
      </c>
      <c r="G65" s="11">
        <v>716.5</v>
      </c>
      <c r="H65" s="26">
        <v>2279943</v>
      </c>
      <c r="I65" s="11"/>
      <c r="J65" s="11">
        <v>318.4166666666667</v>
      </c>
      <c r="K65" s="11">
        <v>388.4166666666667</v>
      </c>
      <c r="L65" s="26">
        <v>1882342</v>
      </c>
      <c r="M65" s="1"/>
    </row>
    <row r="66" spans="1:13" ht="15.75">
      <c r="A66" s="1" t="s">
        <v>57</v>
      </c>
      <c r="B66" s="11">
        <v>6953.5</v>
      </c>
      <c r="C66" s="11">
        <v>13440.083333333334</v>
      </c>
      <c r="D66" s="26">
        <v>84766237</v>
      </c>
      <c r="E66" s="11"/>
      <c r="F66" s="11">
        <v>2943.9166666666665</v>
      </c>
      <c r="G66" s="11">
        <v>6708</v>
      </c>
      <c r="H66" s="26">
        <v>36535638</v>
      </c>
      <c r="I66" s="11"/>
      <c r="J66" s="11">
        <v>4009.5833333333335</v>
      </c>
      <c r="K66" s="11">
        <v>6732.083333333333</v>
      </c>
      <c r="L66" s="26">
        <v>48230599</v>
      </c>
      <c r="M66" s="1"/>
    </row>
    <row r="67" spans="1:13" ht="15.75">
      <c r="A67" s="1" t="s">
        <v>58</v>
      </c>
      <c r="B67" s="11">
        <v>192.83333333333334</v>
      </c>
      <c r="C67" s="11">
        <v>334.25</v>
      </c>
      <c r="D67" s="26">
        <v>1207235</v>
      </c>
      <c r="E67" s="11"/>
      <c r="F67" s="11">
        <v>99.25</v>
      </c>
      <c r="G67" s="11">
        <v>208.5</v>
      </c>
      <c r="H67" s="26">
        <v>654210</v>
      </c>
      <c r="I67" s="11"/>
      <c r="J67" s="11">
        <v>93.58333333333333</v>
      </c>
      <c r="K67" s="11">
        <v>125.75</v>
      </c>
      <c r="L67" s="26">
        <v>553025</v>
      </c>
      <c r="M67" s="1"/>
    </row>
    <row r="68" spans="1:13" ht="15.75">
      <c r="A68" s="1" t="s">
        <v>59</v>
      </c>
      <c r="B68" s="11">
        <v>158.66666666666666</v>
      </c>
      <c r="C68" s="11">
        <v>260.4166666666667</v>
      </c>
      <c r="D68" s="26">
        <v>1119786</v>
      </c>
      <c r="E68" s="11"/>
      <c r="F68" s="11">
        <v>83.83333333333333</v>
      </c>
      <c r="G68" s="11">
        <v>157.58333333333334</v>
      </c>
      <c r="H68" s="26">
        <v>546496</v>
      </c>
      <c r="I68" s="11"/>
      <c r="J68" s="11">
        <v>74.83333333333333</v>
      </c>
      <c r="K68" s="11">
        <v>102.83333333333333</v>
      </c>
      <c r="L68" s="26">
        <v>573290</v>
      </c>
      <c r="M68" s="1"/>
    </row>
    <row r="69" spans="1:13" ht="15.7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3" ht="15.75">
      <c r="A70" s="20" t="s">
        <v>67</v>
      </c>
      <c r="B70" s="2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/>
    </row>
    <row r="71" spans="1:13" ht="15.75">
      <c r="A71" s="1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"/>
    </row>
    <row r="72" spans="1:13" ht="15.75">
      <c r="A72" s="1" t="s">
        <v>60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"/>
    </row>
    <row r="73" spans="1:13" ht="15.7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"/>
    </row>
    <row r="74" spans="1:13" ht="15.7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"/>
    </row>
    <row r="75" spans="1:13" ht="15.7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"/>
    </row>
    <row r="76" spans="1:13" ht="15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"/>
    </row>
    <row r="77" spans="1:13" ht="15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"/>
    </row>
    <row r="78" spans="1:13" ht="15.7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"/>
    </row>
    <row r="79" spans="1:13" ht="15.7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"/>
    </row>
    <row r="80" spans="1:13" ht="15.7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"/>
    </row>
    <row r="81" spans="1:13" ht="15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73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2.2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302796.5</v>
      </c>
      <c r="C7" s="8">
        <f>+C9+C11</f>
        <v>578461.1666666666</v>
      </c>
      <c r="D7" s="24">
        <v>2239850475</v>
      </c>
      <c r="E7" s="1"/>
      <c r="F7" s="8">
        <f>+F9+F11</f>
        <v>114791.66667</v>
      </c>
      <c r="G7" s="8">
        <f>+G9+G11</f>
        <v>262558.1667</v>
      </c>
      <c r="H7" s="28">
        <v>869788741</v>
      </c>
      <c r="I7" s="9"/>
      <c r="J7" s="8">
        <f>+J9+J11</f>
        <v>188004.8333</v>
      </c>
      <c r="K7" s="8">
        <f>+K9+K11</f>
        <v>315902.9999666666</v>
      </c>
      <c r="L7" s="24">
        <v>1370061734</v>
      </c>
    </row>
    <row r="8" spans="1:12" ht="15.75">
      <c r="A8" s="1"/>
      <c r="B8" s="7"/>
      <c r="C8" s="7"/>
      <c r="D8" s="25"/>
      <c r="E8" s="1"/>
      <c r="F8" s="7"/>
      <c r="G8" s="7"/>
      <c r="H8" s="25"/>
      <c r="I8" s="1"/>
      <c r="J8" s="1"/>
      <c r="K8" s="1"/>
      <c r="L8" s="25"/>
    </row>
    <row r="9" spans="1:12" ht="15.75">
      <c r="A9" s="10" t="s">
        <v>68</v>
      </c>
      <c r="B9" s="13">
        <v>188432.5</v>
      </c>
      <c r="C9" s="14">
        <v>349950</v>
      </c>
      <c r="D9" s="27">
        <v>1368844144</v>
      </c>
      <c r="E9" s="14"/>
      <c r="F9" s="14">
        <v>63170.41667</v>
      </c>
      <c r="G9" s="14">
        <v>142356.6667</v>
      </c>
      <c r="H9" s="27">
        <v>455035603</v>
      </c>
      <c r="I9" s="14"/>
      <c r="J9" s="14">
        <v>125262.0833</v>
      </c>
      <c r="K9" s="14">
        <v>207593.3333</v>
      </c>
      <c r="L9" s="27">
        <v>913808541</v>
      </c>
    </row>
    <row r="10" spans="1:12" ht="15.75">
      <c r="A10" s="1"/>
      <c r="B10" s="13"/>
      <c r="C10" s="14"/>
      <c r="D10" s="27"/>
      <c r="E10" s="14"/>
      <c r="F10" s="14"/>
      <c r="G10" s="14"/>
      <c r="H10" s="27"/>
      <c r="I10" s="14"/>
      <c r="J10" s="14"/>
      <c r="K10" s="14"/>
      <c r="L10" s="27"/>
    </row>
    <row r="11" spans="1:12" ht="15.75">
      <c r="A11" s="1" t="s">
        <v>2</v>
      </c>
      <c r="B11" s="13">
        <f>SUM(F11,J11)</f>
        <v>114364</v>
      </c>
      <c r="C11" s="14">
        <f>SUM(G11,K11)</f>
        <v>228511.16666666666</v>
      </c>
      <c r="D11" s="27">
        <f>SUM(H11,L11)</f>
        <v>871006331</v>
      </c>
      <c r="E11" s="14"/>
      <c r="F11" s="14">
        <f aca="true" t="shared" si="0" ref="F11:L11">SUM(F12:F68)</f>
        <v>51621.25</v>
      </c>
      <c r="G11" s="14">
        <f t="shared" si="0"/>
        <v>120201.50000000001</v>
      </c>
      <c r="H11" s="30">
        <f t="shared" si="0"/>
        <v>414753138</v>
      </c>
      <c r="I11" s="13"/>
      <c r="J11" s="14">
        <f t="shared" si="0"/>
        <v>62742.75</v>
      </c>
      <c r="K11" s="14">
        <f t="shared" si="0"/>
        <v>108309.66666666664</v>
      </c>
      <c r="L11" s="30">
        <f t="shared" si="0"/>
        <v>456253193</v>
      </c>
    </row>
    <row r="12" spans="1:12" ht="15.75">
      <c r="A12" s="1" t="s">
        <v>3</v>
      </c>
      <c r="B12" s="13">
        <v>3082.5</v>
      </c>
      <c r="C12" s="14">
        <v>6710.25</v>
      </c>
      <c r="D12" s="27">
        <v>24922553</v>
      </c>
      <c r="E12" s="14"/>
      <c r="F12" s="14">
        <v>1562.5</v>
      </c>
      <c r="G12" s="14">
        <v>3713.25</v>
      </c>
      <c r="H12" s="27">
        <v>12562736</v>
      </c>
      <c r="I12" s="14"/>
      <c r="J12" s="14">
        <v>1520</v>
      </c>
      <c r="K12" s="14">
        <v>2997</v>
      </c>
      <c r="L12" s="27">
        <v>12359817</v>
      </c>
    </row>
    <row r="13" spans="1:12" ht="15.75">
      <c r="A13" s="1" t="s">
        <v>4</v>
      </c>
      <c r="B13" s="13">
        <v>555.0833333333334</v>
      </c>
      <c r="C13" s="14">
        <v>1061.8333333333333</v>
      </c>
      <c r="D13" s="27">
        <v>3191029</v>
      </c>
      <c r="E13" s="14"/>
      <c r="F13" s="14">
        <v>243.41666666666666</v>
      </c>
      <c r="G13" s="14">
        <v>567.25</v>
      </c>
      <c r="H13" s="27">
        <v>1517805</v>
      </c>
      <c r="I13" s="14"/>
      <c r="J13" s="14">
        <v>311.6666666666667</v>
      </c>
      <c r="K13" s="14">
        <v>494.5833333333333</v>
      </c>
      <c r="L13" s="27">
        <v>1673224</v>
      </c>
    </row>
    <row r="14" spans="1:12" ht="15.75">
      <c r="A14" s="1" t="s">
        <v>5</v>
      </c>
      <c r="B14" s="13">
        <v>3876.0833333333335</v>
      </c>
      <c r="C14" s="14">
        <v>7534.166666666667</v>
      </c>
      <c r="D14" s="27">
        <v>25630728</v>
      </c>
      <c r="E14" s="14"/>
      <c r="F14" s="14">
        <v>1764.8333333333333</v>
      </c>
      <c r="G14" s="14">
        <v>3880.75</v>
      </c>
      <c r="H14" s="27">
        <v>12095386</v>
      </c>
      <c r="I14" s="14"/>
      <c r="J14" s="14">
        <v>2111.25</v>
      </c>
      <c r="K14" s="14">
        <v>3653.4166666666665</v>
      </c>
      <c r="L14" s="27">
        <v>13535342</v>
      </c>
    </row>
    <row r="15" spans="1:12" ht="15.75">
      <c r="A15" s="1" t="s">
        <v>6</v>
      </c>
      <c r="B15" s="13">
        <v>543.8333333333334</v>
      </c>
      <c r="C15" s="14">
        <v>858.8333333333334</v>
      </c>
      <c r="D15" s="27">
        <v>3136003</v>
      </c>
      <c r="E15" s="14"/>
      <c r="F15" s="14">
        <v>278.0833333333333</v>
      </c>
      <c r="G15" s="14">
        <v>521.9166666666666</v>
      </c>
      <c r="H15" s="27">
        <v>1656253</v>
      </c>
      <c r="I15" s="14"/>
      <c r="J15" s="14">
        <v>265.75</v>
      </c>
      <c r="K15" s="14">
        <v>336.9166666666667</v>
      </c>
      <c r="L15" s="27">
        <v>1479750</v>
      </c>
    </row>
    <row r="16" spans="1:12" ht="15.75">
      <c r="A16" s="1" t="s">
        <v>7</v>
      </c>
      <c r="B16" s="13">
        <v>752.9166666666666</v>
      </c>
      <c r="C16" s="14">
        <v>1445.0833333333333</v>
      </c>
      <c r="D16" s="27">
        <v>5282655</v>
      </c>
      <c r="E16" s="14"/>
      <c r="F16" s="14">
        <v>373.6666666666667</v>
      </c>
      <c r="G16" s="14">
        <v>875.8333333333334</v>
      </c>
      <c r="H16" s="27">
        <v>2616725</v>
      </c>
      <c r="I16" s="14"/>
      <c r="J16" s="14">
        <v>379.25</v>
      </c>
      <c r="K16" s="14">
        <v>569.25</v>
      </c>
      <c r="L16" s="27">
        <v>2665930</v>
      </c>
    </row>
    <row r="17" spans="1:12" ht="15.75">
      <c r="A17" s="1" t="s">
        <v>8</v>
      </c>
      <c r="B17" s="13">
        <v>2647.25</v>
      </c>
      <c r="C17" s="14">
        <v>5773.416666666667</v>
      </c>
      <c r="D17" s="27">
        <v>17348485</v>
      </c>
      <c r="E17" s="14"/>
      <c r="F17" s="14">
        <v>1291.9166666666667</v>
      </c>
      <c r="G17" s="14">
        <v>3127.25</v>
      </c>
      <c r="H17" s="27">
        <v>9022735</v>
      </c>
      <c r="I17" s="14"/>
      <c r="J17" s="14">
        <v>1355.3333333333333</v>
      </c>
      <c r="K17" s="14">
        <v>2646.1666666666665</v>
      </c>
      <c r="L17" s="27">
        <v>8325750</v>
      </c>
    </row>
    <row r="18" spans="1:12" ht="15.75">
      <c r="A18" s="1" t="s">
        <v>9</v>
      </c>
      <c r="B18" s="13">
        <v>819.6666666666666</v>
      </c>
      <c r="C18" s="14">
        <v>1509.8333333333333</v>
      </c>
      <c r="D18" s="27">
        <v>5288152</v>
      </c>
      <c r="E18" s="14"/>
      <c r="F18" s="14">
        <v>462.75</v>
      </c>
      <c r="G18" s="14">
        <v>946.8333333333334</v>
      </c>
      <c r="H18" s="27">
        <v>2992815</v>
      </c>
      <c r="I18" s="14"/>
      <c r="J18" s="14">
        <v>356.9166666666667</v>
      </c>
      <c r="K18" s="14">
        <v>563</v>
      </c>
      <c r="L18" s="27">
        <v>2295337</v>
      </c>
    </row>
    <row r="19" spans="1:12" ht="15.75">
      <c r="A19" s="1" t="s">
        <v>10</v>
      </c>
      <c r="B19" s="13">
        <v>398.25</v>
      </c>
      <c r="C19" s="14">
        <v>701.9166666666666</v>
      </c>
      <c r="D19" s="27">
        <v>2434031</v>
      </c>
      <c r="E19" s="14"/>
      <c r="F19" s="14">
        <v>216.41666666666666</v>
      </c>
      <c r="G19" s="14">
        <v>459.1666666666667</v>
      </c>
      <c r="H19" s="27">
        <v>1407453</v>
      </c>
      <c r="I19" s="14"/>
      <c r="J19" s="14">
        <v>181.83333333333334</v>
      </c>
      <c r="K19" s="14">
        <v>242.75</v>
      </c>
      <c r="L19" s="27">
        <v>1026578</v>
      </c>
    </row>
    <row r="20" spans="1:12" ht="15.75">
      <c r="A20" s="1" t="s">
        <v>11</v>
      </c>
      <c r="B20" s="13">
        <v>929.1666666666666</v>
      </c>
      <c r="C20" s="14">
        <v>1584.75</v>
      </c>
      <c r="D20" s="27">
        <v>6689701</v>
      </c>
      <c r="E20" s="14"/>
      <c r="F20" s="14">
        <v>482.9166666666667</v>
      </c>
      <c r="G20" s="14">
        <v>971.9166666666666</v>
      </c>
      <c r="H20" s="27">
        <v>3209584</v>
      </c>
      <c r="I20" s="14"/>
      <c r="J20" s="14">
        <v>446.25</v>
      </c>
      <c r="K20" s="14">
        <v>612.8333333333334</v>
      </c>
      <c r="L20" s="27">
        <v>3480117</v>
      </c>
    </row>
    <row r="21" spans="1:12" ht="15.75">
      <c r="A21" s="1" t="s">
        <v>12</v>
      </c>
      <c r="B21" s="13">
        <v>578.0833333333334</v>
      </c>
      <c r="C21" s="14">
        <v>1081.25</v>
      </c>
      <c r="D21" s="27">
        <v>4223086</v>
      </c>
      <c r="E21" s="14"/>
      <c r="F21" s="14">
        <v>270.3333333333333</v>
      </c>
      <c r="G21" s="14">
        <v>649.6666666666666</v>
      </c>
      <c r="H21" s="27">
        <v>2035411</v>
      </c>
      <c r="I21" s="14"/>
      <c r="J21" s="14">
        <v>307.75</v>
      </c>
      <c r="K21" s="14">
        <v>431.5833333333333</v>
      </c>
      <c r="L21" s="27">
        <v>2187675</v>
      </c>
    </row>
    <row r="22" spans="1:12" ht="15.75">
      <c r="A22" s="1" t="s">
        <v>13</v>
      </c>
      <c r="B22" s="13">
        <v>617.0833333333334</v>
      </c>
      <c r="C22" s="14">
        <v>1128.25</v>
      </c>
      <c r="D22" s="27">
        <v>4119647</v>
      </c>
      <c r="E22" s="14"/>
      <c r="F22" s="14">
        <v>278.8333333333333</v>
      </c>
      <c r="G22" s="14">
        <v>650.3333333333334</v>
      </c>
      <c r="H22" s="27">
        <v>1956229</v>
      </c>
      <c r="I22" s="14"/>
      <c r="J22" s="14">
        <v>338.25</v>
      </c>
      <c r="K22" s="14">
        <v>477.9166666666667</v>
      </c>
      <c r="L22" s="27">
        <v>2163418</v>
      </c>
    </row>
    <row r="23" spans="1:12" ht="15.75">
      <c r="A23" s="1" t="s">
        <v>14</v>
      </c>
      <c r="B23" s="13">
        <v>300.5833333333333</v>
      </c>
      <c r="C23" s="14">
        <v>490.9166666666667</v>
      </c>
      <c r="D23" s="27">
        <v>1763248</v>
      </c>
      <c r="E23" s="14"/>
      <c r="F23" s="14">
        <v>159.41666666666666</v>
      </c>
      <c r="G23" s="14">
        <v>313.3333333333333</v>
      </c>
      <c r="H23" s="27">
        <v>990317</v>
      </c>
      <c r="I23" s="14"/>
      <c r="J23" s="14">
        <v>141.16666666666666</v>
      </c>
      <c r="K23" s="14">
        <v>177.58333333333334</v>
      </c>
      <c r="L23" s="27">
        <v>772931</v>
      </c>
    </row>
    <row r="24" spans="1:12" ht="15.75">
      <c r="A24" s="1" t="s">
        <v>15</v>
      </c>
      <c r="B24" s="13">
        <v>1433.25</v>
      </c>
      <c r="C24" s="14">
        <v>2661.6666666666665</v>
      </c>
      <c r="D24" s="27">
        <v>13281775</v>
      </c>
      <c r="E24" s="14"/>
      <c r="F24" s="14">
        <v>729.5833333333334</v>
      </c>
      <c r="G24" s="14">
        <v>1610.5</v>
      </c>
      <c r="H24" s="27">
        <v>7489058</v>
      </c>
      <c r="I24" s="14"/>
      <c r="J24" s="14">
        <v>703.6666666666666</v>
      </c>
      <c r="K24" s="14">
        <v>1051.1666666666667</v>
      </c>
      <c r="L24" s="27">
        <v>5792717</v>
      </c>
    </row>
    <row r="25" spans="1:12" ht="15.75">
      <c r="A25" s="1" t="s">
        <v>16</v>
      </c>
      <c r="B25" s="13">
        <v>13971.666666666666</v>
      </c>
      <c r="C25" s="14">
        <v>30177.666666666668</v>
      </c>
      <c r="D25" s="27">
        <v>86551881</v>
      </c>
      <c r="E25" s="14"/>
      <c r="F25" s="14">
        <v>6236.083333333333</v>
      </c>
      <c r="G25" s="14">
        <v>14741.916666666666</v>
      </c>
      <c r="H25" s="27">
        <v>40858327</v>
      </c>
      <c r="I25" s="14"/>
      <c r="J25" s="14">
        <v>7735.583333333333</v>
      </c>
      <c r="K25" s="14">
        <v>15435.75</v>
      </c>
      <c r="L25" s="27">
        <v>45693554</v>
      </c>
    </row>
    <row r="26" spans="1:12" ht="15.75">
      <c r="A26" s="1" t="s">
        <v>17</v>
      </c>
      <c r="B26" s="13">
        <v>142.41666666666666</v>
      </c>
      <c r="C26" s="14">
        <v>240.75</v>
      </c>
      <c r="D26" s="27">
        <v>1026784</v>
      </c>
      <c r="E26" s="14"/>
      <c r="F26" s="14">
        <v>82.25</v>
      </c>
      <c r="G26" s="14">
        <v>164.66666666666666</v>
      </c>
      <c r="H26" s="27">
        <v>516846</v>
      </c>
      <c r="I26" s="14"/>
      <c r="J26" s="14">
        <v>60.166666666666664</v>
      </c>
      <c r="K26" s="14">
        <v>76.08333333333333</v>
      </c>
      <c r="L26" s="27">
        <v>509938</v>
      </c>
    </row>
    <row r="27" spans="1:12" ht="15.75">
      <c r="A27" s="1" t="s">
        <v>18</v>
      </c>
      <c r="B27" s="13">
        <v>522.5</v>
      </c>
      <c r="C27" s="14">
        <v>971.0833333333334</v>
      </c>
      <c r="D27" s="27">
        <v>3197209</v>
      </c>
      <c r="E27" s="14"/>
      <c r="F27" s="14">
        <v>219.91666666666666</v>
      </c>
      <c r="G27" s="14">
        <v>500.3333333333333</v>
      </c>
      <c r="H27" s="27">
        <v>1399283</v>
      </c>
      <c r="I27" s="14"/>
      <c r="J27" s="14">
        <v>302.5833333333333</v>
      </c>
      <c r="K27" s="14">
        <v>470.75</v>
      </c>
      <c r="L27" s="27">
        <v>1797926</v>
      </c>
    </row>
    <row r="28" spans="1:12" ht="15.75">
      <c r="A28" s="1" t="s">
        <v>19</v>
      </c>
      <c r="B28" s="13">
        <v>349.5</v>
      </c>
      <c r="C28" s="14">
        <v>622.9166666666666</v>
      </c>
      <c r="D28" s="27">
        <v>2334324</v>
      </c>
      <c r="E28" s="14"/>
      <c r="F28" s="14">
        <v>186.33333333333334</v>
      </c>
      <c r="G28" s="14">
        <v>419.8333333333333</v>
      </c>
      <c r="H28" s="27">
        <v>1314114</v>
      </c>
      <c r="I28" s="14"/>
      <c r="J28" s="14">
        <v>163.16666666666666</v>
      </c>
      <c r="K28" s="14">
        <v>203.08333333333334</v>
      </c>
      <c r="L28" s="27">
        <v>1020210</v>
      </c>
    </row>
    <row r="29" spans="1:12" ht="15.75">
      <c r="A29" s="1" t="s">
        <v>20</v>
      </c>
      <c r="B29" s="13">
        <v>338.75</v>
      </c>
      <c r="C29" s="14">
        <v>634</v>
      </c>
      <c r="D29" s="27">
        <v>2355834</v>
      </c>
      <c r="E29" s="14"/>
      <c r="F29" s="14">
        <v>174.58333333333334</v>
      </c>
      <c r="G29" s="14">
        <v>416.5833333333333</v>
      </c>
      <c r="H29" s="27">
        <v>1154756</v>
      </c>
      <c r="I29" s="14"/>
      <c r="J29" s="14">
        <v>164.16666666666666</v>
      </c>
      <c r="K29" s="14">
        <v>217.41666666666666</v>
      </c>
      <c r="L29" s="27">
        <v>1201078</v>
      </c>
    </row>
    <row r="30" spans="1:12" ht="15.75">
      <c r="A30" s="1" t="s">
        <v>21</v>
      </c>
      <c r="B30" s="13">
        <v>584.8333333333334</v>
      </c>
      <c r="C30" s="14">
        <v>1119.4166666666667</v>
      </c>
      <c r="D30" s="27">
        <v>4109482</v>
      </c>
      <c r="E30" s="14"/>
      <c r="F30" s="14">
        <v>235</v>
      </c>
      <c r="G30" s="14">
        <v>577</v>
      </c>
      <c r="H30" s="27">
        <v>1718493</v>
      </c>
      <c r="I30" s="14"/>
      <c r="J30" s="14">
        <v>349.8333333333333</v>
      </c>
      <c r="K30" s="14">
        <v>542.4166666666666</v>
      </c>
      <c r="L30" s="27">
        <v>2390989</v>
      </c>
    </row>
    <row r="31" spans="1:12" ht="15.75">
      <c r="A31" s="1" t="s">
        <v>22</v>
      </c>
      <c r="B31" s="13">
        <v>15.5</v>
      </c>
      <c r="C31" s="14">
        <v>22.833333333333332</v>
      </c>
      <c r="D31" s="27">
        <v>76747</v>
      </c>
      <c r="E31" s="14"/>
      <c r="F31" s="14">
        <v>5.166666666666667</v>
      </c>
      <c r="G31" s="14">
        <v>9</v>
      </c>
      <c r="H31" s="27">
        <v>24062</v>
      </c>
      <c r="I31" s="14"/>
      <c r="J31" s="14">
        <v>10.333333333333334</v>
      </c>
      <c r="K31" s="14">
        <v>13.833333333333334</v>
      </c>
      <c r="L31" s="27">
        <v>52685</v>
      </c>
    </row>
    <row r="32" spans="1:12" ht="15.75">
      <c r="A32" s="1" t="s">
        <v>23</v>
      </c>
      <c r="B32" s="13">
        <v>519.8333333333334</v>
      </c>
      <c r="C32" s="14">
        <v>950.0833333333334</v>
      </c>
      <c r="D32" s="27">
        <v>3183745</v>
      </c>
      <c r="E32" s="14"/>
      <c r="F32" s="14">
        <v>283.1666666666667</v>
      </c>
      <c r="G32" s="14">
        <v>613.75</v>
      </c>
      <c r="H32" s="27">
        <v>1767555</v>
      </c>
      <c r="I32" s="14"/>
      <c r="J32" s="14">
        <v>236.66666666666666</v>
      </c>
      <c r="K32" s="14">
        <v>336.3333333333333</v>
      </c>
      <c r="L32" s="27">
        <v>1416190</v>
      </c>
    </row>
    <row r="33" spans="1:12" ht="15.75">
      <c r="A33" s="1" t="s">
        <v>24</v>
      </c>
      <c r="B33" s="13">
        <v>950.25</v>
      </c>
      <c r="C33" s="14">
        <v>1538.75</v>
      </c>
      <c r="D33" s="27">
        <v>6402951</v>
      </c>
      <c r="E33" s="14"/>
      <c r="F33" s="14">
        <v>389.5</v>
      </c>
      <c r="G33" s="14">
        <v>840.1666666666666</v>
      </c>
      <c r="H33" s="27">
        <v>2545599</v>
      </c>
      <c r="I33" s="14"/>
      <c r="J33" s="14">
        <v>560.75</v>
      </c>
      <c r="K33" s="14">
        <v>698.5833333333334</v>
      </c>
      <c r="L33" s="27">
        <v>3857352</v>
      </c>
    </row>
    <row r="34" spans="1:12" ht="15.75">
      <c r="A34" s="1" t="s">
        <v>25</v>
      </c>
      <c r="B34" s="13">
        <v>119.75</v>
      </c>
      <c r="C34" s="14">
        <v>190.75</v>
      </c>
      <c r="D34" s="27">
        <v>738060</v>
      </c>
      <c r="E34" s="14"/>
      <c r="F34" s="14">
        <v>66.16666666666667</v>
      </c>
      <c r="G34" s="14">
        <v>118.33333333333333</v>
      </c>
      <c r="H34" s="27">
        <v>384802</v>
      </c>
      <c r="I34" s="14"/>
      <c r="J34" s="14">
        <v>53.583333333333336</v>
      </c>
      <c r="K34" s="14">
        <v>72.41666666666667</v>
      </c>
      <c r="L34" s="27">
        <v>353258</v>
      </c>
    </row>
    <row r="35" spans="1:12" ht="15.75">
      <c r="A35" s="1" t="s">
        <v>26</v>
      </c>
      <c r="B35" s="13">
        <v>804</v>
      </c>
      <c r="C35" s="14">
        <v>1528.0833333333333</v>
      </c>
      <c r="D35" s="27">
        <v>5356685</v>
      </c>
      <c r="E35" s="14"/>
      <c r="F35" s="14">
        <v>380.3333333333333</v>
      </c>
      <c r="G35" s="14">
        <v>929.5833333333334</v>
      </c>
      <c r="H35" s="27">
        <v>2770400</v>
      </c>
      <c r="I35" s="14"/>
      <c r="J35" s="14">
        <v>423.6666666666667</v>
      </c>
      <c r="K35" s="14">
        <v>598.5</v>
      </c>
      <c r="L35" s="27">
        <v>2586285</v>
      </c>
    </row>
    <row r="36" spans="1:12" ht="15.75">
      <c r="A36" s="1" t="s">
        <v>27</v>
      </c>
      <c r="B36" s="13">
        <v>387.6666666666667</v>
      </c>
      <c r="C36" s="14">
        <v>725</v>
      </c>
      <c r="D36" s="27">
        <v>2683222</v>
      </c>
      <c r="E36" s="14"/>
      <c r="F36" s="14">
        <v>217.58333333333334</v>
      </c>
      <c r="G36" s="14">
        <v>480.0833333333333</v>
      </c>
      <c r="H36" s="27">
        <v>1557065</v>
      </c>
      <c r="I36" s="14"/>
      <c r="J36" s="14">
        <v>170.08333333333334</v>
      </c>
      <c r="K36" s="14">
        <v>244.91666666666666</v>
      </c>
      <c r="L36" s="27">
        <v>1126157</v>
      </c>
    </row>
    <row r="37" spans="1:12" ht="15.75">
      <c r="A37" s="1" t="s">
        <v>28</v>
      </c>
      <c r="B37" s="13">
        <v>16642.333333333332</v>
      </c>
      <c r="C37" s="14">
        <v>33649.166666666664</v>
      </c>
      <c r="D37" s="27">
        <v>111259873</v>
      </c>
      <c r="E37" s="14"/>
      <c r="F37" s="14">
        <v>7092.416666666667</v>
      </c>
      <c r="G37" s="14">
        <v>16840.75</v>
      </c>
      <c r="H37" s="27">
        <v>52312690</v>
      </c>
      <c r="I37" s="14"/>
      <c r="J37" s="14">
        <v>9549.916666666666</v>
      </c>
      <c r="K37" s="14">
        <v>16808.416666666668</v>
      </c>
      <c r="L37" s="27">
        <v>58947183</v>
      </c>
    </row>
    <row r="38" spans="1:12" ht="15.75">
      <c r="A38" s="1" t="s">
        <v>29</v>
      </c>
      <c r="B38" s="13">
        <v>571.9166666666666</v>
      </c>
      <c r="C38" s="14">
        <v>1325</v>
      </c>
      <c r="D38" s="27">
        <v>3963890</v>
      </c>
      <c r="E38" s="14"/>
      <c r="F38" s="14">
        <v>377.5833333333333</v>
      </c>
      <c r="G38" s="14">
        <v>943.5</v>
      </c>
      <c r="H38" s="27">
        <v>2636040</v>
      </c>
      <c r="I38" s="14"/>
      <c r="J38" s="14">
        <v>194.33333333333334</v>
      </c>
      <c r="K38" s="14">
        <v>381.5</v>
      </c>
      <c r="L38" s="27">
        <v>1327850</v>
      </c>
    </row>
    <row r="39" spans="1:12" ht="15.75">
      <c r="A39" s="1" t="s">
        <v>30</v>
      </c>
      <c r="B39" s="13">
        <v>7493.333333333333</v>
      </c>
      <c r="C39" s="14">
        <v>13739.666666666666</v>
      </c>
      <c r="D39" s="27">
        <v>62553583</v>
      </c>
      <c r="E39" s="14"/>
      <c r="F39" s="14">
        <v>3010.75</v>
      </c>
      <c r="G39" s="14">
        <v>6747.833333333333</v>
      </c>
      <c r="H39" s="27">
        <v>26554479</v>
      </c>
      <c r="I39" s="14"/>
      <c r="J39" s="14">
        <v>4482.583333333333</v>
      </c>
      <c r="K39" s="14">
        <v>6991.833333333333</v>
      </c>
      <c r="L39" s="27">
        <v>35999104</v>
      </c>
    </row>
    <row r="40" spans="1:12" ht="15.75">
      <c r="A40" s="1" t="s">
        <v>31</v>
      </c>
      <c r="B40" s="13">
        <v>3256</v>
      </c>
      <c r="C40" s="14">
        <v>6261.5</v>
      </c>
      <c r="D40" s="27">
        <v>19549959</v>
      </c>
      <c r="E40" s="14"/>
      <c r="F40" s="14">
        <v>1404.0833333333333</v>
      </c>
      <c r="G40" s="14">
        <v>3268</v>
      </c>
      <c r="H40" s="27">
        <v>9022589</v>
      </c>
      <c r="I40" s="14"/>
      <c r="J40" s="14">
        <v>1851.9166666666667</v>
      </c>
      <c r="K40" s="14">
        <v>2993.5</v>
      </c>
      <c r="L40" s="27">
        <v>10527370</v>
      </c>
    </row>
    <row r="41" spans="1:12" ht="15.75">
      <c r="A41" s="1" t="s">
        <v>32</v>
      </c>
      <c r="B41" s="13">
        <v>4356.833333333333</v>
      </c>
      <c r="C41" s="14">
        <v>10193.333333333334</v>
      </c>
      <c r="D41" s="27">
        <v>28202055</v>
      </c>
      <c r="E41" s="14"/>
      <c r="F41" s="14">
        <v>1996.75</v>
      </c>
      <c r="G41" s="14">
        <v>5239.75</v>
      </c>
      <c r="H41" s="27">
        <v>13801060</v>
      </c>
      <c r="I41" s="14"/>
      <c r="J41" s="14">
        <v>2360.0833333333335</v>
      </c>
      <c r="K41" s="14">
        <v>4953.583333333333</v>
      </c>
      <c r="L41" s="27">
        <v>14400995</v>
      </c>
    </row>
    <row r="42" spans="1:12" ht="15.75">
      <c r="A42" s="1" t="s">
        <v>33</v>
      </c>
      <c r="B42" s="13">
        <v>7597.833333333333</v>
      </c>
      <c r="C42" s="14">
        <v>16199.416666666666</v>
      </c>
      <c r="D42" s="27">
        <v>47736948</v>
      </c>
      <c r="E42" s="14"/>
      <c r="F42" s="14">
        <v>3543.4166666666665</v>
      </c>
      <c r="G42" s="14">
        <v>8547.25</v>
      </c>
      <c r="H42" s="27">
        <v>24052364</v>
      </c>
      <c r="I42" s="14"/>
      <c r="J42" s="14">
        <v>4054.4166666666665</v>
      </c>
      <c r="K42" s="14">
        <v>7652.166666666667</v>
      </c>
      <c r="L42" s="27">
        <v>23684584</v>
      </c>
    </row>
    <row r="43" spans="1:12" ht="15.75">
      <c r="A43" s="1" t="s">
        <v>34</v>
      </c>
      <c r="B43" s="13">
        <v>830</v>
      </c>
      <c r="C43" s="14">
        <v>1460</v>
      </c>
      <c r="D43" s="27">
        <v>5553221</v>
      </c>
      <c r="E43" s="14"/>
      <c r="F43" s="14">
        <v>417.3333333333333</v>
      </c>
      <c r="G43" s="14">
        <v>885.1666666666666</v>
      </c>
      <c r="H43" s="27">
        <v>2761810</v>
      </c>
      <c r="I43" s="14"/>
      <c r="J43" s="14">
        <v>412.6666666666667</v>
      </c>
      <c r="K43" s="14">
        <v>574.8333333333334</v>
      </c>
      <c r="L43" s="27">
        <v>2791411</v>
      </c>
    </row>
    <row r="44" spans="1:12" ht="15.75">
      <c r="A44" s="1" t="s">
        <v>35</v>
      </c>
      <c r="B44" s="13">
        <v>3310.25</v>
      </c>
      <c r="C44" s="14">
        <v>7024.916666666667</v>
      </c>
      <c r="D44" s="27">
        <v>32444669</v>
      </c>
      <c r="E44" s="14"/>
      <c r="F44" s="14">
        <v>1484.1666666666667</v>
      </c>
      <c r="G44" s="14">
        <v>3636.8333333333335</v>
      </c>
      <c r="H44" s="27">
        <v>15183685</v>
      </c>
      <c r="I44" s="14"/>
      <c r="J44" s="14">
        <v>1826.0833333333333</v>
      </c>
      <c r="K44" s="14">
        <v>3388.0833333333335</v>
      </c>
      <c r="L44" s="27">
        <v>17260984</v>
      </c>
    </row>
    <row r="45" spans="1:12" ht="15.75">
      <c r="A45" s="1" t="s">
        <v>36</v>
      </c>
      <c r="B45" s="13">
        <v>683.8333333333334</v>
      </c>
      <c r="C45" s="14">
        <v>1234.25</v>
      </c>
      <c r="D45" s="27">
        <v>4252772</v>
      </c>
      <c r="E45" s="14"/>
      <c r="F45" s="14">
        <v>294.4166666666667</v>
      </c>
      <c r="G45" s="14">
        <v>640.9166666666666</v>
      </c>
      <c r="H45" s="27">
        <v>1957509</v>
      </c>
      <c r="I45" s="14"/>
      <c r="J45" s="14">
        <v>389.4166666666667</v>
      </c>
      <c r="K45" s="14">
        <v>593.3333333333334</v>
      </c>
      <c r="L45" s="27">
        <v>2295263</v>
      </c>
    </row>
    <row r="46" spans="1:12" ht="15.75">
      <c r="A46" s="1" t="s">
        <v>37</v>
      </c>
      <c r="B46" s="13">
        <v>1657.1666666666667</v>
      </c>
      <c r="C46" s="14">
        <v>3481.4166666666665</v>
      </c>
      <c r="D46" s="27">
        <v>10798269</v>
      </c>
      <c r="E46" s="14"/>
      <c r="F46" s="14">
        <v>829.4166666666666</v>
      </c>
      <c r="G46" s="14">
        <v>2045</v>
      </c>
      <c r="H46" s="27">
        <v>5667472</v>
      </c>
      <c r="I46" s="14"/>
      <c r="J46" s="14">
        <v>827.75</v>
      </c>
      <c r="K46" s="14">
        <v>1436.4166666666667</v>
      </c>
      <c r="L46" s="27">
        <v>5130797</v>
      </c>
    </row>
    <row r="47" spans="1:12" ht="15.75">
      <c r="A47" s="1" t="s">
        <v>38</v>
      </c>
      <c r="B47" s="13">
        <v>243.08333333333334</v>
      </c>
      <c r="C47" s="14">
        <v>383.75</v>
      </c>
      <c r="D47" s="27">
        <v>2399907</v>
      </c>
      <c r="E47" s="14"/>
      <c r="F47" s="14">
        <v>113.25</v>
      </c>
      <c r="G47" s="14">
        <v>226.83333333333334</v>
      </c>
      <c r="H47" s="27">
        <v>955752</v>
      </c>
      <c r="I47" s="14"/>
      <c r="J47" s="14">
        <v>129.83333333333334</v>
      </c>
      <c r="K47" s="14">
        <v>156.91666666666666</v>
      </c>
      <c r="L47" s="27">
        <v>1444155</v>
      </c>
    </row>
    <row r="48" spans="1:12" ht="15.75">
      <c r="A48" s="1" t="s">
        <v>39</v>
      </c>
      <c r="B48" s="13">
        <v>129.08333333333334</v>
      </c>
      <c r="C48" s="14">
        <v>180.66666666666666</v>
      </c>
      <c r="D48" s="27">
        <v>1491993</v>
      </c>
      <c r="E48" s="14"/>
      <c r="F48" s="14">
        <v>57.166666666666664</v>
      </c>
      <c r="G48" s="14">
        <v>98.16666666666667</v>
      </c>
      <c r="H48" s="27">
        <v>538009</v>
      </c>
      <c r="I48" s="14"/>
      <c r="J48" s="14">
        <v>71.91666666666667</v>
      </c>
      <c r="K48" s="14">
        <v>82.5</v>
      </c>
      <c r="L48" s="27">
        <v>953984</v>
      </c>
    </row>
    <row r="49" spans="1:12" ht="15.75">
      <c r="A49" s="1" t="s">
        <v>40</v>
      </c>
      <c r="B49" s="13">
        <v>1739.25</v>
      </c>
      <c r="C49" s="14">
        <v>4314</v>
      </c>
      <c r="D49" s="27">
        <v>13327147</v>
      </c>
      <c r="E49" s="14"/>
      <c r="F49" s="14">
        <v>1058.5</v>
      </c>
      <c r="G49" s="14">
        <v>2555</v>
      </c>
      <c r="H49" s="27">
        <v>7770514</v>
      </c>
      <c r="I49" s="14"/>
      <c r="J49" s="14">
        <v>680.75</v>
      </c>
      <c r="K49" s="14">
        <v>1759</v>
      </c>
      <c r="L49" s="27">
        <v>5556633</v>
      </c>
    </row>
    <row r="50" spans="1:12" ht="15.75">
      <c r="A50" s="1" t="s">
        <v>41</v>
      </c>
      <c r="B50" s="13">
        <v>1689.5833333333333</v>
      </c>
      <c r="C50" s="14">
        <v>3357.4166666666665</v>
      </c>
      <c r="D50" s="27">
        <v>12654528</v>
      </c>
      <c r="E50" s="14"/>
      <c r="F50" s="14">
        <v>769.3333333333334</v>
      </c>
      <c r="G50" s="14">
        <v>1755.6666666666667</v>
      </c>
      <c r="H50" s="27">
        <v>6123077</v>
      </c>
      <c r="I50" s="14"/>
      <c r="J50" s="14">
        <v>920.25</v>
      </c>
      <c r="K50" s="14">
        <v>1601.75</v>
      </c>
      <c r="L50" s="27">
        <v>6531451</v>
      </c>
    </row>
    <row r="51" spans="1:12" ht="15.75">
      <c r="A51" s="1" t="s">
        <v>42</v>
      </c>
      <c r="B51" s="13">
        <v>1252.25</v>
      </c>
      <c r="C51" s="14">
        <v>2464.1666666666665</v>
      </c>
      <c r="D51" s="27">
        <v>7792169</v>
      </c>
      <c r="E51" s="14"/>
      <c r="F51" s="14">
        <v>568.5</v>
      </c>
      <c r="G51" s="14">
        <v>1274.6666666666667</v>
      </c>
      <c r="H51" s="27">
        <v>3636704</v>
      </c>
      <c r="I51" s="14"/>
      <c r="J51" s="14">
        <v>683.75</v>
      </c>
      <c r="K51" s="14">
        <v>1189.5</v>
      </c>
      <c r="L51" s="27">
        <v>4155465</v>
      </c>
    </row>
    <row r="52" spans="1:12" ht="15.75">
      <c r="A52" s="1" t="s">
        <v>43</v>
      </c>
      <c r="B52" s="13">
        <v>399.5</v>
      </c>
      <c r="C52" s="14">
        <v>573.25</v>
      </c>
      <c r="D52" s="27">
        <v>3011513</v>
      </c>
      <c r="E52" s="14"/>
      <c r="F52" s="14">
        <v>208.33333333333334</v>
      </c>
      <c r="G52" s="14">
        <v>371.25</v>
      </c>
      <c r="H52" s="27">
        <v>1383142</v>
      </c>
      <c r="I52" s="14"/>
      <c r="J52" s="14">
        <v>191.16666666666666</v>
      </c>
      <c r="K52" s="14">
        <v>202</v>
      </c>
      <c r="L52" s="27">
        <v>1628371</v>
      </c>
    </row>
    <row r="53" spans="1:12" ht="15.75">
      <c r="A53" s="1" t="s">
        <v>44</v>
      </c>
      <c r="B53" s="13">
        <v>1909.75</v>
      </c>
      <c r="C53" s="14">
        <v>4156</v>
      </c>
      <c r="D53" s="27">
        <v>14439836</v>
      </c>
      <c r="E53" s="14"/>
      <c r="F53" s="14">
        <v>995.4166666666666</v>
      </c>
      <c r="G53" s="14">
        <v>2387.5</v>
      </c>
      <c r="H53" s="27">
        <v>7796640</v>
      </c>
      <c r="I53" s="14"/>
      <c r="J53" s="14">
        <v>914.3333333333334</v>
      </c>
      <c r="K53" s="14">
        <v>1768.5</v>
      </c>
      <c r="L53" s="27">
        <v>6643196</v>
      </c>
    </row>
    <row r="54" spans="1:12" ht="15.75">
      <c r="A54" s="1" t="s">
        <v>45</v>
      </c>
      <c r="B54" s="13">
        <v>201.58333333333334</v>
      </c>
      <c r="C54" s="14">
        <v>348.4166666666667</v>
      </c>
      <c r="D54" s="27">
        <v>1496641</v>
      </c>
      <c r="E54" s="14"/>
      <c r="F54" s="14">
        <v>97.25</v>
      </c>
      <c r="G54" s="14">
        <v>214.58333333333334</v>
      </c>
      <c r="H54" s="27">
        <v>694011</v>
      </c>
      <c r="I54" s="14"/>
      <c r="J54" s="14">
        <v>104.33333333333333</v>
      </c>
      <c r="K54" s="14">
        <v>133.83333333333334</v>
      </c>
      <c r="L54" s="27">
        <v>802630</v>
      </c>
    </row>
    <row r="55" spans="1:12" ht="15.75">
      <c r="A55" s="1" t="s">
        <v>46</v>
      </c>
      <c r="B55" s="13">
        <v>234.91666666666666</v>
      </c>
      <c r="C55" s="14">
        <v>429.8333333333333</v>
      </c>
      <c r="D55" s="27">
        <v>1630355</v>
      </c>
      <c r="E55" s="14"/>
      <c r="F55" s="14">
        <v>103</v>
      </c>
      <c r="G55" s="14">
        <v>222.58333333333334</v>
      </c>
      <c r="H55" s="27">
        <v>696252</v>
      </c>
      <c r="I55" s="14"/>
      <c r="J55" s="14">
        <v>131.91666666666666</v>
      </c>
      <c r="K55" s="14">
        <v>207.25</v>
      </c>
      <c r="L55" s="27">
        <v>934103</v>
      </c>
    </row>
    <row r="56" spans="1:12" ht="15.75">
      <c r="A56" s="1" t="s">
        <v>47</v>
      </c>
      <c r="B56" s="13">
        <v>239.58333333333334</v>
      </c>
      <c r="C56" s="14">
        <v>434.1666666666667</v>
      </c>
      <c r="D56" s="27">
        <v>1577712</v>
      </c>
      <c r="E56" s="14"/>
      <c r="F56" s="14">
        <v>108.08333333333333</v>
      </c>
      <c r="G56" s="14">
        <v>247.91666666666666</v>
      </c>
      <c r="H56" s="27">
        <v>692355</v>
      </c>
      <c r="I56" s="14"/>
      <c r="J56" s="14">
        <v>131.5</v>
      </c>
      <c r="K56" s="14">
        <v>186.25</v>
      </c>
      <c r="L56" s="27">
        <v>885357</v>
      </c>
    </row>
    <row r="57" spans="1:12" ht="15.75">
      <c r="A57" s="1" t="s">
        <v>48</v>
      </c>
      <c r="B57" s="13">
        <v>984</v>
      </c>
      <c r="C57" s="14">
        <v>1892.0833333333333</v>
      </c>
      <c r="D57" s="27">
        <v>6243646</v>
      </c>
      <c r="E57" s="14"/>
      <c r="F57" s="14">
        <v>417.25</v>
      </c>
      <c r="G57" s="14">
        <v>979.5</v>
      </c>
      <c r="H57" s="27">
        <v>2788526</v>
      </c>
      <c r="I57" s="14"/>
      <c r="J57" s="14">
        <v>566.75</v>
      </c>
      <c r="K57" s="14">
        <v>912.5833333333334</v>
      </c>
      <c r="L57" s="27">
        <v>3455120</v>
      </c>
    </row>
    <row r="58" spans="1:12" ht="15.75">
      <c r="A58" s="1" t="s">
        <v>49</v>
      </c>
      <c r="B58" s="13">
        <v>10612.166666666666</v>
      </c>
      <c r="C58" s="14">
        <v>19518.25</v>
      </c>
      <c r="D58" s="27">
        <v>116106071</v>
      </c>
      <c r="E58" s="14"/>
      <c r="F58" s="14">
        <v>4069.1666666666665</v>
      </c>
      <c r="G58" s="14">
        <v>9632.5</v>
      </c>
      <c r="H58" s="27">
        <v>52603585</v>
      </c>
      <c r="I58" s="14"/>
      <c r="J58" s="14">
        <v>6543</v>
      </c>
      <c r="K58" s="14">
        <v>9885.75</v>
      </c>
      <c r="L58" s="27">
        <v>63502486</v>
      </c>
    </row>
    <row r="59" spans="1:12" ht="15.75">
      <c r="A59" s="1" t="s">
        <v>50</v>
      </c>
      <c r="B59" s="13">
        <v>1003.25</v>
      </c>
      <c r="C59" s="14">
        <v>2067.75</v>
      </c>
      <c r="D59" s="27">
        <v>7534260</v>
      </c>
      <c r="E59" s="14"/>
      <c r="F59" s="14">
        <v>497.4166666666667</v>
      </c>
      <c r="G59" s="14">
        <v>1174.5</v>
      </c>
      <c r="H59" s="27">
        <v>3768318</v>
      </c>
      <c r="I59" s="14"/>
      <c r="J59" s="14">
        <v>505.8333333333333</v>
      </c>
      <c r="K59" s="14">
        <v>893.25</v>
      </c>
      <c r="L59" s="27">
        <v>3765942</v>
      </c>
    </row>
    <row r="60" spans="1:12" ht="15.75">
      <c r="A60" s="1" t="s">
        <v>51</v>
      </c>
      <c r="B60" s="13">
        <v>394.1666666666667</v>
      </c>
      <c r="C60" s="14">
        <v>656.25</v>
      </c>
      <c r="D60" s="27">
        <v>2847699</v>
      </c>
      <c r="E60" s="14"/>
      <c r="F60" s="14">
        <v>249.08333333333334</v>
      </c>
      <c r="G60" s="14">
        <v>477.6666666666667</v>
      </c>
      <c r="H60" s="27">
        <v>1823782</v>
      </c>
      <c r="I60" s="14"/>
      <c r="J60" s="14">
        <v>145.08333333333334</v>
      </c>
      <c r="K60" s="14">
        <v>178.58333333333334</v>
      </c>
      <c r="L60" s="27">
        <v>1023917</v>
      </c>
    </row>
    <row r="61" spans="1:12" ht="15.75">
      <c r="A61" s="1" t="s">
        <v>52</v>
      </c>
      <c r="B61" s="13">
        <v>885.3333333333334</v>
      </c>
      <c r="C61" s="14">
        <v>1563</v>
      </c>
      <c r="D61" s="27">
        <v>5855652</v>
      </c>
      <c r="E61" s="14"/>
      <c r="F61" s="14">
        <v>331.8333333333333</v>
      </c>
      <c r="G61" s="14">
        <v>732.4166666666666</v>
      </c>
      <c r="H61" s="27">
        <v>2265335</v>
      </c>
      <c r="I61" s="14"/>
      <c r="J61" s="14">
        <v>553.5</v>
      </c>
      <c r="K61" s="14">
        <v>830.5833333333334</v>
      </c>
      <c r="L61" s="27">
        <v>3590317</v>
      </c>
    </row>
    <row r="62" spans="1:12" ht="15.75">
      <c r="A62" s="1" t="s">
        <v>53</v>
      </c>
      <c r="B62" s="13">
        <v>2172.9166666666665</v>
      </c>
      <c r="C62" s="14">
        <v>4072.5</v>
      </c>
      <c r="D62" s="27">
        <v>17093683</v>
      </c>
      <c r="E62" s="14"/>
      <c r="F62" s="14">
        <v>989.25</v>
      </c>
      <c r="G62" s="14">
        <v>2223.1666666666665</v>
      </c>
      <c r="H62" s="27">
        <v>8017237</v>
      </c>
      <c r="I62" s="14"/>
      <c r="J62" s="14">
        <v>1183.6666666666667</v>
      </c>
      <c r="K62" s="14">
        <v>1849.3333333333333</v>
      </c>
      <c r="L62" s="27">
        <v>9076446</v>
      </c>
    </row>
    <row r="63" spans="1:12" ht="15.75">
      <c r="A63" s="1" t="s">
        <v>54</v>
      </c>
      <c r="B63" s="13">
        <v>240.58333333333334</v>
      </c>
      <c r="C63" s="14">
        <v>387</v>
      </c>
      <c r="D63" s="27">
        <v>1982469</v>
      </c>
      <c r="E63" s="14"/>
      <c r="F63" s="14">
        <v>123.08333333333333</v>
      </c>
      <c r="G63" s="14">
        <v>247.33333333333334</v>
      </c>
      <c r="H63" s="27">
        <v>899689</v>
      </c>
      <c r="I63" s="14"/>
      <c r="J63" s="14">
        <v>117.5</v>
      </c>
      <c r="K63" s="14">
        <v>139.66666666666666</v>
      </c>
      <c r="L63" s="27">
        <v>1082780</v>
      </c>
    </row>
    <row r="64" spans="1:12" ht="15.75">
      <c r="A64" s="1" t="s">
        <v>55</v>
      </c>
      <c r="B64" s="13">
        <v>353.6666666666667</v>
      </c>
      <c r="C64" s="14">
        <v>591.8333333333334</v>
      </c>
      <c r="D64" s="27">
        <v>3039957</v>
      </c>
      <c r="E64" s="14"/>
      <c r="F64" s="14">
        <v>184.91666666666666</v>
      </c>
      <c r="G64" s="14">
        <v>375.8333333333333</v>
      </c>
      <c r="H64" s="27">
        <v>1278861</v>
      </c>
      <c r="I64" s="14"/>
      <c r="J64" s="14">
        <v>168.75</v>
      </c>
      <c r="K64" s="14">
        <v>216</v>
      </c>
      <c r="L64" s="27">
        <v>1761096</v>
      </c>
    </row>
    <row r="65" spans="1:12" ht="15.75">
      <c r="A65" s="1" t="s">
        <v>56</v>
      </c>
      <c r="B65" s="13">
        <v>640.6666666666666</v>
      </c>
      <c r="C65" s="14">
        <v>1076.0833333333333</v>
      </c>
      <c r="D65" s="27">
        <v>4011142</v>
      </c>
      <c r="E65" s="14"/>
      <c r="F65" s="14">
        <v>335.8333333333333</v>
      </c>
      <c r="G65" s="14">
        <v>698.25</v>
      </c>
      <c r="H65" s="27">
        <v>2259927</v>
      </c>
      <c r="I65" s="14"/>
      <c r="J65" s="14">
        <v>304.8333333333333</v>
      </c>
      <c r="K65" s="14">
        <v>377.8333333333333</v>
      </c>
      <c r="L65" s="27">
        <v>1751215</v>
      </c>
    </row>
    <row r="66" spans="1:12" ht="15.75">
      <c r="A66" s="1" t="s">
        <v>57</v>
      </c>
      <c r="B66" s="13">
        <v>7046.916666666667</v>
      </c>
      <c r="C66" s="14">
        <v>13638.75</v>
      </c>
      <c r="D66" s="27">
        <v>82604177</v>
      </c>
      <c r="E66" s="14"/>
      <c r="F66" s="14">
        <v>3119.1666666666665</v>
      </c>
      <c r="G66" s="14">
        <v>7055.833333333333</v>
      </c>
      <c r="H66" s="27">
        <v>38080302</v>
      </c>
      <c r="I66" s="14"/>
      <c r="J66" s="14">
        <v>3927.75</v>
      </c>
      <c r="K66" s="14">
        <v>6582.916666666667</v>
      </c>
      <c r="L66" s="27">
        <v>44523875</v>
      </c>
    </row>
    <row r="67" spans="1:12" ht="15.75">
      <c r="A67" s="1" t="s">
        <v>58</v>
      </c>
      <c r="B67" s="13">
        <v>198.91666666666666</v>
      </c>
      <c r="C67" s="14">
        <v>344.0833333333333</v>
      </c>
      <c r="D67" s="27">
        <v>1243318</v>
      </c>
      <c r="E67" s="14"/>
      <c r="F67" s="14">
        <v>103.08333333333333</v>
      </c>
      <c r="G67" s="14">
        <v>213.58333333333334</v>
      </c>
      <c r="H67" s="27">
        <v>672406</v>
      </c>
      <c r="I67" s="14"/>
      <c r="J67" s="14">
        <v>95.83333333333333</v>
      </c>
      <c r="K67" s="14">
        <v>130.5</v>
      </c>
      <c r="L67" s="27">
        <v>570912</v>
      </c>
    </row>
    <row r="68" spans="1:12" ht="15.75">
      <c r="A68" s="1" t="s">
        <v>59</v>
      </c>
      <c r="B68" s="13">
        <v>152.91666666666666</v>
      </c>
      <c r="C68" s="14">
        <v>229.75</v>
      </c>
      <c r="D68" s="27">
        <v>979200</v>
      </c>
      <c r="E68" s="14"/>
      <c r="F68" s="14">
        <v>81.25</v>
      </c>
      <c r="G68" s="14">
        <v>142.5</v>
      </c>
      <c r="H68" s="27">
        <v>495207</v>
      </c>
      <c r="I68" s="14"/>
      <c r="J68" s="14">
        <v>71.66666666666667</v>
      </c>
      <c r="K68" s="14">
        <v>87.25</v>
      </c>
      <c r="L68" s="27">
        <v>483993</v>
      </c>
    </row>
    <row r="69" spans="1:12" ht="15.75">
      <c r="A69" s="17"/>
      <c r="B69" s="18"/>
      <c r="C69" s="19"/>
      <c r="D69" s="32"/>
      <c r="E69" s="19"/>
      <c r="F69" s="19"/>
      <c r="G69" s="19"/>
      <c r="H69" s="32"/>
      <c r="I69" s="19"/>
      <c r="J69" s="19"/>
      <c r="K69" s="19"/>
      <c r="L69" s="19"/>
    </row>
    <row r="70" spans="1:12" ht="15.75">
      <c r="A70" s="20" t="s">
        <v>67</v>
      </c>
      <c r="B70" s="21"/>
      <c r="C70" s="14"/>
      <c r="D70" s="27"/>
      <c r="E70" s="14"/>
      <c r="F70" s="14"/>
      <c r="G70" s="14"/>
      <c r="H70" s="27"/>
      <c r="I70" s="14"/>
      <c r="J70" s="14"/>
      <c r="K70" s="14"/>
      <c r="L70" s="14"/>
    </row>
    <row r="71" spans="1:12" ht="15.75">
      <c r="A71" s="20" t="s">
        <v>74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7"/>
    </row>
    <row r="72" spans="1:12" ht="15.75">
      <c r="A72" s="20" t="s">
        <v>75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7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7"/>
    </row>
    <row r="74" spans="1:12" ht="15.75">
      <c r="A74" s="1" t="s">
        <v>60</v>
      </c>
      <c r="B74" s="7"/>
      <c r="C74" s="7"/>
      <c r="D74" s="25"/>
      <c r="E74" s="7"/>
      <c r="F74" s="7"/>
      <c r="G74" s="7"/>
      <c r="H74" s="25"/>
      <c r="I74" s="7"/>
      <c r="J74" s="7"/>
      <c r="K74" s="7"/>
      <c r="L74" s="7"/>
    </row>
    <row r="75" spans="1:12" ht="15.75">
      <c r="A75" s="1"/>
      <c r="B75" s="7"/>
      <c r="C75" s="7"/>
      <c r="D75" s="25"/>
      <c r="E75" s="7"/>
      <c r="F75" s="7"/>
      <c r="G75" s="7"/>
      <c r="H75" s="25"/>
      <c r="I75" s="7"/>
      <c r="J75" s="7"/>
      <c r="K75" s="7"/>
      <c r="L75" s="7"/>
    </row>
    <row r="76" spans="1:12" ht="15.75">
      <c r="A76" s="1"/>
      <c r="B76" s="7"/>
      <c r="C76" s="7"/>
      <c r="D76" s="25"/>
      <c r="E76" s="7"/>
      <c r="F76" s="7"/>
      <c r="G76" s="7"/>
      <c r="H76" s="25"/>
      <c r="I76" s="7"/>
      <c r="J76" s="7"/>
      <c r="K76" s="7"/>
      <c r="L76" s="7"/>
    </row>
    <row r="77" spans="1:12" ht="15.75">
      <c r="A77" s="1"/>
      <c r="B77" s="7"/>
      <c r="C77" s="7"/>
      <c r="D77" s="25"/>
      <c r="E77" s="7"/>
      <c r="F77" s="7"/>
      <c r="G77" s="7"/>
      <c r="H77" s="25"/>
      <c r="I77" s="7"/>
      <c r="J77" s="7"/>
      <c r="K77" s="7"/>
      <c r="L77" s="7"/>
    </row>
    <row r="78" spans="1:12" ht="15.75">
      <c r="A78" s="1"/>
      <c r="B78" s="7"/>
      <c r="C78" s="7"/>
      <c r="D78" s="25"/>
      <c r="E78" s="7"/>
      <c r="F78" s="7"/>
      <c r="G78" s="7"/>
      <c r="H78" s="25"/>
      <c r="I78" s="7"/>
      <c r="J78" s="7"/>
      <c r="K78" s="7"/>
      <c r="L78" s="7"/>
    </row>
    <row r="79" spans="1:12" ht="15.75">
      <c r="A79" s="1"/>
      <c r="B79" s="7"/>
      <c r="C79" s="7"/>
      <c r="D79" s="25"/>
      <c r="E79" s="7"/>
      <c r="F79" s="7"/>
      <c r="G79" s="7"/>
      <c r="H79" s="25"/>
      <c r="I79" s="7"/>
      <c r="J79" s="7"/>
      <c r="K79" s="7"/>
      <c r="L79" s="7"/>
    </row>
    <row r="80" spans="1:12" ht="15.75">
      <c r="A80" s="1"/>
      <c r="B80" s="7"/>
      <c r="C80" s="7"/>
      <c r="D80" s="25"/>
      <c r="E80" s="7"/>
      <c r="F80" s="7"/>
      <c r="G80" s="7"/>
      <c r="H80" s="25"/>
      <c r="I80" s="7"/>
      <c r="J80" s="7"/>
      <c r="K80" s="7"/>
      <c r="L80" s="7"/>
    </row>
    <row r="81" spans="1:12" ht="15.75">
      <c r="A81" s="1"/>
      <c r="B81" s="7"/>
      <c r="C81" s="7"/>
      <c r="D81" s="25"/>
      <c r="E81" s="7"/>
      <c r="F81" s="7"/>
      <c r="G81" s="7"/>
      <c r="H81" s="25"/>
      <c r="I81" s="7"/>
      <c r="J81" s="7"/>
      <c r="K81" s="7"/>
      <c r="L81" s="7"/>
    </row>
    <row r="82" spans="1:12" ht="15.75">
      <c r="A82" s="1"/>
      <c r="B82" s="7"/>
      <c r="C82" s="7"/>
      <c r="D82" s="25"/>
      <c r="E82" s="7"/>
      <c r="F82" s="7"/>
      <c r="G82" s="7"/>
      <c r="H82" s="25"/>
      <c r="I82" s="7"/>
      <c r="J82" s="7"/>
      <c r="K82" s="7"/>
      <c r="L82" s="7"/>
    </row>
    <row r="83" spans="1:12" ht="15.75">
      <c r="A83" s="1"/>
      <c r="B83" s="7"/>
      <c r="C83" s="7"/>
      <c r="D83" s="25"/>
      <c r="E83" s="7"/>
      <c r="F83" s="7"/>
      <c r="G83" s="7"/>
      <c r="H83" s="25"/>
      <c r="I83" s="7"/>
      <c r="J83" s="7"/>
      <c r="K83" s="7"/>
      <c r="L83" s="7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76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2.2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297041</v>
      </c>
      <c r="C7" s="8">
        <f>+C9+C11</f>
        <v>565224.4166666666</v>
      </c>
      <c r="D7" s="24">
        <v>2118538255</v>
      </c>
      <c r="E7" s="1"/>
      <c r="F7" s="8">
        <f>+F9+F11</f>
        <v>116272.00000000003</v>
      </c>
      <c r="G7" s="8">
        <f>+G9+G11</f>
        <v>262194.9166666666</v>
      </c>
      <c r="H7" s="28">
        <v>848033076</v>
      </c>
      <c r="I7" s="9"/>
      <c r="J7" s="8">
        <f>+J9+J11</f>
        <v>180769</v>
      </c>
      <c r="K7" s="8">
        <f>+K9+K11</f>
        <v>303029.5</v>
      </c>
      <c r="L7" s="33">
        <v>1270505179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34"/>
    </row>
    <row r="9" spans="1:12" ht="15.75">
      <c r="A9" s="10" t="s">
        <v>68</v>
      </c>
      <c r="B9" s="13">
        <f>SUM(F9,J9)</f>
        <v>186167.25</v>
      </c>
      <c r="C9" s="14">
        <f>SUM(G9,K9)</f>
        <v>346186.1666666666</v>
      </c>
      <c r="D9" s="27">
        <f>SUM(H9,L9)</f>
        <v>1282514814</v>
      </c>
      <c r="E9" s="14"/>
      <c r="F9" s="14">
        <v>65592.25</v>
      </c>
      <c r="G9" s="14">
        <v>145001.75</v>
      </c>
      <c r="H9" s="27">
        <v>442861458</v>
      </c>
      <c r="I9" s="14"/>
      <c r="J9" s="14">
        <v>120575</v>
      </c>
      <c r="K9" s="14">
        <v>201184.41666666666</v>
      </c>
      <c r="L9" s="27">
        <v>839653356</v>
      </c>
    </row>
    <row r="10" spans="1:12" ht="15.75">
      <c r="A10" s="1"/>
      <c r="B10" s="13"/>
      <c r="C10" s="14"/>
      <c r="D10" s="27"/>
      <c r="E10" s="14"/>
      <c r="F10" s="14"/>
      <c r="G10" s="14"/>
      <c r="H10" s="27"/>
      <c r="I10" s="14"/>
      <c r="J10" s="14"/>
      <c r="K10" s="14"/>
      <c r="L10" s="27"/>
    </row>
    <row r="11" spans="1:12" ht="15.75">
      <c r="A11" s="1" t="s">
        <v>2</v>
      </c>
      <c r="B11" s="13">
        <f aca="true" t="shared" si="0" ref="B11:D17">SUM(F11,J11)</f>
        <v>110873.75000000001</v>
      </c>
      <c r="C11" s="14">
        <f t="shared" si="0"/>
        <v>219038.25000000003</v>
      </c>
      <c r="D11" s="27">
        <f t="shared" si="0"/>
        <v>836023441</v>
      </c>
      <c r="E11" s="14"/>
      <c r="F11" s="14">
        <f>SUM(F12:F68)</f>
        <v>50679.75000000002</v>
      </c>
      <c r="G11" s="14">
        <f>SUM(G12:G68)</f>
        <v>117193.16666666666</v>
      </c>
      <c r="H11" s="30">
        <f>SUM(H12:H68)</f>
        <v>405171618</v>
      </c>
      <c r="I11" s="13"/>
      <c r="J11" s="14">
        <f>SUM(J12:J68)</f>
        <v>60193.99999999999</v>
      </c>
      <c r="K11" s="14">
        <f>SUM(K12:K68)</f>
        <v>101845.08333333337</v>
      </c>
      <c r="L11" s="27">
        <f>SUM(L12:L68)</f>
        <v>430851823</v>
      </c>
    </row>
    <row r="12" spans="1:12" ht="15.75">
      <c r="A12" s="1" t="s">
        <v>3</v>
      </c>
      <c r="B12" s="13">
        <f t="shared" si="0"/>
        <v>3048.333333333333</v>
      </c>
      <c r="C12" s="14">
        <f t="shared" si="0"/>
        <v>6524.833333333333</v>
      </c>
      <c r="D12" s="27">
        <f t="shared" si="0"/>
        <v>24373052</v>
      </c>
      <c r="E12" s="14"/>
      <c r="F12" s="14">
        <v>1553.3333333333333</v>
      </c>
      <c r="G12" s="14">
        <v>3554.4166666666665</v>
      </c>
      <c r="H12" s="27">
        <v>12078804</v>
      </c>
      <c r="I12" s="14"/>
      <c r="J12" s="14">
        <v>1495</v>
      </c>
      <c r="K12" s="14">
        <v>2970.4166666666665</v>
      </c>
      <c r="L12" s="27">
        <v>12294248</v>
      </c>
    </row>
    <row r="13" spans="1:12" ht="15.75">
      <c r="A13" s="1" t="s">
        <v>4</v>
      </c>
      <c r="B13" s="13">
        <f t="shared" si="0"/>
        <v>581</v>
      </c>
      <c r="C13" s="14">
        <f t="shared" si="0"/>
        <v>1131.9166666666667</v>
      </c>
      <c r="D13" s="27">
        <f t="shared" si="0"/>
        <v>3247648</v>
      </c>
      <c r="E13" s="14"/>
      <c r="F13" s="14">
        <v>270.6666666666667</v>
      </c>
      <c r="G13" s="14">
        <v>620.8333333333334</v>
      </c>
      <c r="H13" s="27">
        <v>1606744</v>
      </c>
      <c r="I13" s="14"/>
      <c r="J13" s="14">
        <v>310.3333333333333</v>
      </c>
      <c r="K13" s="14">
        <v>511.0833333333333</v>
      </c>
      <c r="L13" s="27">
        <v>1640904</v>
      </c>
    </row>
    <row r="14" spans="1:12" ht="15.75">
      <c r="A14" s="1" t="s">
        <v>5</v>
      </c>
      <c r="B14" s="13">
        <f t="shared" si="0"/>
        <v>3862.333333333333</v>
      </c>
      <c r="C14" s="14">
        <f t="shared" si="0"/>
        <v>7442.333333333334</v>
      </c>
      <c r="D14" s="27">
        <f t="shared" si="0"/>
        <v>24137142</v>
      </c>
      <c r="E14" s="14"/>
      <c r="F14" s="14">
        <v>1729.8333333333333</v>
      </c>
      <c r="G14" s="14">
        <v>3836.0833333333335</v>
      </c>
      <c r="H14" s="27">
        <v>11376201</v>
      </c>
      <c r="I14" s="14"/>
      <c r="J14" s="14">
        <v>2132.5</v>
      </c>
      <c r="K14" s="14">
        <v>3606.25</v>
      </c>
      <c r="L14" s="27">
        <v>12760941</v>
      </c>
    </row>
    <row r="15" spans="1:12" ht="15.75">
      <c r="A15" s="1" t="s">
        <v>6</v>
      </c>
      <c r="B15" s="13">
        <f t="shared" si="0"/>
        <v>509.41666666666663</v>
      </c>
      <c r="C15" s="14">
        <f t="shared" si="0"/>
        <v>818</v>
      </c>
      <c r="D15" s="27">
        <f t="shared" si="0"/>
        <v>2937069</v>
      </c>
      <c r="E15" s="14"/>
      <c r="F15" s="14">
        <v>253.91666666666666</v>
      </c>
      <c r="G15" s="14">
        <v>494.0833333333333</v>
      </c>
      <c r="H15" s="27">
        <v>1512509</v>
      </c>
      <c r="I15" s="14"/>
      <c r="J15" s="14">
        <v>255.5</v>
      </c>
      <c r="K15" s="14">
        <v>323.9166666666667</v>
      </c>
      <c r="L15" s="27">
        <v>1424560</v>
      </c>
    </row>
    <row r="16" spans="1:12" ht="15.75">
      <c r="A16" s="1" t="s">
        <v>7</v>
      </c>
      <c r="B16" s="13">
        <f t="shared" si="0"/>
        <v>629</v>
      </c>
      <c r="C16" s="14">
        <f t="shared" si="0"/>
        <v>1197.5</v>
      </c>
      <c r="D16" s="27">
        <f t="shared" si="0"/>
        <v>4196808</v>
      </c>
      <c r="E16" s="14"/>
      <c r="F16" s="14">
        <v>323</v>
      </c>
      <c r="G16" s="14">
        <v>758</v>
      </c>
      <c r="H16" s="27">
        <v>2244105</v>
      </c>
      <c r="I16" s="14"/>
      <c r="J16" s="14">
        <v>306</v>
      </c>
      <c r="K16" s="14">
        <v>439.5</v>
      </c>
      <c r="L16" s="27">
        <v>1952703</v>
      </c>
    </row>
    <row r="17" spans="1:12" ht="15.75">
      <c r="A17" s="1" t="s">
        <v>8</v>
      </c>
      <c r="B17" s="13">
        <f t="shared" si="0"/>
        <v>2848.75</v>
      </c>
      <c r="C17" s="14">
        <f t="shared" si="0"/>
        <v>6081.583333333334</v>
      </c>
      <c r="D17" s="27">
        <f t="shared" si="0"/>
        <v>17803988</v>
      </c>
      <c r="E17" s="14"/>
      <c r="F17" s="14">
        <v>1398.5</v>
      </c>
      <c r="G17" s="14">
        <v>3374.3333333333335</v>
      </c>
      <c r="H17" s="27">
        <v>9572947</v>
      </c>
      <c r="I17" s="14"/>
      <c r="J17" s="14">
        <v>1450.25</v>
      </c>
      <c r="K17" s="14">
        <v>2707.25</v>
      </c>
      <c r="L17" s="27">
        <v>8231041</v>
      </c>
    </row>
    <row r="18" spans="1:12" ht="15.75">
      <c r="A18" s="1" t="s">
        <v>9</v>
      </c>
      <c r="B18" s="13">
        <f aca="true" t="shared" si="1" ref="B18:D23">SUM(F18,J18)</f>
        <v>937.5</v>
      </c>
      <c r="C18" s="14">
        <f t="shared" si="1"/>
        <v>1851.9166666666665</v>
      </c>
      <c r="D18" s="27">
        <f t="shared" si="1"/>
        <v>5964785</v>
      </c>
      <c r="E18" s="14"/>
      <c r="F18" s="14">
        <v>521.9166666666666</v>
      </c>
      <c r="G18" s="14">
        <v>1124.5833333333333</v>
      </c>
      <c r="H18" s="27">
        <v>3289100</v>
      </c>
      <c r="I18" s="14"/>
      <c r="J18" s="14">
        <v>415.5833333333333</v>
      </c>
      <c r="K18" s="14">
        <v>727.3333333333334</v>
      </c>
      <c r="L18" s="27">
        <v>2675685</v>
      </c>
    </row>
    <row r="19" spans="1:12" ht="15.75">
      <c r="A19" s="1" t="s">
        <v>10</v>
      </c>
      <c r="B19" s="13">
        <f t="shared" si="1"/>
        <v>373</v>
      </c>
      <c r="C19" s="14">
        <f t="shared" si="1"/>
        <v>679.4166666666667</v>
      </c>
      <c r="D19" s="27">
        <f t="shared" si="1"/>
        <v>2146486</v>
      </c>
      <c r="E19" s="14"/>
      <c r="F19" s="14">
        <v>222.91666666666666</v>
      </c>
      <c r="G19" s="14">
        <v>477.6666666666667</v>
      </c>
      <c r="H19" s="27">
        <v>1352595</v>
      </c>
      <c r="I19" s="14"/>
      <c r="J19" s="14">
        <v>150.08333333333334</v>
      </c>
      <c r="K19" s="14">
        <v>201.75</v>
      </c>
      <c r="L19" s="27">
        <v>793891</v>
      </c>
    </row>
    <row r="20" spans="1:12" ht="15.75">
      <c r="A20" s="1" t="s">
        <v>11</v>
      </c>
      <c r="B20" s="13">
        <f t="shared" si="1"/>
        <v>944</v>
      </c>
      <c r="C20" s="14">
        <f t="shared" si="1"/>
        <v>1682.8333333333335</v>
      </c>
      <c r="D20" s="27">
        <f t="shared" si="1"/>
        <v>6391678</v>
      </c>
      <c r="E20" s="14"/>
      <c r="F20" s="14">
        <v>483.4166666666667</v>
      </c>
      <c r="G20" s="14">
        <v>1009.75</v>
      </c>
      <c r="H20" s="27">
        <v>3117950</v>
      </c>
      <c r="I20" s="14"/>
      <c r="J20" s="14">
        <v>460.5833333333333</v>
      </c>
      <c r="K20" s="14">
        <v>673.0833333333334</v>
      </c>
      <c r="L20" s="27">
        <v>3273728</v>
      </c>
    </row>
    <row r="21" spans="1:12" ht="15.75">
      <c r="A21" s="1" t="s">
        <v>12</v>
      </c>
      <c r="B21" s="13">
        <f t="shared" si="1"/>
        <v>568.4166666666666</v>
      </c>
      <c r="C21" s="14">
        <f t="shared" si="1"/>
        <v>1063.5833333333333</v>
      </c>
      <c r="D21" s="27">
        <f t="shared" si="1"/>
        <v>4787683</v>
      </c>
      <c r="E21" s="14"/>
      <c r="F21" s="14">
        <v>251.33333333333334</v>
      </c>
      <c r="G21" s="14">
        <v>620.9166666666666</v>
      </c>
      <c r="H21" s="27">
        <v>2079421</v>
      </c>
      <c r="I21" s="14"/>
      <c r="J21" s="14">
        <v>317.0833333333333</v>
      </c>
      <c r="K21" s="14">
        <v>442.6666666666667</v>
      </c>
      <c r="L21" s="27">
        <v>2708262</v>
      </c>
    </row>
    <row r="22" spans="1:12" ht="15.75">
      <c r="A22" s="1" t="s">
        <v>13</v>
      </c>
      <c r="B22" s="13">
        <f t="shared" si="1"/>
        <v>562.3333333333334</v>
      </c>
      <c r="C22" s="14">
        <f t="shared" si="1"/>
        <v>1109.5833333333333</v>
      </c>
      <c r="D22" s="27">
        <f t="shared" si="1"/>
        <v>3725159</v>
      </c>
      <c r="E22" s="14"/>
      <c r="F22" s="14">
        <v>263.6666666666667</v>
      </c>
      <c r="G22" s="14">
        <v>652.75</v>
      </c>
      <c r="H22" s="27">
        <v>1841711</v>
      </c>
      <c r="I22" s="14"/>
      <c r="J22" s="14">
        <v>298.6666666666667</v>
      </c>
      <c r="K22" s="14">
        <v>456.8333333333333</v>
      </c>
      <c r="L22" s="27">
        <v>1883448</v>
      </c>
    </row>
    <row r="23" spans="1:12" ht="15.75">
      <c r="A23" s="1" t="s">
        <v>14</v>
      </c>
      <c r="B23" s="13">
        <f t="shared" si="1"/>
        <v>247</v>
      </c>
      <c r="C23" s="14">
        <f t="shared" si="1"/>
        <v>413.3333333333333</v>
      </c>
      <c r="D23" s="27">
        <f t="shared" si="1"/>
        <v>1452654</v>
      </c>
      <c r="E23" s="14"/>
      <c r="F23" s="14">
        <v>133.75</v>
      </c>
      <c r="G23" s="14">
        <v>261.5833333333333</v>
      </c>
      <c r="H23" s="27">
        <v>798159</v>
      </c>
      <c r="I23" s="14"/>
      <c r="J23" s="14">
        <v>113.25</v>
      </c>
      <c r="K23" s="14">
        <v>151.75</v>
      </c>
      <c r="L23" s="27">
        <v>654495</v>
      </c>
    </row>
    <row r="24" spans="1:12" ht="15.75">
      <c r="A24" s="1" t="s">
        <v>15</v>
      </c>
      <c r="B24" s="13">
        <f aca="true" t="shared" si="2" ref="B24:D29">SUM(F24,J24)</f>
        <v>1595.0833333333335</v>
      </c>
      <c r="C24" s="14">
        <f t="shared" si="2"/>
        <v>2980.75</v>
      </c>
      <c r="D24" s="27">
        <f t="shared" si="2"/>
        <v>14267913</v>
      </c>
      <c r="E24" s="14"/>
      <c r="F24" s="14">
        <v>791.5833333333334</v>
      </c>
      <c r="G24" s="14">
        <v>1794.4166666666667</v>
      </c>
      <c r="H24" s="27">
        <v>7771171</v>
      </c>
      <c r="I24" s="14"/>
      <c r="J24" s="14">
        <v>803.5</v>
      </c>
      <c r="K24" s="14">
        <v>1186.3333333333333</v>
      </c>
      <c r="L24" s="27">
        <v>6496742</v>
      </c>
    </row>
    <row r="25" spans="1:12" ht="15.75">
      <c r="A25" s="1" t="s">
        <v>16</v>
      </c>
      <c r="B25" s="13">
        <f t="shared" si="2"/>
        <v>12883.833333333332</v>
      </c>
      <c r="C25" s="14">
        <f t="shared" si="2"/>
        <v>27493.916666666664</v>
      </c>
      <c r="D25" s="27">
        <f t="shared" si="2"/>
        <v>76432297</v>
      </c>
      <c r="E25" s="14"/>
      <c r="F25" s="14">
        <v>6067.5</v>
      </c>
      <c r="G25" s="14">
        <v>13993.916666666666</v>
      </c>
      <c r="H25" s="27">
        <v>37912796</v>
      </c>
      <c r="I25" s="14"/>
      <c r="J25" s="14">
        <v>6816.333333333333</v>
      </c>
      <c r="K25" s="14">
        <v>13500</v>
      </c>
      <c r="L25" s="27">
        <v>38519501</v>
      </c>
    </row>
    <row r="26" spans="1:12" ht="15.75">
      <c r="A26" s="1" t="s">
        <v>17</v>
      </c>
      <c r="B26" s="13">
        <f t="shared" si="2"/>
        <v>142.41666666666669</v>
      </c>
      <c r="C26" s="14">
        <f t="shared" si="2"/>
        <v>237.5</v>
      </c>
      <c r="D26" s="27">
        <f t="shared" si="2"/>
        <v>989314</v>
      </c>
      <c r="E26" s="14"/>
      <c r="F26" s="14">
        <v>68</v>
      </c>
      <c r="G26" s="14">
        <v>132.75</v>
      </c>
      <c r="H26" s="27">
        <v>428894</v>
      </c>
      <c r="I26" s="14"/>
      <c r="J26" s="14">
        <v>74.41666666666667</v>
      </c>
      <c r="K26" s="14">
        <v>104.75</v>
      </c>
      <c r="L26" s="27">
        <v>560420</v>
      </c>
    </row>
    <row r="27" spans="1:12" ht="15.75">
      <c r="A27" s="1" t="s">
        <v>18</v>
      </c>
      <c r="B27" s="13">
        <f t="shared" si="2"/>
        <v>418.25</v>
      </c>
      <c r="C27" s="14">
        <f t="shared" si="2"/>
        <v>765.4166666666667</v>
      </c>
      <c r="D27" s="27">
        <f t="shared" si="2"/>
        <v>2434328</v>
      </c>
      <c r="E27" s="14"/>
      <c r="F27" s="14">
        <v>183.5</v>
      </c>
      <c r="G27" s="14">
        <v>380</v>
      </c>
      <c r="H27" s="27">
        <v>1054974</v>
      </c>
      <c r="I27" s="14"/>
      <c r="J27" s="14">
        <v>234.75</v>
      </c>
      <c r="K27" s="14">
        <v>385.4166666666667</v>
      </c>
      <c r="L27" s="27">
        <v>1379354</v>
      </c>
    </row>
    <row r="28" spans="1:12" ht="15.75">
      <c r="A28" s="1" t="s">
        <v>19</v>
      </c>
      <c r="B28" s="13">
        <f t="shared" si="2"/>
        <v>370.6666666666667</v>
      </c>
      <c r="C28" s="14">
        <f t="shared" si="2"/>
        <v>690.5833333333333</v>
      </c>
      <c r="D28" s="27">
        <f t="shared" si="2"/>
        <v>2383448</v>
      </c>
      <c r="E28" s="14"/>
      <c r="F28" s="14">
        <v>209.83333333333334</v>
      </c>
      <c r="G28" s="14">
        <v>481.8333333333333</v>
      </c>
      <c r="H28" s="27">
        <v>1392648</v>
      </c>
      <c r="I28" s="14"/>
      <c r="J28" s="14">
        <v>160.83333333333334</v>
      </c>
      <c r="K28" s="14">
        <v>208.75</v>
      </c>
      <c r="L28" s="27">
        <v>990800</v>
      </c>
    </row>
    <row r="29" spans="1:12" ht="15.75">
      <c r="A29" s="1" t="s">
        <v>20</v>
      </c>
      <c r="B29" s="13">
        <f t="shared" si="2"/>
        <v>308.83333333333337</v>
      </c>
      <c r="C29" s="14">
        <f t="shared" si="2"/>
        <v>598.3333333333333</v>
      </c>
      <c r="D29" s="27">
        <f t="shared" si="2"/>
        <v>2015586</v>
      </c>
      <c r="E29" s="14"/>
      <c r="F29" s="14">
        <v>163.5</v>
      </c>
      <c r="G29" s="14">
        <v>397.8333333333333</v>
      </c>
      <c r="H29" s="27">
        <v>1056425</v>
      </c>
      <c r="I29" s="14"/>
      <c r="J29" s="14">
        <v>145.33333333333334</v>
      </c>
      <c r="K29" s="14">
        <v>200.5</v>
      </c>
      <c r="L29" s="27">
        <v>959161</v>
      </c>
    </row>
    <row r="30" spans="1:12" ht="15.75">
      <c r="A30" s="1" t="s">
        <v>21</v>
      </c>
      <c r="B30" s="13">
        <f aca="true" t="shared" si="3" ref="B30:D35">SUM(F30,J30)</f>
        <v>604.6666666666667</v>
      </c>
      <c r="C30" s="14">
        <f t="shared" si="3"/>
        <v>1156.25</v>
      </c>
      <c r="D30" s="27">
        <f t="shared" si="3"/>
        <v>4117136</v>
      </c>
      <c r="E30" s="14"/>
      <c r="F30" s="14">
        <v>257.1666666666667</v>
      </c>
      <c r="G30" s="14">
        <v>629.3333333333334</v>
      </c>
      <c r="H30" s="27">
        <v>1825180</v>
      </c>
      <c r="I30" s="14"/>
      <c r="J30" s="14">
        <v>347.5</v>
      </c>
      <c r="K30" s="14">
        <v>526.9166666666666</v>
      </c>
      <c r="L30" s="27">
        <v>2291956</v>
      </c>
    </row>
    <row r="31" spans="1:12" ht="15.75">
      <c r="A31" s="1" t="s">
        <v>22</v>
      </c>
      <c r="B31" s="13">
        <f t="shared" si="3"/>
        <v>11.5</v>
      </c>
      <c r="C31" s="14">
        <f t="shared" si="3"/>
        <v>20.25</v>
      </c>
      <c r="D31" s="27">
        <f t="shared" si="3"/>
        <v>56494</v>
      </c>
      <c r="E31" s="14"/>
      <c r="F31" s="14">
        <v>5.333333333333333</v>
      </c>
      <c r="G31" s="14">
        <v>12</v>
      </c>
      <c r="H31" s="27">
        <v>28210</v>
      </c>
      <c r="I31" s="14"/>
      <c r="J31" s="14">
        <v>6.166666666666667</v>
      </c>
      <c r="K31" s="14">
        <v>8.25</v>
      </c>
      <c r="L31" s="27">
        <v>28284</v>
      </c>
    </row>
    <row r="32" spans="1:12" ht="15.75">
      <c r="A32" s="1" t="s">
        <v>23</v>
      </c>
      <c r="B32" s="13">
        <f t="shared" si="3"/>
        <v>485.5</v>
      </c>
      <c r="C32" s="14">
        <f t="shared" si="3"/>
        <v>886.75</v>
      </c>
      <c r="D32" s="27">
        <f t="shared" si="3"/>
        <v>2801530</v>
      </c>
      <c r="E32" s="14"/>
      <c r="F32" s="14">
        <v>263.6666666666667</v>
      </c>
      <c r="G32" s="14">
        <v>577.9166666666666</v>
      </c>
      <c r="H32" s="27">
        <v>1555909</v>
      </c>
      <c r="I32" s="14"/>
      <c r="J32" s="14">
        <v>221.83333333333334</v>
      </c>
      <c r="K32" s="14">
        <v>308.8333333333333</v>
      </c>
      <c r="L32" s="27">
        <v>1245621</v>
      </c>
    </row>
    <row r="33" spans="1:12" ht="15.75">
      <c r="A33" s="1" t="s">
        <v>24</v>
      </c>
      <c r="B33" s="13">
        <f t="shared" si="3"/>
        <v>841.75</v>
      </c>
      <c r="C33" s="14">
        <f t="shared" si="3"/>
        <v>1386.25</v>
      </c>
      <c r="D33" s="27">
        <f t="shared" si="3"/>
        <v>5514670</v>
      </c>
      <c r="E33" s="14"/>
      <c r="F33" s="14">
        <v>355.1666666666667</v>
      </c>
      <c r="G33" s="14">
        <v>771.0833333333334</v>
      </c>
      <c r="H33" s="27">
        <v>2282149</v>
      </c>
      <c r="I33" s="14"/>
      <c r="J33" s="14">
        <v>486.5833333333333</v>
      </c>
      <c r="K33" s="14">
        <v>615.1666666666666</v>
      </c>
      <c r="L33" s="27">
        <v>3232521</v>
      </c>
    </row>
    <row r="34" spans="1:12" ht="15.75">
      <c r="A34" s="1" t="s">
        <v>25</v>
      </c>
      <c r="B34" s="13">
        <f t="shared" si="3"/>
        <v>92.5</v>
      </c>
      <c r="C34" s="14">
        <f t="shared" si="3"/>
        <v>152.58333333333334</v>
      </c>
      <c r="D34" s="27">
        <f t="shared" si="3"/>
        <v>626759</v>
      </c>
      <c r="E34" s="14"/>
      <c r="F34" s="14">
        <v>53.333333333333336</v>
      </c>
      <c r="G34" s="14">
        <v>96.91666666666667</v>
      </c>
      <c r="H34" s="27">
        <v>333292</v>
      </c>
      <c r="I34" s="14"/>
      <c r="J34" s="14">
        <v>39.166666666666664</v>
      </c>
      <c r="K34" s="14">
        <v>55.666666666666664</v>
      </c>
      <c r="L34" s="27">
        <v>293467</v>
      </c>
    </row>
    <row r="35" spans="1:12" ht="15.75">
      <c r="A35" s="1" t="s">
        <v>26</v>
      </c>
      <c r="B35" s="13">
        <f t="shared" si="3"/>
        <v>667.25</v>
      </c>
      <c r="C35" s="14">
        <f t="shared" si="3"/>
        <v>1147.8333333333333</v>
      </c>
      <c r="D35" s="27">
        <f t="shared" si="3"/>
        <v>4287669</v>
      </c>
      <c r="E35" s="14"/>
      <c r="F35" s="14">
        <v>296.5</v>
      </c>
      <c r="G35" s="14">
        <v>663.6666666666666</v>
      </c>
      <c r="H35" s="27">
        <v>1985858</v>
      </c>
      <c r="I35" s="14"/>
      <c r="J35" s="14">
        <v>370.75</v>
      </c>
      <c r="K35" s="14">
        <v>484.1666666666667</v>
      </c>
      <c r="L35" s="27">
        <v>2301811</v>
      </c>
    </row>
    <row r="36" spans="1:12" ht="15.75">
      <c r="A36" s="1" t="s">
        <v>27</v>
      </c>
      <c r="B36" s="13">
        <f aca="true" t="shared" si="4" ref="B36:D41">SUM(F36,J36)</f>
        <v>384.91666666666663</v>
      </c>
      <c r="C36" s="14">
        <f t="shared" si="4"/>
        <v>784.5833333333333</v>
      </c>
      <c r="D36" s="27">
        <f t="shared" si="4"/>
        <v>2477829</v>
      </c>
      <c r="E36" s="14"/>
      <c r="F36" s="14">
        <v>223.5</v>
      </c>
      <c r="G36" s="14">
        <v>544.4166666666666</v>
      </c>
      <c r="H36" s="27">
        <v>1500247</v>
      </c>
      <c r="I36" s="14"/>
      <c r="J36" s="14">
        <v>161.41666666666666</v>
      </c>
      <c r="K36" s="14">
        <v>240.16666666666666</v>
      </c>
      <c r="L36" s="27">
        <v>977582</v>
      </c>
    </row>
    <row r="37" spans="1:12" ht="15.75">
      <c r="A37" s="1" t="s">
        <v>28</v>
      </c>
      <c r="B37" s="13">
        <f t="shared" si="4"/>
        <v>16015.333333333334</v>
      </c>
      <c r="C37" s="14">
        <f t="shared" si="4"/>
        <v>32395.75</v>
      </c>
      <c r="D37" s="27">
        <f t="shared" si="4"/>
        <v>103346945</v>
      </c>
      <c r="E37" s="14"/>
      <c r="F37" s="14">
        <v>7044.5</v>
      </c>
      <c r="G37" s="14">
        <v>16631.25</v>
      </c>
      <c r="H37" s="27">
        <v>49600705</v>
      </c>
      <c r="I37" s="14"/>
      <c r="J37" s="14">
        <v>8970.833333333334</v>
      </c>
      <c r="K37" s="14">
        <v>15764.5</v>
      </c>
      <c r="L37" s="27">
        <v>53746240</v>
      </c>
    </row>
    <row r="38" spans="1:12" ht="15.75">
      <c r="A38" s="1" t="s">
        <v>29</v>
      </c>
      <c r="B38" s="13">
        <f t="shared" si="4"/>
        <v>542.3333333333334</v>
      </c>
      <c r="C38" s="14">
        <f t="shared" si="4"/>
        <v>1203.6666666666667</v>
      </c>
      <c r="D38" s="27">
        <f t="shared" si="4"/>
        <v>3588236</v>
      </c>
      <c r="E38" s="14"/>
      <c r="F38" s="14">
        <v>306.6666666666667</v>
      </c>
      <c r="G38" s="14">
        <v>769.25</v>
      </c>
      <c r="H38" s="27">
        <v>2027766</v>
      </c>
      <c r="I38" s="14"/>
      <c r="J38" s="14">
        <v>235.66666666666666</v>
      </c>
      <c r="K38" s="14">
        <v>434.4166666666667</v>
      </c>
      <c r="L38" s="27">
        <v>1560470</v>
      </c>
    </row>
    <row r="39" spans="1:12" ht="15.75">
      <c r="A39" s="1" t="s">
        <v>30</v>
      </c>
      <c r="B39" s="13">
        <f t="shared" si="4"/>
        <v>8429</v>
      </c>
      <c r="C39" s="14">
        <f t="shared" si="4"/>
        <v>15360.583333333332</v>
      </c>
      <c r="D39" s="27">
        <f t="shared" si="4"/>
        <v>74247167</v>
      </c>
      <c r="E39" s="14"/>
      <c r="F39" s="14">
        <v>3608.1666666666665</v>
      </c>
      <c r="G39" s="14">
        <v>8214.166666666666</v>
      </c>
      <c r="H39" s="27">
        <v>34899778</v>
      </c>
      <c r="I39" s="14"/>
      <c r="J39" s="14">
        <v>4820.833333333333</v>
      </c>
      <c r="K39" s="14">
        <v>7146.416666666667</v>
      </c>
      <c r="L39" s="27">
        <v>39347389</v>
      </c>
    </row>
    <row r="40" spans="1:12" ht="15.75">
      <c r="A40" s="1" t="s">
        <v>31</v>
      </c>
      <c r="B40" s="13">
        <f t="shared" si="4"/>
        <v>2868.333333333333</v>
      </c>
      <c r="C40" s="14">
        <f t="shared" si="4"/>
        <v>5358.916666666666</v>
      </c>
      <c r="D40" s="27">
        <f t="shared" si="4"/>
        <v>16036889</v>
      </c>
      <c r="E40" s="14"/>
      <c r="F40" s="14">
        <v>1271.25</v>
      </c>
      <c r="G40" s="14">
        <v>2855.4166666666665</v>
      </c>
      <c r="H40" s="27">
        <v>7637961</v>
      </c>
      <c r="I40" s="14"/>
      <c r="J40" s="14">
        <v>1597.0833333333333</v>
      </c>
      <c r="K40" s="14">
        <v>2503.5</v>
      </c>
      <c r="L40" s="27">
        <v>8398928</v>
      </c>
    </row>
    <row r="41" spans="1:12" ht="15.75">
      <c r="A41" s="1" t="s">
        <v>32</v>
      </c>
      <c r="B41" s="13">
        <f t="shared" si="4"/>
        <v>3312.583333333333</v>
      </c>
      <c r="C41" s="14">
        <f t="shared" si="4"/>
        <v>7868.666666666667</v>
      </c>
      <c r="D41" s="27">
        <f t="shared" si="4"/>
        <v>22304513</v>
      </c>
      <c r="E41" s="14"/>
      <c r="F41" s="14">
        <v>1574.5833333333333</v>
      </c>
      <c r="G41" s="14">
        <v>4132.416666666667</v>
      </c>
      <c r="H41" s="27">
        <v>11280779</v>
      </c>
      <c r="I41" s="14"/>
      <c r="J41" s="14">
        <v>1738</v>
      </c>
      <c r="K41" s="14">
        <v>3736.25</v>
      </c>
      <c r="L41" s="27">
        <v>11023734</v>
      </c>
    </row>
    <row r="42" spans="1:12" ht="15.75">
      <c r="A42" s="1" t="s">
        <v>33</v>
      </c>
      <c r="B42" s="13">
        <f aca="true" t="shared" si="5" ref="B42:D47">SUM(F42,J42)</f>
        <v>7030.5</v>
      </c>
      <c r="C42" s="14">
        <f t="shared" si="5"/>
        <v>14837.416666666668</v>
      </c>
      <c r="D42" s="27">
        <f t="shared" si="5"/>
        <v>44582109</v>
      </c>
      <c r="E42" s="14"/>
      <c r="F42" s="14">
        <v>3365.0833333333335</v>
      </c>
      <c r="G42" s="14">
        <v>7963</v>
      </c>
      <c r="H42" s="27">
        <v>22685899</v>
      </c>
      <c r="I42" s="14"/>
      <c r="J42" s="14">
        <v>3665.4166666666665</v>
      </c>
      <c r="K42" s="14">
        <v>6874.416666666667</v>
      </c>
      <c r="L42" s="27">
        <v>21896210</v>
      </c>
    </row>
    <row r="43" spans="1:12" ht="15.75">
      <c r="A43" s="1" t="s">
        <v>34</v>
      </c>
      <c r="B43" s="13">
        <f t="shared" si="5"/>
        <v>813.25</v>
      </c>
      <c r="C43" s="14">
        <f t="shared" si="5"/>
        <v>1465.5833333333333</v>
      </c>
      <c r="D43" s="27">
        <f t="shared" si="5"/>
        <v>5538865</v>
      </c>
      <c r="E43" s="14"/>
      <c r="F43" s="14">
        <v>403.6666666666667</v>
      </c>
      <c r="G43" s="14">
        <v>868.4166666666666</v>
      </c>
      <c r="H43" s="27">
        <v>2659936</v>
      </c>
      <c r="I43" s="14"/>
      <c r="J43" s="14">
        <v>409.5833333333333</v>
      </c>
      <c r="K43" s="14">
        <v>597.1666666666666</v>
      </c>
      <c r="L43" s="27">
        <v>2878929</v>
      </c>
    </row>
    <row r="44" spans="1:12" ht="15.75">
      <c r="A44" s="1" t="s">
        <v>35</v>
      </c>
      <c r="B44" s="13">
        <f t="shared" si="5"/>
        <v>3436.5</v>
      </c>
      <c r="C44" s="14">
        <f t="shared" si="5"/>
        <v>7183.166666666667</v>
      </c>
      <c r="D44" s="27">
        <f t="shared" si="5"/>
        <v>32668339</v>
      </c>
      <c r="E44" s="14"/>
      <c r="F44" s="14">
        <v>1567.3333333333333</v>
      </c>
      <c r="G44" s="14">
        <v>3880.5833333333335</v>
      </c>
      <c r="H44" s="27">
        <v>16240609</v>
      </c>
      <c r="I44" s="14"/>
      <c r="J44" s="14">
        <v>1869.1666666666667</v>
      </c>
      <c r="K44" s="14">
        <v>3302.5833333333335</v>
      </c>
      <c r="L44" s="27">
        <v>16427730</v>
      </c>
    </row>
    <row r="45" spans="1:12" ht="15.75">
      <c r="A45" s="1" t="s">
        <v>36</v>
      </c>
      <c r="B45" s="13">
        <f t="shared" si="5"/>
        <v>615.3333333333333</v>
      </c>
      <c r="C45" s="14">
        <f t="shared" si="5"/>
        <v>1163.8333333333335</v>
      </c>
      <c r="D45" s="27">
        <f t="shared" si="5"/>
        <v>3676087</v>
      </c>
      <c r="E45" s="14"/>
      <c r="F45" s="14">
        <v>283.75</v>
      </c>
      <c r="G45" s="14">
        <v>645.75</v>
      </c>
      <c r="H45" s="27">
        <v>1846744</v>
      </c>
      <c r="I45" s="14"/>
      <c r="J45" s="14">
        <v>331.5833333333333</v>
      </c>
      <c r="K45" s="14">
        <v>518.0833333333334</v>
      </c>
      <c r="L45" s="27">
        <v>1829343</v>
      </c>
    </row>
    <row r="46" spans="1:12" ht="15.75">
      <c r="A46" s="1" t="s">
        <v>37</v>
      </c>
      <c r="B46" s="13">
        <f t="shared" si="5"/>
        <v>1148.75</v>
      </c>
      <c r="C46" s="14">
        <f t="shared" si="5"/>
        <v>2310.75</v>
      </c>
      <c r="D46" s="27">
        <f t="shared" si="5"/>
        <v>7714903</v>
      </c>
      <c r="E46" s="14"/>
      <c r="F46" s="14">
        <v>599.3333333333334</v>
      </c>
      <c r="G46" s="14">
        <v>1434.9166666666667</v>
      </c>
      <c r="H46" s="27">
        <v>4258535</v>
      </c>
      <c r="I46" s="14"/>
      <c r="J46" s="14">
        <v>549.4166666666666</v>
      </c>
      <c r="K46" s="14">
        <v>875.8333333333334</v>
      </c>
      <c r="L46" s="27">
        <v>3456368</v>
      </c>
    </row>
    <row r="47" spans="1:12" ht="15.75">
      <c r="A47" s="1" t="s">
        <v>38</v>
      </c>
      <c r="B47" s="13">
        <f t="shared" si="5"/>
        <v>197.16666666666669</v>
      </c>
      <c r="C47" s="14">
        <f t="shared" si="5"/>
        <v>310.8333333333333</v>
      </c>
      <c r="D47" s="27">
        <f t="shared" si="5"/>
        <v>2116436</v>
      </c>
      <c r="E47" s="14"/>
      <c r="F47" s="14">
        <v>96.5</v>
      </c>
      <c r="G47" s="14">
        <v>188.75</v>
      </c>
      <c r="H47" s="27">
        <v>856071</v>
      </c>
      <c r="I47" s="14"/>
      <c r="J47" s="14">
        <v>100.66666666666667</v>
      </c>
      <c r="K47" s="14">
        <v>122.08333333333333</v>
      </c>
      <c r="L47" s="27">
        <v>1260365</v>
      </c>
    </row>
    <row r="48" spans="1:12" ht="15.75">
      <c r="A48" s="1" t="s">
        <v>39</v>
      </c>
      <c r="B48" s="13">
        <f aca="true" t="shared" si="6" ref="B48:D53">SUM(F48,J48)</f>
        <v>105.41666666666667</v>
      </c>
      <c r="C48" s="14">
        <f t="shared" si="6"/>
        <v>162.83333333333334</v>
      </c>
      <c r="D48" s="27">
        <f t="shared" si="6"/>
        <v>1037042</v>
      </c>
      <c r="E48" s="14"/>
      <c r="F48" s="14">
        <v>51.583333333333336</v>
      </c>
      <c r="G48" s="14">
        <v>100.75</v>
      </c>
      <c r="H48" s="27">
        <v>490527</v>
      </c>
      <c r="I48" s="14"/>
      <c r="J48" s="14">
        <v>53.833333333333336</v>
      </c>
      <c r="K48" s="14">
        <v>62.083333333333336</v>
      </c>
      <c r="L48" s="27">
        <v>546515</v>
      </c>
    </row>
    <row r="49" spans="1:12" ht="15.75">
      <c r="A49" s="1" t="s">
        <v>40</v>
      </c>
      <c r="B49" s="13">
        <f t="shared" si="6"/>
        <v>1586.25</v>
      </c>
      <c r="C49" s="14">
        <f t="shared" si="6"/>
        <v>3915.5</v>
      </c>
      <c r="D49" s="27">
        <f t="shared" si="6"/>
        <v>12079273</v>
      </c>
      <c r="E49" s="14"/>
      <c r="F49" s="14">
        <v>989.6666666666666</v>
      </c>
      <c r="G49" s="14">
        <v>2398.75</v>
      </c>
      <c r="H49" s="27">
        <v>6951284</v>
      </c>
      <c r="I49" s="14"/>
      <c r="J49" s="14">
        <v>596.5833333333334</v>
      </c>
      <c r="K49" s="14">
        <v>1516.75</v>
      </c>
      <c r="L49" s="27">
        <v>5127989</v>
      </c>
    </row>
    <row r="50" spans="1:12" ht="15.75">
      <c r="A50" s="1" t="s">
        <v>41</v>
      </c>
      <c r="B50" s="13">
        <f t="shared" si="6"/>
        <v>1668.9166666666665</v>
      </c>
      <c r="C50" s="14">
        <f t="shared" si="6"/>
        <v>3329.0833333333335</v>
      </c>
      <c r="D50" s="27">
        <f t="shared" si="6"/>
        <v>13068973</v>
      </c>
      <c r="E50" s="14"/>
      <c r="F50" s="14">
        <v>810.75</v>
      </c>
      <c r="G50" s="14">
        <v>1839.1666666666667</v>
      </c>
      <c r="H50" s="27">
        <v>6668043</v>
      </c>
      <c r="I50" s="14"/>
      <c r="J50" s="14">
        <v>858.1666666666666</v>
      </c>
      <c r="K50" s="14">
        <v>1489.9166666666667</v>
      </c>
      <c r="L50" s="27">
        <v>6400930</v>
      </c>
    </row>
    <row r="51" spans="1:12" ht="15.75">
      <c r="A51" s="1" t="s">
        <v>42</v>
      </c>
      <c r="B51" s="13">
        <f t="shared" si="6"/>
        <v>1198.5</v>
      </c>
      <c r="C51" s="14">
        <f t="shared" si="6"/>
        <v>2338.833333333333</v>
      </c>
      <c r="D51" s="27">
        <f t="shared" si="6"/>
        <v>7344440</v>
      </c>
      <c r="E51" s="14"/>
      <c r="F51" s="14">
        <v>552.5</v>
      </c>
      <c r="G51" s="14">
        <v>1250.8333333333333</v>
      </c>
      <c r="H51" s="27">
        <v>3431850</v>
      </c>
      <c r="I51" s="14"/>
      <c r="J51" s="14">
        <v>646</v>
      </c>
      <c r="K51" s="14">
        <v>1088</v>
      </c>
      <c r="L51" s="27">
        <v>3912590</v>
      </c>
    </row>
    <row r="52" spans="1:12" ht="15.75">
      <c r="A52" s="1" t="s">
        <v>43</v>
      </c>
      <c r="B52" s="13">
        <f t="shared" si="6"/>
        <v>416.66666666666663</v>
      </c>
      <c r="C52" s="14">
        <f t="shared" si="6"/>
        <v>578.25</v>
      </c>
      <c r="D52" s="27">
        <f t="shared" si="6"/>
        <v>3428499</v>
      </c>
      <c r="E52" s="14"/>
      <c r="F52" s="14">
        <v>203.75</v>
      </c>
      <c r="G52" s="14">
        <v>350.0833333333333</v>
      </c>
      <c r="H52" s="27">
        <v>1342359</v>
      </c>
      <c r="I52" s="14"/>
      <c r="J52" s="14">
        <v>212.91666666666666</v>
      </c>
      <c r="K52" s="14">
        <v>228.16666666666666</v>
      </c>
      <c r="L52" s="27">
        <v>2086140</v>
      </c>
    </row>
    <row r="53" spans="1:12" ht="15.75">
      <c r="A53" s="1" t="s">
        <v>44</v>
      </c>
      <c r="B53" s="13">
        <f t="shared" si="6"/>
        <v>1560</v>
      </c>
      <c r="C53" s="14">
        <f t="shared" si="6"/>
        <v>3391.583333333333</v>
      </c>
      <c r="D53" s="27">
        <f t="shared" si="6"/>
        <v>12569377</v>
      </c>
      <c r="E53" s="14"/>
      <c r="F53" s="14">
        <v>814.8333333333334</v>
      </c>
      <c r="G53" s="14">
        <v>1945.3333333333333</v>
      </c>
      <c r="H53" s="27">
        <v>6475649</v>
      </c>
      <c r="I53" s="14"/>
      <c r="J53" s="14">
        <v>745.1666666666666</v>
      </c>
      <c r="K53" s="14">
        <v>1446.25</v>
      </c>
      <c r="L53" s="27">
        <v>6093728</v>
      </c>
    </row>
    <row r="54" spans="1:12" ht="15.75">
      <c r="A54" s="1" t="s">
        <v>45</v>
      </c>
      <c r="B54" s="13">
        <f aca="true" t="shared" si="7" ref="B54:D59">SUM(F54,J54)</f>
        <v>155.75</v>
      </c>
      <c r="C54" s="14">
        <f t="shared" si="7"/>
        <v>274.25</v>
      </c>
      <c r="D54" s="27">
        <f t="shared" si="7"/>
        <v>1137806</v>
      </c>
      <c r="E54" s="14"/>
      <c r="F54" s="14">
        <v>84.16666666666667</v>
      </c>
      <c r="G54" s="14">
        <v>183.83333333333334</v>
      </c>
      <c r="H54" s="27">
        <v>578225</v>
      </c>
      <c r="I54" s="14"/>
      <c r="J54" s="14">
        <v>71.58333333333333</v>
      </c>
      <c r="K54" s="14">
        <v>90.41666666666667</v>
      </c>
      <c r="L54" s="27">
        <v>559581</v>
      </c>
    </row>
    <row r="55" spans="1:12" ht="15.75">
      <c r="A55" s="1" t="s">
        <v>46</v>
      </c>
      <c r="B55" s="13">
        <f t="shared" si="7"/>
        <v>210.58333333333331</v>
      </c>
      <c r="C55" s="14">
        <f t="shared" si="7"/>
        <v>407.33333333333337</v>
      </c>
      <c r="D55" s="27">
        <f t="shared" si="7"/>
        <v>1412772</v>
      </c>
      <c r="E55" s="14"/>
      <c r="F55" s="14">
        <v>101.25</v>
      </c>
      <c r="G55" s="14">
        <v>226.58333333333334</v>
      </c>
      <c r="H55" s="27">
        <v>670651</v>
      </c>
      <c r="I55" s="14"/>
      <c r="J55" s="14">
        <v>109.33333333333333</v>
      </c>
      <c r="K55" s="14">
        <v>180.75</v>
      </c>
      <c r="L55" s="27">
        <v>742121</v>
      </c>
    </row>
    <row r="56" spans="1:12" ht="15.75">
      <c r="A56" s="1" t="s">
        <v>47</v>
      </c>
      <c r="B56" s="13">
        <f t="shared" si="7"/>
        <v>137</v>
      </c>
      <c r="C56" s="14">
        <f t="shared" si="7"/>
        <v>243.25</v>
      </c>
      <c r="D56" s="27">
        <f t="shared" si="7"/>
        <v>881107</v>
      </c>
      <c r="E56" s="14"/>
      <c r="F56" s="14">
        <v>56.333333333333336</v>
      </c>
      <c r="G56" s="14">
        <v>137</v>
      </c>
      <c r="H56" s="27">
        <v>348958</v>
      </c>
      <c r="I56" s="14"/>
      <c r="J56" s="14">
        <v>80.66666666666667</v>
      </c>
      <c r="K56" s="14">
        <v>106.25</v>
      </c>
      <c r="L56" s="27">
        <v>532149</v>
      </c>
    </row>
    <row r="57" spans="1:12" ht="15.75">
      <c r="A57" s="1" t="s">
        <v>48</v>
      </c>
      <c r="B57" s="13">
        <f t="shared" si="7"/>
        <v>911</v>
      </c>
      <c r="C57" s="14">
        <f t="shared" si="7"/>
        <v>1748.1666666666665</v>
      </c>
      <c r="D57" s="27">
        <f t="shared" si="7"/>
        <v>5463287</v>
      </c>
      <c r="E57" s="14"/>
      <c r="F57" s="14">
        <v>388.0833333333333</v>
      </c>
      <c r="G57" s="14">
        <v>892.4166666666666</v>
      </c>
      <c r="H57" s="27">
        <v>2419023</v>
      </c>
      <c r="I57" s="14"/>
      <c r="J57" s="14">
        <v>522.9166666666666</v>
      </c>
      <c r="K57" s="14">
        <v>855.75</v>
      </c>
      <c r="L57" s="27">
        <v>3044264</v>
      </c>
    </row>
    <row r="58" spans="1:12" ht="15.75">
      <c r="A58" s="1" t="s">
        <v>49</v>
      </c>
      <c r="B58" s="13">
        <f t="shared" si="7"/>
        <v>11319.666666666668</v>
      </c>
      <c r="C58" s="14">
        <f t="shared" si="7"/>
        <v>20215.5</v>
      </c>
      <c r="D58" s="27">
        <f t="shared" si="7"/>
        <v>111099431</v>
      </c>
      <c r="E58" s="14"/>
      <c r="F58" s="14">
        <v>4076</v>
      </c>
      <c r="G58" s="14">
        <v>9675.5</v>
      </c>
      <c r="H58" s="27">
        <v>51336573</v>
      </c>
      <c r="I58" s="14"/>
      <c r="J58" s="14">
        <v>7243.666666666667</v>
      </c>
      <c r="K58" s="14">
        <v>10540</v>
      </c>
      <c r="L58" s="27">
        <v>59762858</v>
      </c>
    </row>
    <row r="59" spans="1:12" ht="15.75">
      <c r="A59" s="1" t="s">
        <v>50</v>
      </c>
      <c r="B59" s="13">
        <f t="shared" si="7"/>
        <v>1037.25</v>
      </c>
      <c r="C59" s="14">
        <f t="shared" si="7"/>
        <v>2086.1666666666665</v>
      </c>
      <c r="D59" s="27">
        <f t="shared" si="7"/>
        <v>8437762</v>
      </c>
      <c r="E59" s="14"/>
      <c r="F59" s="14">
        <v>505.0833333333333</v>
      </c>
      <c r="G59" s="14">
        <v>1213.5833333333333</v>
      </c>
      <c r="H59" s="27">
        <v>3992637</v>
      </c>
      <c r="I59" s="14"/>
      <c r="J59" s="14">
        <v>532.1666666666666</v>
      </c>
      <c r="K59" s="14">
        <v>872.5833333333334</v>
      </c>
      <c r="L59" s="27">
        <v>4445125</v>
      </c>
    </row>
    <row r="60" spans="1:12" ht="15.75">
      <c r="A60" s="1" t="s">
        <v>51</v>
      </c>
      <c r="B60" s="13">
        <f aca="true" t="shared" si="8" ref="B60:D65">SUM(F60,J60)</f>
        <v>350.8333333333333</v>
      </c>
      <c r="C60" s="14">
        <f t="shared" si="8"/>
        <v>597.5</v>
      </c>
      <c r="D60" s="27">
        <f t="shared" si="8"/>
        <v>2425026</v>
      </c>
      <c r="E60" s="14"/>
      <c r="F60" s="14">
        <v>218.16666666666666</v>
      </c>
      <c r="G60" s="14">
        <v>419.25</v>
      </c>
      <c r="H60" s="27">
        <v>1406744</v>
      </c>
      <c r="I60" s="14"/>
      <c r="J60" s="14">
        <v>132.66666666666666</v>
      </c>
      <c r="K60" s="14">
        <v>178.25</v>
      </c>
      <c r="L60" s="27">
        <v>1018282</v>
      </c>
    </row>
    <row r="61" spans="1:12" ht="15.75">
      <c r="A61" s="1" t="s">
        <v>52</v>
      </c>
      <c r="B61" s="13">
        <f t="shared" si="8"/>
        <v>854.0833333333333</v>
      </c>
      <c r="C61" s="14">
        <f t="shared" si="8"/>
        <v>1513.0833333333333</v>
      </c>
      <c r="D61" s="27">
        <f t="shared" si="8"/>
        <v>5680791</v>
      </c>
      <c r="E61" s="14"/>
      <c r="F61" s="14">
        <v>374</v>
      </c>
      <c r="G61" s="14">
        <v>817.6666666666666</v>
      </c>
      <c r="H61" s="27">
        <v>2531408</v>
      </c>
      <c r="I61" s="14"/>
      <c r="J61" s="14">
        <v>480.0833333333333</v>
      </c>
      <c r="K61" s="14">
        <v>695.4166666666666</v>
      </c>
      <c r="L61" s="27">
        <v>3149383</v>
      </c>
    </row>
    <row r="62" spans="1:12" ht="15.75">
      <c r="A62" s="1" t="s">
        <v>53</v>
      </c>
      <c r="B62" s="13">
        <f t="shared" si="8"/>
        <v>1926.6666666666665</v>
      </c>
      <c r="C62" s="14">
        <f t="shared" si="8"/>
        <v>3562</v>
      </c>
      <c r="D62" s="27">
        <f t="shared" si="8"/>
        <v>14852407</v>
      </c>
      <c r="E62" s="14"/>
      <c r="F62" s="14">
        <v>884.0833333333334</v>
      </c>
      <c r="G62" s="14">
        <v>1988.3333333333333</v>
      </c>
      <c r="H62" s="27">
        <v>7225775</v>
      </c>
      <c r="I62" s="14"/>
      <c r="J62" s="14">
        <v>1042.5833333333333</v>
      </c>
      <c r="K62" s="14">
        <v>1573.6666666666667</v>
      </c>
      <c r="L62" s="27">
        <v>7626632</v>
      </c>
    </row>
    <row r="63" spans="1:12" ht="15.75">
      <c r="A63" s="1" t="s">
        <v>54</v>
      </c>
      <c r="B63" s="13">
        <f t="shared" si="8"/>
        <v>246</v>
      </c>
      <c r="C63" s="14">
        <f t="shared" si="8"/>
        <v>385.75</v>
      </c>
      <c r="D63" s="27">
        <f t="shared" si="8"/>
        <v>1923614</v>
      </c>
      <c r="E63" s="14"/>
      <c r="F63" s="14">
        <v>116.58333333333333</v>
      </c>
      <c r="G63" s="14">
        <v>218.83333333333334</v>
      </c>
      <c r="H63" s="27">
        <v>792697</v>
      </c>
      <c r="I63" s="14"/>
      <c r="J63" s="14">
        <v>129.41666666666666</v>
      </c>
      <c r="K63" s="14">
        <v>166.91666666666666</v>
      </c>
      <c r="L63" s="27">
        <v>1130917</v>
      </c>
    </row>
    <row r="64" spans="1:12" ht="15.75">
      <c r="A64" s="1" t="s">
        <v>55</v>
      </c>
      <c r="B64" s="13">
        <f t="shared" si="8"/>
        <v>311.58333333333337</v>
      </c>
      <c r="C64" s="14">
        <f t="shared" si="8"/>
        <v>467.66666666666663</v>
      </c>
      <c r="D64" s="27">
        <f t="shared" si="8"/>
        <v>2696080</v>
      </c>
      <c r="E64" s="14"/>
      <c r="F64" s="14">
        <v>145</v>
      </c>
      <c r="G64" s="14">
        <v>276.75</v>
      </c>
      <c r="H64" s="27">
        <v>946045</v>
      </c>
      <c r="I64" s="14"/>
      <c r="J64" s="14">
        <v>166.58333333333334</v>
      </c>
      <c r="K64" s="14">
        <v>190.91666666666666</v>
      </c>
      <c r="L64" s="27">
        <v>1750035</v>
      </c>
    </row>
    <row r="65" spans="1:12" ht="15.75">
      <c r="A65" s="1" t="s">
        <v>56</v>
      </c>
      <c r="B65" s="13">
        <f t="shared" si="8"/>
        <v>601.9166666666666</v>
      </c>
      <c r="C65" s="14">
        <f t="shared" si="8"/>
        <v>1068.0833333333333</v>
      </c>
      <c r="D65" s="27">
        <f t="shared" si="8"/>
        <v>3626228</v>
      </c>
      <c r="E65" s="14"/>
      <c r="F65" s="14">
        <v>311.8333333333333</v>
      </c>
      <c r="G65" s="14">
        <v>674.6666666666666</v>
      </c>
      <c r="H65" s="27">
        <v>2055244</v>
      </c>
      <c r="I65" s="14"/>
      <c r="J65" s="14">
        <v>290.0833333333333</v>
      </c>
      <c r="K65" s="14">
        <v>393.4166666666667</v>
      </c>
      <c r="L65" s="27">
        <v>1570984</v>
      </c>
    </row>
    <row r="66" spans="1:12" ht="15.75">
      <c r="A66" s="1" t="s">
        <v>57</v>
      </c>
      <c r="B66" s="13">
        <f aca="true" t="shared" si="9" ref="B66:D68">SUM(F66,J66)</f>
        <v>7662.75</v>
      </c>
      <c r="C66" s="14">
        <f t="shared" si="9"/>
        <v>14511.916666666668</v>
      </c>
      <c r="D66" s="27">
        <f t="shared" si="9"/>
        <v>89792323</v>
      </c>
      <c r="E66" s="14"/>
      <c r="F66" s="14">
        <v>3380.5833333333335</v>
      </c>
      <c r="G66" s="14">
        <v>7442.25</v>
      </c>
      <c r="H66" s="27">
        <v>40636698</v>
      </c>
      <c r="I66" s="14"/>
      <c r="J66" s="14">
        <v>4282.166666666667</v>
      </c>
      <c r="K66" s="14">
        <v>7069.666666666667</v>
      </c>
      <c r="L66" s="27">
        <v>49155625</v>
      </c>
    </row>
    <row r="67" spans="1:12" ht="15.75">
      <c r="A67" s="1" t="s">
        <v>58</v>
      </c>
      <c r="B67" s="13">
        <f t="shared" si="9"/>
        <v>191.75</v>
      </c>
      <c r="C67" s="14">
        <f t="shared" si="9"/>
        <v>337.5</v>
      </c>
      <c r="D67" s="27">
        <f t="shared" si="9"/>
        <v>1084729</v>
      </c>
      <c r="E67" s="14"/>
      <c r="F67" s="14">
        <v>95.75</v>
      </c>
      <c r="G67" s="14">
        <v>201.75</v>
      </c>
      <c r="H67" s="27">
        <v>565425</v>
      </c>
      <c r="I67" s="14"/>
      <c r="J67" s="14">
        <v>96</v>
      </c>
      <c r="K67" s="14">
        <v>135.75</v>
      </c>
      <c r="L67" s="27">
        <v>519304</v>
      </c>
    </row>
    <row r="68" spans="1:12" ht="15.75">
      <c r="A68" s="1" t="s">
        <v>59</v>
      </c>
      <c r="B68" s="13">
        <f t="shared" si="9"/>
        <v>93.83333333333334</v>
      </c>
      <c r="C68" s="14">
        <f t="shared" si="9"/>
        <v>147</v>
      </c>
      <c r="D68" s="27">
        <f t="shared" si="9"/>
        <v>592860</v>
      </c>
      <c r="E68" s="14"/>
      <c r="F68" s="14">
        <v>54.083333333333336</v>
      </c>
      <c r="G68" s="14">
        <v>94.83333333333333</v>
      </c>
      <c r="H68" s="27">
        <v>313021</v>
      </c>
      <c r="I68" s="14"/>
      <c r="J68" s="14">
        <v>39.75</v>
      </c>
      <c r="K68" s="14">
        <v>52.166666666666664</v>
      </c>
      <c r="L68" s="27">
        <v>279839</v>
      </c>
    </row>
    <row r="69" spans="1:12" ht="15.75">
      <c r="A69" s="17"/>
      <c r="B69" s="18"/>
      <c r="C69" s="19"/>
      <c r="D69" s="32"/>
      <c r="E69" s="19"/>
      <c r="F69" s="19"/>
      <c r="G69" s="19"/>
      <c r="H69" s="32"/>
      <c r="I69" s="19"/>
      <c r="J69" s="19"/>
      <c r="K69" s="19"/>
      <c r="L69" s="32"/>
    </row>
    <row r="70" spans="1:12" ht="15.75">
      <c r="A70" s="20" t="s">
        <v>67</v>
      </c>
      <c r="B70" s="21"/>
      <c r="C70" s="14"/>
      <c r="D70" s="27"/>
      <c r="E70" s="14"/>
      <c r="F70" s="14"/>
      <c r="G70" s="14"/>
      <c r="H70" s="27"/>
      <c r="I70" s="14"/>
      <c r="J70" s="14"/>
      <c r="K70" s="14"/>
      <c r="L70" s="27"/>
    </row>
    <row r="71" spans="1:12" ht="15.75">
      <c r="A71" s="20" t="s">
        <v>74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34"/>
    </row>
    <row r="72" spans="1:12" ht="15.75">
      <c r="A72" s="20" t="s">
        <v>75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34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34"/>
    </row>
    <row r="74" spans="1:12" ht="15.75">
      <c r="A74" s="1" t="s">
        <v>60</v>
      </c>
      <c r="B74" s="7"/>
      <c r="C74" s="7"/>
      <c r="D74" s="25"/>
      <c r="E74" s="7"/>
      <c r="F74" s="7"/>
      <c r="G74" s="7"/>
      <c r="H74" s="25"/>
      <c r="I74" s="7"/>
      <c r="J74" s="7"/>
      <c r="K74" s="7"/>
      <c r="L74" s="34"/>
    </row>
    <row r="75" spans="1:12" ht="15.75">
      <c r="A75" s="1"/>
      <c r="B75" s="7"/>
      <c r="C75" s="7"/>
      <c r="D75" s="25"/>
      <c r="E75" s="7"/>
      <c r="F75" s="7"/>
      <c r="G75" s="7"/>
      <c r="H75" s="25"/>
      <c r="I75" s="7"/>
      <c r="J75" s="7"/>
      <c r="K75" s="7"/>
      <c r="L75" s="34"/>
    </row>
    <row r="76" spans="1:12" ht="15.75">
      <c r="A76" s="1"/>
      <c r="B76" s="7"/>
      <c r="C76" s="7"/>
      <c r="D76" s="25"/>
      <c r="E76" s="7"/>
      <c r="F76" s="7"/>
      <c r="G76" s="7"/>
      <c r="H76" s="25"/>
      <c r="I76" s="7"/>
      <c r="J76" s="7"/>
      <c r="K76" s="7"/>
      <c r="L76" s="34"/>
    </row>
    <row r="77" spans="1:12" ht="15.75">
      <c r="A77" s="1"/>
      <c r="B77" s="7"/>
      <c r="C77" s="7"/>
      <c r="D77" s="25"/>
      <c r="E77" s="7"/>
      <c r="F77" s="7"/>
      <c r="G77" s="7"/>
      <c r="H77" s="25"/>
      <c r="I77" s="7"/>
      <c r="J77" s="7"/>
      <c r="K77" s="7"/>
      <c r="L77" s="34"/>
    </row>
    <row r="78" spans="1:12" ht="15.75">
      <c r="A78" s="1"/>
      <c r="B78" s="7"/>
      <c r="C78" s="7"/>
      <c r="D78" s="25"/>
      <c r="E78" s="7"/>
      <c r="F78" s="7"/>
      <c r="G78" s="7"/>
      <c r="H78" s="25"/>
      <c r="I78" s="7"/>
      <c r="J78" s="7"/>
      <c r="K78" s="7"/>
      <c r="L78" s="34"/>
    </row>
    <row r="79" spans="1:12" ht="15.75">
      <c r="A79" s="1"/>
      <c r="B79" s="7"/>
      <c r="C79" s="7"/>
      <c r="D79" s="25"/>
      <c r="E79" s="7"/>
      <c r="F79" s="7"/>
      <c r="G79" s="7"/>
      <c r="H79" s="25"/>
      <c r="I79" s="7"/>
      <c r="J79" s="7"/>
      <c r="K79" s="7"/>
      <c r="L79" s="34"/>
    </row>
    <row r="80" spans="1:12" ht="15.75">
      <c r="A80" s="1"/>
      <c r="B80" s="7"/>
      <c r="C80" s="7"/>
      <c r="D80" s="25"/>
      <c r="E80" s="7"/>
      <c r="F80" s="7"/>
      <c r="G80" s="7"/>
      <c r="H80" s="25"/>
      <c r="I80" s="7"/>
      <c r="J80" s="7"/>
      <c r="K80" s="7"/>
      <c r="L80" s="34"/>
    </row>
    <row r="81" spans="1:12" ht="15.75">
      <c r="A81" s="1"/>
      <c r="B81" s="7"/>
      <c r="C81" s="7"/>
      <c r="D81" s="25"/>
      <c r="E81" s="7"/>
      <c r="F81" s="7"/>
      <c r="G81" s="7"/>
      <c r="H81" s="25"/>
      <c r="I81" s="7"/>
      <c r="J81" s="7"/>
      <c r="K81" s="7"/>
      <c r="L81" s="34"/>
    </row>
    <row r="82" spans="1:12" ht="15.75">
      <c r="A82" s="1"/>
      <c r="B82" s="7"/>
      <c r="C82" s="7"/>
      <c r="D82" s="25"/>
      <c r="E82" s="7"/>
      <c r="F82" s="7"/>
      <c r="G82" s="7"/>
      <c r="H82" s="25"/>
      <c r="I82" s="7"/>
      <c r="J82" s="7"/>
      <c r="K82" s="7"/>
      <c r="L82" s="34"/>
    </row>
    <row r="83" spans="1:12" ht="15.75">
      <c r="A83" s="1"/>
      <c r="B83" s="7"/>
      <c r="C83" s="7"/>
      <c r="D83" s="25"/>
      <c r="E83" s="7"/>
      <c r="F83" s="7"/>
      <c r="G83" s="7"/>
      <c r="H83" s="25"/>
      <c r="I83" s="7"/>
      <c r="J83" s="7"/>
      <c r="K83" s="7"/>
      <c r="L83" s="34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77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277834.25</v>
      </c>
      <c r="C7" s="8">
        <f>+C9+C11</f>
        <v>529404.4166666667</v>
      </c>
      <c r="D7" s="24">
        <v>1996077290</v>
      </c>
      <c r="E7" s="1"/>
      <c r="F7" s="8">
        <f>+F9+F11</f>
        <v>113071.16666666666</v>
      </c>
      <c r="G7" s="8">
        <f>+G9+G11</f>
        <v>253152.5833333333</v>
      </c>
      <c r="H7" s="28">
        <v>841949619</v>
      </c>
      <c r="I7" s="9"/>
      <c r="J7" s="8">
        <f>+J9+J11</f>
        <v>164763.0833333333</v>
      </c>
      <c r="K7" s="8">
        <f>+K9+K11</f>
        <v>276251.8333333333</v>
      </c>
      <c r="L7" s="24">
        <v>1154127671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81</v>
      </c>
      <c r="B9" s="13">
        <f>SUM(F9,J9)</f>
        <v>183767.6666666667</v>
      </c>
      <c r="C9" s="14">
        <f>SUM(G9,K9)</f>
        <v>345230.0833333334</v>
      </c>
      <c r="D9" s="27">
        <f>SUM(H9,L9)</f>
        <v>1310406749</v>
      </c>
      <c r="E9" s="14"/>
      <c r="F9" s="14">
        <v>69330.91666666667</v>
      </c>
      <c r="G9" s="14">
        <v>153273</v>
      </c>
      <c r="H9" s="27">
        <v>514980565</v>
      </c>
      <c r="I9" s="14"/>
      <c r="J9" s="14">
        <v>114436.75</v>
      </c>
      <c r="K9" s="14">
        <v>191957.08333333334</v>
      </c>
      <c r="L9" s="27">
        <v>795426184</v>
      </c>
    </row>
    <row r="10" spans="1:12" ht="15.75">
      <c r="A10" s="1"/>
      <c r="B10" s="13"/>
      <c r="C10" s="14"/>
      <c r="D10" s="27"/>
      <c r="E10" s="14"/>
      <c r="F10" s="14"/>
      <c r="G10" s="14"/>
      <c r="H10" s="27"/>
      <c r="I10" s="14"/>
      <c r="J10" s="14"/>
      <c r="K10" s="14"/>
      <c r="L10" s="27"/>
    </row>
    <row r="11" spans="1:12" ht="15.75">
      <c r="A11" s="1" t="s">
        <v>2</v>
      </c>
      <c r="B11" s="13">
        <f aca="true" t="shared" si="0" ref="B11:D17">SUM(F11,J11)</f>
        <v>94066.58333333331</v>
      </c>
      <c r="C11" s="14">
        <f t="shared" si="0"/>
        <v>184174.3333333333</v>
      </c>
      <c r="D11" s="27">
        <f t="shared" si="0"/>
        <v>685670541</v>
      </c>
      <c r="E11" s="14"/>
      <c r="F11" s="14">
        <f>SUM(F12:F68)</f>
        <v>43740.24999999999</v>
      </c>
      <c r="G11" s="14">
        <f>SUM(G12:G68)</f>
        <v>99879.58333333331</v>
      </c>
      <c r="H11" s="30">
        <f>SUM(H12:H68)</f>
        <v>326969054</v>
      </c>
      <c r="I11" s="13"/>
      <c r="J11" s="14">
        <f>SUM(J12:J68)</f>
        <v>50326.33333333333</v>
      </c>
      <c r="K11" s="14">
        <f>SUM(K12:K68)</f>
        <v>84294.74999999999</v>
      </c>
      <c r="L11" s="30">
        <f>SUM(L12:L68)</f>
        <v>358701487</v>
      </c>
    </row>
    <row r="12" spans="1:12" ht="15.75">
      <c r="A12" s="1" t="s">
        <v>3</v>
      </c>
      <c r="B12" s="13">
        <f t="shared" si="0"/>
        <v>2897.4166666666665</v>
      </c>
      <c r="C12" s="14">
        <f t="shared" si="0"/>
        <v>5924.083333333334</v>
      </c>
      <c r="D12" s="27">
        <f t="shared" si="0"/>
        <v>22315939</v>
      </c>
      <c r="E12" s="14"/>
      <c r="F12" s="14">
        <v>1425.5833333333333</v>
      </c>
      <c r="G12" s="14">
        <v>3265.0833333333335</v>
      </c>
      <c r="H12" s="27">
        <v>10521384</v>
      </c>
      <c r="I12" s="14"/>
      <c r="J12" s="14">
        <v>1471.8333333333333</v>
      </c>
      <c r="K12" s="14">
        <v>2659</v>
      </c>
      <c r="L12" s="27">
        <v>11794555</v>
      </c>
    </row>
    <row r="13" spans="1:12" ht="15.75">
      <c r="A13" s="1" t="s">
        <v>4</v>
      </c>
      <c r="B13" s="13">
        <f t="shared" si="0"/>
        <v>495.58333333333337</v>
      </c>
      <c r="C13" s="14">
        <f t="shared" si="0"/>
        <v>965.25</v>
      </c>
      <c r="D13" s="27">
        <f t="shared" si="0"/>
        <v>2647060</v>
      </c>
      <c r="E13" s="14"/>
      <c r="F13" s="14">
        <v>245.5</v>
      </c>
      <c r="G13" s="14">
        <v>557.25</v>
      </c>
      <c r="H13" s="27">
        <v>1362619</v>
      </c>
      <c r="I13" s="14"/>
      <c r="J13" s="14">
        <v>250.08333333333334</v>
      </c>
      <c r="K13" s="14">
        <v>408</v>
      </c>
      <c r="L13" s="27">
        <v>1284441</v>
      </c>
    </row>
    <row r="14" spans="1:12" ht="15.75">
      <c r="A14" s="1" t="s">
        <v>5</v>
      </c>
      <c r="B14" s="13">
        <f t="shared" si="0"/>
        <v>3173.75</v>
      </c>
      <c r="C14" s="14">
        <f t="shared" si="0"/>
        <v>6004</v>
      </c>
      <c r="D14" s="27">
        <f t="shared" si="0"/>
        <v>19971667</v>
      </c>
      <c r="E14" s="14"/>
      <c r="F14" s="14">
        <v>1409</v>
      </c>
      <c r="G14" s="14">
        <v>3117.25</v>
      </c>
      <c r="H14" s="27">
        <v>9265079</v>
      </c>
      <c r="I14" s="14"/>
      <c r="J14" s="14">
        <v>1764.75</v>
      </c>
      <c r="K14" s="14">
        <v>2886.75</v>
      </c>
      <c r="L14" s="27">
        <v>10706588</v>
      </c>
    </row>
    <row r="15" spans="1:12" ht="15.75">
      <c r="A15" s="1" t="s">
        <v>6</v>
      </c>
      <c r="B15" s="13">
        <f t="shared" si="0"/>
        <v>444.75</v>
      </c>
      <c r="C15" s="14">
        <f t="shared" si="0"/>
        <v>740.6666666666667</v>
      </c>
      <c r="D15" s="27">
        <f t="shared" si="0"/>
        <v>2470313</v>
      </c>
      <c r="E15" s="14"/>
      <c r="F15" s="14">
        <v>235.5</v>
      </c>
      <c r="G15" s="14">
        <v>468.1666666666667</v>
      </c>
      <c r="H15" s="27">
        <v>1334396</v>
      </c>
      <c r="I15" s="14"/>
      <c r="J15" s="14">
        <v>209.25</v>
      </c>
      <c r="K15" s="14">
        <v>272.5</v>
      </c>
      <c r="L15" s="27">
        <v>1135917</v>
      </c>
    </row>
    <row r="16" spans="1:12" ht="15.75">
      <c r="A16" s="1" t="s">
        <v>7</v>
      </c>
      <c r="B16" s="13">
        <f t="shared" si="0"/>
        <v>485.25</v>
      </c>
      <c r="C16" s="14">
        <f t="shared" si="0"/>
        <v>936.6666666666667</v>
      </c>
      <c r="D16" s="27">
        <f t="shared" si="0"/>
        <v>2900743</v>
      </c>
      <c r="E16" s="14"/>
      <c r="F16" s="14">
        <v>264.3333333333333</v>
      </c>
      <c r="G16" s="14">
        <v>610.75</v>
      </c>
      <c r="H16" s="27">
        <v>1587244</v>
      </c>
      <c r="I16" s="14"/>
      <c r="J16" s="14">
        <v>220.91666666666666</v>
      </c>
      <c r="K16" s="14">
        <v>325.9166666666667</v>
      </c>
      <c r="L16" s="27">
        <v>1313499</v>
      </c>
    </row>
    <row r="17" spans="1:12" ht="15.75">
      <c r="A17" s="1" t="s">
        <v>8</v>
      </c>
      <c r="B17" s="13">
        <f t="shared" si="0"/>
        <v>2102.75</v>
      </c>
      <c r="C17" s="14">
        <f t="shared" si="0"/>
        <v>4350.416666666667</v>
      </c>
      <c r="D17" s="27">
        <f t="shared" si="0"/>
        <v>12124146</v>
      </c>
      <c r="E17" s="14"/>
      <c r="F17" s="14">
        <v>1042.4166666666667</v>
      </c>
      <c r="G17" s="14">
        <v>2448.5</v>
      </c>
      <c r="H17" s="27">
        <v>6481735</v>
      </c>
      <c r="I17" s="14"/>
      <c r="J17" s="14">
        <v>1060.3333333333333</v>
      </c>
      <c r="K17" s="14">
        <v>1901.9166666666667</v>
      </c>
      <c r="L17" s="27">
        <v>5642411</v>
      </c>
    </row>
    <row r="18" spans="1:12" ht="15.75">
      <c r="A18" s="1" t="s">
        <v>9</v>
      </c>
      <c r="B18" s="13">
        <f aca="true" t="shared" si="1" ref="B18:D23">SUM(F18,J18)</f>
        <v>1010.5833333333333</v>
      </c>
      <c r="C18" s="14">
        <f t="shared" si="1"/>
        <v>1977.4166666666665</v>
      </c>
      <c r="D18" s="27">
        <f t="shared" si="1"/>
        <v>6147655</v>
      </c>
      <c r="E18" s="14"/>
      <c r="F18" s="14">
        <v>552.6666666666666</v>
      </c>
      <c r="G18" s="14">
        <v>1213</v>
      </c>
      <c r="H18" s="27">
        <v>3358795</v>
      </c>
      <c r="I18" s="14"/>
      <c r="J18" s="14">
        <v>457.9166666666667</v>
      </c>
      <c r="K18" s="14">
        <v>764.4166666666666</v>
      </c>
      <c r="L18" s="27">
        <v>2788860</v>
      </c>
    </row>
    <row r="19" spans="1:12" ht="15.75">
      <c r="A19" s="1" t="s">
        <v>10</v>
      </c>
      <c r="B19" s="13">
        <f t="shared" si="1"/>
        <v>339</v>
      </c>
      <c r="C19" s="14">
        <f t="shared" si="1"/>
        <v>646.9166666666666</v>
      </c>
      <c r="D19" s="27">
        <f t="shared" si="1"/>
        <v>1954705</v>
      </c>
      <c r="E19" s="14"/>
      <c r="F19" s="14">
        <v>200.83333333333334</v>
      </c>
      <c r="G19" s="14">
        <v>450</v>
      </c>
      <c r="H19" s="27">
        <v>1177763</v>
      </c>
      <c r="I19" s="14"/>
      <c r="J19" s="14">
        <v>138.16666666666666</v>
      </c>
      <c r="K19" s="14">
        <v>196.91666666666666</v>
      </c>
      <c r="L19" s="27">
        <v>776942</v>
      </c>
    </row>
    <row r="20" spans="1:12" ht="15.75">
      <c r="A20" s="1" t="s">
        <v>11</v>
      </c>
      <c r="B20" s="13">
        <f t="shared" si="1"/>
        <v>1040.4166666666667</v>
      </c>
      <c r="C20" s="14">
        <f t="shared" si="1"/>
        <v>1857.4166666666665</v>
      </c>
      <c r="D20" s="27">
        <f t="shared" si="1"/>
        <v>6368212</v>
      </c>
      <c r="E20" s="14"/>
      <c r="F20" s="14">
        <v>527.8333333333334</v>
      </c>
      <c r="G20" s="14">
        <v>1140.5</v>
      </c>
      <c r="H20" s="27">
        <v>3188110</v>
      </c>
      <c r="I20" s="14"/>
      <c r="J20" s="14">
        <v>512.5833333333334</v>
      </c>
      <c r="K20" s="14">
        <v>716.9166666666666</v>
      </c>
      <c r="L20" s="27">
        <v>3180102</v>
      </c>
    </row>
    <row r="21" spans="1:12" ht="15.75">
      <c r="A21" s="1" t="s">
        <v>12</v>
      </c>
      <c r="B21" s="13">
        <f t="shared" si="1"/>
        <v>426.83333333333337</v>
      </c>
      <c r="C21" s="14">
        <f t="shared" si="1"/>
        <v>779.1666666666667</v>
      </c>
      <c r="D21" s="27">
        <f t="shared" si="1"/>
        <v>3549056</v>
      </c>
      <c r="E21" s="14"/>
      <c r="F21" s="14">
        <v>190.25</v>
      </c>
      <c r="G21" s="14">
        <v>448.75</v>
      </c>
      <c r="H21" s="27">
        <v>1352813</v>
      </c>
      <c r="I21" s="14"/>
      <c r="J21" s="14">
        <v>236.58333333333334</v>
      </c>
      <c r="K21" s="14">
        <v>330.4166666666667</v>
      </c>
      <c r="L21" s="27">
        <v>2196243</v>
      </c>
    </row>
    <row r="22" spans="1:12" ht="15.75">
      <c r="A22" s="1" t="s">
        <v>13</v>
      </c>
      <c r="B22" s="13">
        <f t="shared" si="1"/>
        <v>532.0833333333334</v>
      </c>
      <c r="C22" s="14">
        <f t="shared" si="1"/>
        <v>1055.75</v>
      </c>
      <c r="D22" s="27">
        <f t="shared" si="1"/>
        <v>3409285</v>
      </c>
      <c r="E22" s="14"/>
      <c r="F22" s="14">
        <v>263.9166666666667</v>
      </c>
      <c r="G22" s="14">
        <v>618.5833333333334</v>
      </c>
      <c r="H22" s="27">
        <v>1758745</v>
      </c>
      <c r="I22" s="14"/>
      <c r="J22" s="14">
        <v>268.1666666666667</v>
      </c>
      <c r="K22" s="14">
        <v>437.1666666666667</v>
      </c>
      <c r="L22" s="27">
        <v>1650540</v>
      </c>
    </row>
    <row r="23" spans="1:12" ht="15.75">
      <c r="A23" s="1" t="s">
        <v>14</v>
      </c>
      <c r="B23" s="13">
        <f t="shared" si="1"/>
        <v>206.75</v>
      </c>
      <c r="C23" s="14">
        <f t="shared" si="1"/>
        <v>344.8333333333333</v>
      </c>
      <c r="D23" s="27">
        <f t="shared" si="1"/>
        <v>1118688</v>
      </c>
      <c r="E23" s="14"/>
      <c r="F23" s="14">
        <v>111.08333333333333</v>
      </c>
      <c r="G23" s="14">
        <v>223.25</v>
      </c>
      <c r="H23" s="27">
        <v>600978</v>
      </c>
      <c r="I23" s="14"/>
      <c r="J23" s="14">
        <v>95.66666666666667</v>
      </c>
      <c r="K23" s="14">
        <v>121.58333333333333</v>
      </c>
      <c r="L23" s="27">
        <v>517710</v>
      </c>
    </row>
    <row r="24" spans="1:12" ht="15.75">
      <c r="A24" s="1" t="s">
        <v>15</v>
      </c>
      <c r="B24" s="13">
        <f aca="true" t="shared" si="2" ref="B24:D29">SUM(F24,J24)</f>
        <v>1406.0833333333335</v>
      </c>
      <c r="C24" s="14">
        <f t="shared" si="2"/>
        <v>2591.3333333333335</v>
      </c>
      <c r="D24" s="27">
        <f t="shared" si="2"/>
        <v>12854598</v>
      </c>
      <c r="E24" s="14"/>
      <c r="F24" s="14">
        <v>691.8333333333334</v>
      </c>
      <c r="G24" s="14">
        <v>1569.25</v>
      </c>
      <c r="H24" s="27">
        <v>6190306</v>
      </c>
      <c r="I24" s="14"/>
      <c r="J24" s="14">
        <v>714.25</v>
      </c>
      <c r="K24" s="14">
        <v>1022.0833333333334</v>
      </c>
      <c r="L24" s="27">
        <v>6664292</v>
      </c>
    </row>
    <row r="25" spans="1:12" ht="15.75">
      <c r="A25" s="1" t="s">
        <v>16</v>
      </c>
      <c r="B25" s="13">
        <f t="shared" si="2"/>
        <v>11994.666666666668</v>
      </c>
      <c r="C25" s="14">
        <f t="shared" si="2"/>
        <v>24896.833333333336</v>
      </c>
      <c r="D25" s="27">
        <f t="shared" si="2"/>
        <v>67748331</v>
      </c>
      <c r="E25" s="14"/>
      <c r="F25" s="14">
        <v>5632.5</v>
      </c>
      <c r="G25" s="14">
        <v>12964.25</v>
      </c>
      <c r="H25" s="27">
        <v>33326177</v>
      </c>
      <c r="I25" s="14"/>
      <c r="J25" s="14">
        <v>6362.166666666667</v>
      </c>
      <c r="K25" s="14">
        <v>11932.583333333334</v>
      </c>
      <c r="L25" s="27">
        <v>34422154</v>
      </c>
    </row>
    <row r="26" spans="1:12" ht="15.75">
      <c r="A26" s="1" t="s">
        <v>17</v>
      </c>
      <c r="B26" s="13">
        <f t="shared" si="2"/>
        <v>141.25</v>
      </c>
      <c r="C26" s="14">
        <f t="shared" si="2"/>
        <v>230.58333333333334</v>
      </c>
      <c r="D26" s="27">
        <f t="shared" si="2"/>
        <v>904445</v>
      </c>
      <c r="E26" s="14"/>
      <c r="F26" s="14">
        <v>73</v>
      </c>
      <c r="G26" s="14">
        <v>138.33333333333334</v>
      </c>
      <c r="H26" s="27">
        <v>415086</v>
      </c>
      <c r="I26" s="14"/>
      <c r="J26" s="14">
        <v>68.25</v>
      </c>
      <c r="K26" s="14">
        <v>92.25</v>
      </c>
      <c r="L26" s="27">
        <v>489359</v>
      </c>
    </row>
    <row r="27" spans="1:12" ht="15.75">
      <c r="A27" s="1" t="s">
        <v>18</v>
      </c>
      <c r="B27" s="13">
        <f t="shared" si="2"/>
        <v>341.41666666666663</v>
      </c>
      <c r="C27" s="14">
        <f t="shared" si="2"/>
        <v>639.25</v>
      </c>
      <c r="D27" s="27">
        <f t="shared" si="2"/>
        <v>1910741</v>
      </c>
      <c r="E27" s="14"/>
      <c r="F27" s="14">
        <v>166.75</v>
      </c>
      <c r="G27" s="14">
        <v>332.9166666666667</v>
      </c>
      <c r="H27" s="27">
        <v>888358</v>
      </c>
      <c r="I27" s="14"/>
      <c r="J27" s="14">
        <v>174.66666666666666</v>
      </c>
      <c r="K27" s="14">
        <v>306.3333333333333</v>
      </c>
      <c r="L27" s="27">
        <v>1022383</v>
      </c>
    </row>
    <row r="28" spans="1:12" ht="15.75">
      <c r="A28" s="1" t="s">
        <v>19</v>
      </c>
      <c r="B28" s="13">
        <f t="shared" si="2"/>
        <v>349.58333333333337</v>
      </c>
      <c r="C28" s="14">
        <f t="shared" si="2"/>
        <v>581.6666666666666</v>
      </c>
      <c r="D28" s="27">
        <f t="shared" si="2"/>
        <v>2062683</v>
      </c>
      <c r="E28" s="14"/>
      <c r="F28" s="14">
        <v>160.58333333333334</v>
      </c>
      <c r="G28" s="14">
        <v>333.8333333333333</v>
      </c>
      <c r="H28" s="27">
        <v>973592</v>
      </c>
      <c r="I28" s="14"/>
      <c r="J28" s="14">
        <v>189</v>
      </c>
      <c r="K28" s="14">
        <v>247.83333333333334</v>
      </c>
      <c r="L28" s="27">
        <v>1089091</v>
      </c>
    </row>
    <row r="29" spans="1:12" ht="15.75">
      <c r="A29" s="1" t="s">
        <v>20</v>
      </c>
      <c r="B29" s="13">
        <f t="shared" si="2"/>
        <v>315.41666666666663</v>
      </c>
      <c r="C29" s="14">
        <f t="shared" si="2"/>
        <v>576.3333333333334</v>
      </c>
      <c r="D29" s="27">
        <f t="shared" si="2"/>
        <v>1961253</v>
      </c>
      <c r="E29" s="14"/>
      <c r="F29" s="14">
        <v>168.75</v>
      </c>
      <c r="G29" s="14">
        <v>375.4166666666667</v>
      </c>
      <c r="H29" s="27">
        <v>971729</v>
      </c>
      <c r="I29" s="14"/>
      <c r="J29" s="14">
        <v>146.66666666666666</v>
      </c>
      <c r="K29" s="14">
        <v>200.91666666666666</v>
      </c>
      <c r="L29" s="27">
        <v>989524</v>
      </c>
    </row>
    <row r="30" spans="1:12" ht="15.75">
      <c r="A30" s="1" t="s">
        <v>21</v>
      </c>
      <c r="B30" s="13">
        <f aca="true" t="shared" si="3" ref="B30:D35">SUM(F30,J30)</f>
        <v>491.33333333333337</v>
      </c>
      <c r="C30" s="14">
        <f t="shared" si="3"/>
        <v>924.5</v>
      </c>
      <c r="D30" s="27">
        <f t="shared" si="3"/>
        <v>3295839</v>
      </c>
      <c r="E30" s="14"/>
      <c r="F30" s="14">
        <v>224.08333333333334</v>
      </c>
      <c r="G30" s="14">
        <v>516.1666666666666</v>
      </c>
      <c r="H30" s="27">
        <v>1523653</v>
      </c>
      <c r="I30" s="14"/>
      <c r="J30" s="14">
        <v>267.25</v>
      </c>
      <c r="K30" s="14">
        <v>408.3333333333333</v>
      </c>
      <c r="L30" s="27">
        <v>1772186</v>
      </c>
    </row>
    <row r="31" spans="1:12" ht="15.75">
      <c r="A31" s="1" t="s">
        <v>22</v>
      </c>
      <c r="B31" s="13">
        <f t="shared" si="3"/>
        <v>13.583333333333332</v>
      </c>
      <c r="C31" s="14">
        <f t="shared" si="3"/>
        <v>24.416666666666668</v>
      </c>
      <c r="D31" s="27">
        <f t="shared" si="3"/>
        <v>65280</v>
      </c>
      <c r="E31" s="14"/>
      <c r="F31" s="14">
        <v>7.25</v>
      </c>
      <c r="G31" s="14">
        <v>16.916666666666668</v>
      </c>
      <c r="H31" s="27">
        <v>32046</v>
      </c>
      <c r="I31" s="14"/>
      <c r="J31" s="14">
        <v>6.333333333333333</v>
      </c>
      <c r="K31" s="14">
        <v>7.5</v>
      </c>
      <c r="L31" s="27">
        <v>33234</v>
      </c>
    </row>
    <row r="32" spans="1:12" ht="15.75">
      <c r="A32" s="1" t="s">
        <v>23</v>
      </c>
      <c r="B32" s="13">
        <f t="shared" si="3"/>
        <v>412.3333333333333</v>
      </c>
      <c r="C32" s="14">
        <f t="shared" si="3"/>
        <v>705.9166666666667</v>
      </c>
      <c r="D32" s="27">
        <f t="shared" si="3"/>
        <v>2385355</v>
      </c>
      <c r="E32" s="14"/>
      <c r="F32" s="14">
        <v>223.91666666666666</v>
      </c>
      <c r="G32" s="14">
        <v>442.25</v>
      </c>
      <c r="H32" s="27">
        <v>1250111</v>
      </c>
      <c r="I32" s="14"/>
      <c r="J32" s="14">
        <v>188.41666666666666</v>
      </c>
      <c r="K32" s="14">
        <v>263.6666666666667</v>
      </c>
      <c r="L32" s="27">
        <v>1135244</v>
      </c>
    </row>
    <row r="33" spans="1:12" ht="15.75">
      <c r="A33" s="1" t="s">
        <v>24</v>
      </c>
      <c r="B33" s="13">
        <f t="shared" si="3"/>
        <v>662.1666666666666</v>
      </c>
      <c r="C33" s="14">
        <f t="shared" si="3"/>
        <v>1046.3333333333333</v>
      </c>
      <c r="D33" s="27">
        <f t="shared" si="3"/>
        <v>5043768</v>
      </c>
      <c r="E33" s="14"/>
      <c r="F33" s="14">
        <v>286.8333333333333</v>
      </c>
      <c r="G33" s="14">
        <v>580.75</v>
      </c>
      <c r="H33" s="27">
        <v>1868451</v>
      </c>
      <c r="I33" s="14"/>
      <c r="J33" s="14">
        <v>375.3333333333333</v>
      </c>
      <c r="K33" s="14">
        <v>465.5833333333333</v>
      </c>
      <c r="L33" s="27">
        <v>3175317</v>
      </c>
    </row>
    <row r="34" spans="1:12" ht="15.75">
      <c r="A34" s="1" t="s">
        <v>25</v>
      </c>
      <c r="B34" s="13">
        <f t="shared" si="3"/>
        <v>85.83333333333334</v>
      </c>
      <c r="C34" s="14">
        <f t="shared" si="3"/>
        <v>149.33333333333334</v>
      </c>
      <c r="D34" s="27">
        <f t="shared" si="3"/>
        <v>524227</v>
      </c>
      <c r="E34" s="14"/>
      <c r="F34" s="14">
        <v>41.333333333333336</v>
      </c>
      <c r="G34" s="14">
        <v>87.16666666666667</v>
      </c>
      <c r="H34" s="27">
        <v>227780</v>
      </c>
      <c r="I34" s="14"/>
      <c r="J34" s="14">
        <v>44.5</v>
      </c>
      <c r="K34" s="14">
        <v>62.166666666666664</v>
      </c>
      <c r="L34" s="27">
        <v>296447</v>
      </c>
    </row>
    <row r="35" spans="1:12" ht="15.75">
      <c r="A35" s="1" t="s">
        <v>26</v>
      </c>
      <c r="B35" s="13">
        <f t="shared" si="3"/>
        <v>544.1666666666666</v>
      </c>
      <c r="C35" s="14">
        <f t="shared" si="3"/>
        <v>912.1666666666667</v>
      </c>
      <c r="D35" s="27">
        <f t="shared" si="3"/>
        <v>3418459</v>
      </c>
      <c r="E35" s="14"/>
      <c r="F35" s="14">
        <v>232.58333333333334</v>
      </c>
      <c r="G35" s="14">
        <v>517.5</v>
      </c>
      <c r="H35" s="27">
        <v>1510433</v>
      </c>
      <c r="I35" s="14"/>
      <c r="J35" s="14">
        <v>311.5833333333333</v>
      </c>
      <c r="K35" s="14">
        <v>394.6666666666667</v>
      </c>
      <c r="L35" s="27">
        <v>1908026</v>
      </c>
    </row>
    <row r="36" spans="1:12" ht="15.75">
      <c r="A36" s="1" t="s">
        <v>27</v>
      </c>
      <c r="B36" s="13">
        <f aca="true" t="shared" si="4" ref="B36:D41">SUM(F36,J36)</f>
        <v>346</v>
      </c>
      <c r="C36" s="14">
        <f t="shared" si="4"/>
        <v>692.3333333333334</v>
      </c>
      <c r="D36" s="27">
        <f t="shared" si="4"/>
        <v>2037414</v>
      </c>
      <c r="E36" s="14"/>
      <c r="F36" s="14">
        <v>211.16666666666666</v>
      </c>
      <c r="G36" s="14">
        <v>503</v>
      </c>
      <c r="H36" s="27">
        <v>1294403</v>
      </c>
      <c r="I36" s="14"/>
      <c r="J36" s="14">
        <v>134.83333333333334</v>
      </c>
      <c r="K36" s="14">
        <v>189.33333333333334</v>
      </c>
      <c r="L36" s="27">
        <v>743011</v>
      </c>
    </row>
    <row r="37" spans="1:12" ht="15.75">
      <c r="A37" s="1" t="s">
        <v>28</v>
      </c>
      <c r="B37" s="13">
        <f t="shared" si="4"/>
        <v>14551.5</v>
      </c>
      <c r="C37" s="14">
        <f t="shared" si="4"/>
        <v>29309.666666666664</v>
      </c>
      <c r="D37" s="27">
        <f t="shared" si="4"/>
        <v>92032477</v>
      </c>
      <c r="E37" s="14"/>
      <c r="F37" s="14">
        <v>6521.75</v>
      </c>
      <c r="G37" s="14">
        <v>15306.25</v>
      </c>
      <c r="H37" s="27">
        <v>44441028</v>
      </c>
      <c r="I37" s="14"/>
      <c r="J37" s="14">
        <v>8029.75</v>
      </c>
      <c r="K37" s="14">
        <v>14003.416666666666</v>
      </c>
      <c r="L37" s="27">
        <v>47591449</v>
      </c>
    </row>
    <row r="38" spans="1:12" ht="15.75">
      <c r="A38" s="1" t="s">
        <v>29</v>
      </c>
      <c r="B38" s="13">
        <f t="shared" si="4"/>
        <v>461.41666666666663</v>
      </c>
      <c r="C38" s="14">
        <f t="shared" si="4"/>
        <v>1004.75</v>
      </c>
      <c r="D38" s="27">
        <f t="shared" si="4"/>
        <v>2950029</v>
      </c>
      <c r="E38" s="14"/>
      <c r="F38" s="14">
        <v>261.5833333333333</v>
      </c>
      <c r="G38" s="14">
        <v>685.0833333333334</v>
      </c>
      <c r="H38" s="27">
        <v>1645245</v>
      </c>
      <c r="I38" s="14"/>
      <c r="J38" s="14">
        <v>199.83333333333334</v>
      </c>
      <c r="K38" s="14">
        <v>319.6666666666667</v>
      </c>
      <c r="L38" s="27">
        <v>1304784</v>
      </c>
    </row>
    <row r="39" spans="1:12" ht="15.75">
      <c r="A39" s="1" t="s">
        <v>30</v>
      </c>
      <c r="B39" s="13">
        <f t="shared" si="4"/>
        <v>5835.166666666667</v>
      </c>
      <c r="C39" s="14">
        <f t="shared" si="4"/>
        <v>10835.333333333334</v>
      </c>
      <c r="D39" s="27">
        <f t="shared" si="4"/>
        <v>55419420</v>
      </c>
      <c r="E39" s="14"/>
      <c r="F39" s="14">
        <v>2562.3333333333335</v>
      </c>
      <c r="G39" s="14">
        <v>5825.666666666667</v>
      </c>
      <c r="H39" s="27">
        <v>27094856</v>
      </c>
      <c r="I39" s="14"/>
      <c r="J39" s="14">
        <v>3272.8333333333335</v>
      </c>
      <c r="K39" s="14">
        <v>5009.666666666667</v>
      </c>
      <c r="L39" s="27">
        <v>28324564</v>
      </c>
    </row>
    <row r="40" spans="1:12" ht="15.75">
      <c r="A40" s="1" t="s">
        <v>31</v>
      </c>
      <c r="B40" s="13">
        <f t="shared" si="4"/>
        <v>2522.1666666666665</v>
      </c>
      <c r="C40" s="14">
        <f t="shared" si="4"/>
        <v>4668.916666666666</v>
      </c>
      <c r="D40" s="27">
        <f t="shared" si="4"/>
        <v>13717252</v>
      </c>
      <c r="E40" s="14"/>
      <c r="F40" s="14">
        <v>1157.5833333333333</v>
      </c>
      <c r="G40" s="14">
        <v>2592.9166666666665</v>
      </c>
      <c r="H40" s="27">
        <v>6690005</v>
      </c>
      <c r="I40" s="14"/>
      <c r="J40" s="14">
        <v>1364.5833333333333</v>
      </c>
      <c r="K40" s="14">
        <v>2076</v>
      </c>
      <c r="L40" s="27">
        <v>7027247</v>
      </c>
    </row>
    <row r="41" spans="1:12" ht="15.75">
      <c r="A41" s="1" t="s">
        <v>32</v>
      </c>
      <c r="B41" s="13">
        <f t="shared" si="4"/>
        <v>2556</v>
      </c>
      <c r="C41" s="14">
        <f t="shared" si="4"/>
        <v>6054.75</v>
      </c>
      <c r="D41" s="27">
        <f t="shared" si="4"/>
        <v>16682812</v>
      </c>
      <c r="E41" s="14"/>
      <c r="F41" s="14">
        <v>1269.3333333333333</v>
      </c>
      <c r="G41" s="14">
        <v>3242.6666666666665</v>
      </c>
      <c r="H41" s="27">
        <v>8477367</v>
      </c>
      <c r="I41" s="14"/>
      <c r="J41" s="14">
        <v>1286.6666666666667</v>
      </c>
      <c r="K41" s="14">
        <v>2812.0833333333335</v>
      </c>
      <c r="L41" s="27">
        <v>8205445</v>
      </c>
    </row>
    <row r="42" spans="1:12" ht="15.75">
      <c r="A42" s="1" t="s">
        <v>33</v>
      </c>
      <c r="B42" s="13">
        <f aca="true" t="shared" si="5" ref="B42:D47">SUM(F42,J42)</f>
        <v>5645.333333333333</v>
      </c>
      <c r="C42" s="14">
        <f t="shared" si="5"/>
        <v>11706.666666666666</v>
      </c>
      <c r="D42" s="27">
        <f t="shared" si="5"/>
        <v>33812819</v>
      </c>
      <c r="E42" s="14"/>
      <c r="F42" s="14">
        <v>2820.4166666666665</v>
      </c>
      <c r="G42" s="14">
        <v>6448.083333333333</v>
      </c>
      <c r="H42" s="27">
        <v>17683679</v>
      </c>
      <c r="I42" s="14"/>
      <c r="J42" s="14">
        <v>2824.9166666666665</v>
      </c>
      <c r="K42" s="14">
        <v>5258.583333333333</v>
      </c>
      <c r="L42" s="27">
        <v>16129140</v>
      </c>
    </row>
    <row r="43" spans="1:12" ht="15.75">
      <c r="A43" s="1" t="s">
        <v>34</v>
      </c>
      <c r="B43" s="13">
        <f t="shared" si="5"/>
        <v>708.9166666666666</v>
      </c>
      <c r="C43" s="14">
        <f t="shared" si="5"/>
        <v>1217.25</v>
      </c>
      <c r="D43" s="27">
        <f t="shared" si="5"/>
        <v>4400539</v>
      </c>
      <c r="E43" s="14"/>
      <c r="F43" s="14">
        <v>338.8333333333333</v>
      </c>
      <c r="G43" s="14">
        <v>709.4166666666666</v>
      </c>
      <c r="H43" s="27">
        <v>1959058</v>
      </c>
      <c r="I43" s="14"/>
      <c r="J43" s="14">
        <v>370.0833333333333</v>
      </c>
      <c r="K43" s="14">
        <v>507.8333333333333</v>
      </c>
      <c r="L43" s="27">
        <v>2441481</v>
      </c>
    </row>
    <row r="44" spans="1:12" ht="15.75">
      <c r="A44" s="1" t="s">
        <v>35</v>
      </c>
      <c r="B44" s="13">
        <f t="shared" si="5"/>
        <v>2750</v>
      </c>
      <c r="C44" s="14">
        <f t="shared" si="5"/>
        <v>5848.5</v>
      </c>
      <c r="D44" s="27">
        <f t="shared" si="5"/>
        <v>28599965</v>
      </c>
      <c r="E44" s="14"/>
      <c r="F44" s="14">
        <v>1337.3333333333333</v>
      </c>
      <c r="G44" s="14">
        <v>3341.8333333333335</v>
      </c>
      <c r="H44" s="27">
        <v>14037564</v>
      </c>
      <c r="I44" s="14"/>
      <c r="J44" s="14">
        <v>1412.6666666666667</v>
      </c>
      <c r="K44" s="14">
        <v>2506.6666666666665</v>
      </c>
      <c r="L44" s="27">
        <v>14562401</v>
      </c>
    </row>
    <row r="45" spans="1:12" ht="15.75">
      <c r="A45" s="1" t="s">
        <v>36</v>
      </c>
      <c r="B45" s="13">
        <f t="shared" si="5"/>
        <v>508.5</v>
      </c>
      <c r="C45" s="14">
        <f t="shared" si="5"/>
        <v>941.4166666666667</v>
      </c>
      <c r="D45" s="27">
        <f t="shared" si="5"/>
        <v>2899369</v>
      </c>
      <c r="E45" s="14"/>
      <c r="F45" s="14">
        <v>239.66666666666666</v>
      </c>
      <c r="G45" s="14">
        <v>526.0833333333334</v>
      </c>
      <c r="H45" s="27">
        <v>1457847</v>
      </c>
      <c r="I45" s="14"/>
      <c r="J45" s="14">
        <v>268.8333333333333</v>
      </c>
      <c r="K45" s="14">
        <v>415.3333333333333</v>
      </c>
      <c r="L45" s="27">
        <v>1441522</v>
      </c>
    </row>
    <row r="46" spans="1:12" ht="15.75">
      <c r="A46" s="1" t="s">
        <v>37</v>
      </c>
      <c r="B46" s="13">
        <f t="shared" si="5"/>
        <v>940.1666666666667</v>
      </c>
      <c r="C46" s="14">
        <f t="shared" si="5"/>
        <v>1906.1666666666667</v>
      </c>
      <c r="D46" s="27">
        <f t="shared" si="5"/>
        <v>6028712</v>
      </c>
      <c r="E46" s="14"/>
      <c r="F46" s="14">
        <v>522.75</v>
      </c>
      <c r="G46" s="14">
        <v>1206.6666666666667</v>
      </c>
      <c r="H46" s="27">
        <v>3339127</v>
      </c>
      <c r="I46" s="14"/>
      <c r="J46" s="14">
        <v>417.4166666666667</v>
      </c>
      <c r="K46" s="14">
        <v>699.5</v>
      </c>
      <c r="L46" s="27">
        <v>2689585</v>
      </c>
    </row>
    <row r="47" spans="1:12" ht="15.75">
      <c r="A47" s="1" t="s">
        <v>38</v>
      </c>
      <c r="B47" s="13">
        <f t="shared" si="5"/>
        <v>169.41666666666669</v>
      </c>
      <c r="C47" s="14">
        <f t="shared" si="5"/>
        <v>259.83333333333337</v>
      </c>
      <c r="D47" s="27">
        <f t="shared" si="5"/>
        <v>1610618</v>
      </c>
      <c r="E47" s="14"/>
      <c r="F47" s="14">
        <v>75.91666666666667</v>
      </c>
      <c r="G47" s="14">
        <v>148.33333333333334</v>
      </c>
      <c r="H47" s="27">
        <v>627256</v>
      </c>
      <c r="I47" s="14"/>
      <c r="J47" s="14">
        <v>93.5</v>
      </c>
      <c r="K47" s="14">
        <v>111.5</v>
      </c>
      <c r="L47" s="27">
        <v>983362</v>
      </c>
    </row>
    <row r="48" spans="1:12" ht="15.75">
      <c r="A48" s="1" t="s">
        <v>39</v>
      </c>
      <c r="B48" s="13">
        <f aca="true" t="shared" si="6" ref="B48:D53">SUM(F48,J48)</f>
        <v>82</v>
      </c>
      <c r="C48" s="14">
        <f t="shared" si="6"/>
        <v>112.41666666666667</v>
      </c>
      <c r="D48" s="27">
        <f t="shared" si="6"/>
        <v>676330</v>
      </c>
      <c r="E48" s="14"/>
      <c r="F48" s="14">
        <v>40.75</v>
      </c>
      <c r="G48" s="14">
        <v>65.91666666666667</v>
      </c>
      <c r="H48" s="27">
        <v>319172</v>
      </c>
      <c r="I48" s="14"/>
      <c r="J48" s="14">
        <v>41.25</v>
      </c>
      <c r="K48" s="14">
        <v>46.5</v>
      </c>
      <c r="L48" s="27">
        <v>357158</v>
      </c>
    </row>
    <row r="49" spans="1:12" ht="15.75">
      <c r="A49" s="1" t="s">
        <v>40</v>
      </c>
      <c r="B49" s="13">
        <f t="shared" si="6"/>
        <v>1358.9166666666665</v>
      </c>
      <c r="C49" s="14">
        <f t="shared" si="6"/>
        <v>3194.166666666667</v>
      </c>
      <c r="D49" s="27">
        <f t="shared" si="6"/>
        <v>9826013</v>
      </c>
      <c r="E49" s="14"/>
      <c r="F49" s="14">
        <v>839.5</v>
      </c>
      <c r="G49" s="14">
        <v>1979.75</v>
      </c>
      <c r="H49" s="27">
        <v>5414298</v>
      </c>
      <c r="I49" s="14"/>
      <c r="J49" s="14">
        <v>519.4166666666666</v>
      </c>
      <c r="K49" s="14">
        <v>1214.4166666666667</v>
      </c>
      <c r="L49" s="27">
        <v>4411715</v>
      </c>
    </row>
    <row r="50" spans="1:12" ht="15.75">
      <c r="A50" s="1" t="s">
        <v>41</v>
      </c>
      <c r="B50" s="13">
        <f t="shared" si="6"/>
        <v>1333</v>
      </c>
      <c r="C50" s="14">
        <f t="shared" si="6"/>
        <v>2609</v>
      </c>
      <c r="D50" s="27">
        <f t="shared" si="6"/>
        <v>9913599</v>
      </c>
      <c r="E50" s="14"/>
      <c r="F50" s="14">
        <v>630</v>
      </c>
      <c r="G50" s="14">
        <v>1344.5833333333333</v>
      </c>
      <c r="H50" s="27">
        <v>4814887</v>
      </c>
      <c r="I50" s="14"/>
      <c r="J50" s="14">
        <v>703</v>
      </c>
      <c r="K50" s="14">
        <v>1264.4166666666667</v>
      </c>
      <c r="L50" s="27">
        <v>5098712</v>
      </c>
    </row>
    <row r="51" spans="1:12" ht="15.75">
      <c r="A51" s="1" t="s">
        <v>42</v>
      </c>
      <c r="B51" s="13">
        <f t="shared" si="6"/>
        <v>1087.75</v>
      </c>
      <c r="C51" s="14">
        <f t="shared" si="6"/>
        <v>2177.9166666666665</v>
      </c>
      <c r="D51" s="27">
        <f t="shared" si="6"/>
        <v>6018026</v>
      </c>
      <c r="E51" s="14"/>
      <c r="F51" s="14">
        <v>522.75</v>
      </c>
      <c r="G51" s="14">
        <v>1160</v>
      </c>
      <c r="H51" s="27">
        <v>2936895</v>
      </c>
      <c r="I51" s="14"/>
      <c r="J51" s="14">
        <v>565</v>
      </c>
      <c r="K51" s="14">
        <v>1017.9166666666666</v>
      </c>
      <c r="L51" s="27">
        <v>3081131</v>
      </c>
    </row>
    <row r="52" spans="1:12" ht="15.75">
      <c r="A52" s="1" t="s">
        <v>43</v>
      </c>
      <c r="B52" s="13">
        <f t="shared" si="6"/>
        <v>370.66666666666663</v>
      </c>
      <c r="C52" s="14">
        <f t="shared" si="6"/>
        <v>490.75</v>
      </c>
      <c r="D52" s="27">
        <f t="shared" si="6"/>
        <v>2751988</v>
      </c>
      <c r="E52" s="14"/>
      <c r="F52" s="14">
        <v>170.16666666666666</v>
      </c>
      <c r="G52" s="14">
        <v>277.1666666666667</v>
      </c>
      <c r="H52" s="27">
        <v>986157</v>
      </c>
      <c r="I52" s="14"/>
      <c r="J52" s="14">
        <v>200.5</v>
      </c>
      <c r="K52" s="14">
        <v>213.58333333333334</v>
      </c>
      <c r="L52" s="27">
        <v>1765831</v>
      </c>
    </row>
    <row r="53" spans="1:12" ht="15.75">
      <c r="A53" s="1" t="s">
        <v>44</v>
      </c>
      <c r="B53" s="13">
        <f t="shared" si="6"/>
        <v>1295.5833333333333</v>
      </c>
      <c r="C53" s="14">
        <f t="shared" si="6"/>
        <v>2661.916666666667</v>
      </c>
      <c r="D53" s="27">
        <f t="shared" si="6"/>
        <v>9725957</v>
      </c>
      <c r="E53" s="14"/>
      <c r="F53" s="14">
        <v>683.9166666666666</v>
      </c>
      <c r="G53" s="14">
        <v>1589.4166666666667</v>
      </c>
      <c r="H53" s="27">
        <v>5127397</v>
      </c>
      <c r="I53" s="14"/>
      <c r="J53" s="14">
        <v>611.6666666666666</v>
      </c>
      <c r="K53" s="14">
        <v>1072.5</v>
      </c>
      <c r="L53" s="27">
        <v>4598560</v>
      </c>
    </row>
    <row r="54" spans="1:12" ht="15.75">
      <c r="A54" s="1" t="s">
        <v>45</v>
      </c>
      <c r="B54" s="13">
        <f aca="true" t="shared" si="7" ref="B54:D59">SUM(F54,J54)</f>
        <v>129</v>
      </c>
      <c r="C54" s="14">
        <f t="shared" si="7"/>
        <v>229</v>
      </c>
      <c r="D54" s="27">
        <f t="shared" si="7"/>
        <v>858168</v>
      </c>
      <c r="E54" s="14"/>
      <c r="F54" s="14">
        <v>72.16666666666667</v>
      </c>
      <c r="G54" s="14">
        <v>155.33333333333334</v>
      </c>
      <c r="H54" s="27">
        <v>498644</v>
      </c>
      <c r="I54" s="14"/>
      <c r="J54" s="14">
        <v>56.833333333333336</v>
      </c>
      <c r="K54" s="14">
        <v>73.66666666666667</v>
      </c>
      <c r="L54" s="27">
        <v>359524</v>
      </c>
    </row>
    <row r="55" spans="1:12" ht="15.75">
      <c r="A55" s="1" t="s">
        <v>46</v>
      </c>
      <c r="B55" s="13">
        <f t="shared" si="7"/>
        <v>192.25</v>
      </c>
      <c r="C55" s="14">
        <f t="shared" si="7"/>
        <v>380.25</v>
      </c>
      <c r="D55" s="27">
        <f t="shared" si="7"/>
        <v>1055839</v>
      </c>
      <c r="E55" s="14"/>
      <c r="F55" s="14">
        <v>97.41666666666667</v>
      </c>
      <c r="G55" s="14">
        <v>226.08333333333334</v>
      </c>
      <c r="H55" s="27">
        <v>565475</v>
      </c>
      <c r="I55" s="14"/>
      <c r="J55" s="14">
        <v>94.83333333333333</v>
      </c>
      <c r="K55" s="14">
        <v>154.16666666666666</v>
      </c>
      <c r="L55" s="27">
        <v>490364</v>
      </c>
    </row>
    <row r="56" spans="1:12" ht="15.75">
      <c r="A56" s="1" t="s">
        <v>47</v>
      </c>
      <c r="B56" s="13">
        <f t="shared" si="7"/>
        <v>147.58333333333331</v>
      </c>
      <c r="C56" s="14">
        <f t="shared" si="7"/>
        <v>247</v>
      </c>
      <c r="D56" s="27">
        <f t="shared" si="7"/>
        <v>893183</v>
      </c>
      <c r="E56" s="14"/>
      <c r="F56" s="14">
        <v>65.5</v>
      </c>
      <c r="G56" s="14">
        <v>142.25</v>
      </c>
      <c r="H56" s="27">
        <v>370566</v>
      </c>
      <c r="I56" s="14"/>
      <c r="J56" s="14">
        <v>82.08333333333333</v>
      </c>
      <c r="K56" s="14">
        <v>104.75</v>
      </c>
      <c r="L56" s="27">
        <v>522617</v>
      </c>
    </row>
    <row r="57" spans="1:12" ht="15.75">
      <c r="A57" s="1" t="s">
        <v>48</v>
      </c>
      <c r="B57" s="13">
        <f t="shared" si="7"/>
        <v>804.75</v>
      </c>
      <c r="C57" s="14">
        <f t="shared" si="7"/>
        <v>1540.9166666666667</v>
      </c>
      <c r="D57" s="27">
        <f t="shared" si="7"/>
        <v>4878471</v>
      </c>
      <c r="E57" s="14"/>
      <c r="F57" s="14">
        <v>359.0833333333333</v>
      </c>
      <c r="G57" s="14">
        <v>814.3333333333334</v>
      </c>
      <c r="H57" s="27">
        <v>2210365</v>
      </c>
      <c r="I57" s="14"/>
      <c r="J57" s="14">
        <v>445.6666666666667</v>
      </c>
      <c r="K57" s="14">
        <v>726.5833333333334</v>
      </c>
      <c r="L57" s="27">
        <v>2668106</v>
      </c>
    </row>
    <row r="58" spans="1:12" ht="15.75">
      <c r="A58" s="1" t="s">
        <v>49</v>
      </c>
      <c r="B58" s="13">
        <f t="shared" si="7"/>
        <v>8199.583333333334</v>
      </c>
      <c r="C58" s="14">
        <f t="shared" si="7"/>
        <v>14581.5</v>
      </c>
      <c r="D58" s="27">
        <f t="shared" si="7"/>
        <v>73850919</v>
      </c>
      <c r="E58" s="14"/>
      <c r="F58" s="14">
        <v>3045.5833333333335</v>
      </c>
      <c r="G58" s="14">
        <v>7103.833333333333</v>
      </c>
      <c r="H58" s="27">
        <v>32630789</v>
      </c>
      <c r="I58" s="14"/>
      <c r="J58" s="14">
        <v>5154</v>
      </c>
      <c r="K58" s="14">
        <v>7477.666666666667</v>
      </c>
      <c r="L58" s="27">
        <v>41220130</v>
      </c>
    </row>
    <row r="59" spans="1:12" ht="15.75">
      <c r="A59" s="1" t="s">
        <v>50</v>
      </c>
      <c r="B59" s="13">
        <f t="shared" si="7"/>
        <v>922.8333333333333</v>
      </c>
      <c r="C59" s="14">
        <f t="shared" si="7"/>
        <v>1801.8333333333335</v>
      </c>
      <c r="D59" s="27">
        <f t="shared" si="7"/>
        <v>7607454</v>
      </c>
      <c r="E59" s="14"/>
      <c r="F59" s="14">
        <v>457.5833333333333</v>
      </c>
      <c r="G59" s="14">
        <v>1082.25</v>
      </c>
      <c r="H59" s="27">
        <v>3622859</v>
      </c>
      <c r="I59" s="14"/>
      <c r="J59" s="14">
        <v>465.25</v>
      </c>
      <c r="K59" s="14">
        <v>719.5833333333334</v>
      </c>
      <c r="L59" s="27">
        <v>3984595</v>
      </c>
    </row>
    <row r="60" spans="1:12" ht="15.75">
      <c r="A60" s="1" t="s">
        <v>51</v>
      </c>
      <c r="B60" s="13">
        <f aca="true" t="shared" si="8" ref="B60:D65">SUM(F60,J60)</f>
        <v>341.16666666666663</v>
      </c>
      <c r="C60" s="14">
        <f t="shared" si="8"/>
        <v>612.1666666666666</v>
      </c>
      <c r="D60" s="27">
        <f t="shared" si="8"/>
        <v>2042652</v>
      </c>
      <c r="E60" s="14"/>
      <c r="F60" s="14">
        <v>204.75</v>
      </c>
      <c r="G60" s="14">
        <v>421.3333333333333</v>
      </c>
      <c r="H60" s="27">
        <v>1225022</v>
      </c>
      <c r="I60" s="14"/>
      <c r="J60" s="14">
        <v>136.41666666666666</v>
      </c>
      <c r="K60" s="14">
        <v>190.83333333333334</v>
      </c>
      <c r="L60" s="27">
        <v>817630</v>
      </c>
    </row>
    <row r="61" spans="1:12" ht="15.75">
      <c r="A61" s="1" t="s">
        <v>52</v>
      </c>
      <c r="B61" s="13">
        <f t="shared" si="8"/>
        <v>843</v>
      </c>
      <c r="C61" s="14">
        <f t="shared" si="8"/>
        <v>1469.3333333333335</v>
      </c>
      <c r="D61" s="27">
        <f t="shared" si="8"/>
        <v>5192964</v>
      </c>
      <c r="E61" s="14"/>
      <c r="F61" s="14">
        <v>364.0833333333333</v>
      </c>
      <c r="G61" s="14">
        <v>790.75</v>
      </c>
      <c r="H61" s="27">
        <v>2314835</v>
      </c>
      <c r="I61" s="14"/>
      <c r="J61" s="14">
        <v>478.9166666666667</v>
      </c>
      <c r="K61" s="14">
        <v>678.5833333333334</v>
      </c>
      <c r="L61" s="27">
        <v>2878129</v>
      </c>
    </row>
    <row r="62" spans="1:12" ht="15.75">
      <c r="A62" s="1" t="s">
        <v>53</v>
      </c>
      <c r="B62" s="13">
        <f t="shared" si="8"/>
        <v>1560.5833333333335</v>
      </c>
      <c r="C62" s="14">
        <f t="shared" si="8"/>
        <v>2684.75</v>
      </c>
      <c r="D62" s="27">
        <f t="shared" si="8"/>
        <v>12323930</v>
      </c>
      <c r="E62" s="14"/>
      <c r="F62" s="14">
        <v>731.75</v>
      </c>
      <c r="G62" s="14">
        <v>1523.4166666666667</v>
      </c>
      <c r="H62" s="27">
        <v>5551126</v>
      </c>
      <c r="I62" s="14"/>
      <c r="J62" s="14">
        <v>828.8333333333334</v>
      </c>
      <c r="K62" s="14">
        <v>1161.3333333333333</v>
      </c>
      <c r="L62" s="27">
        <v>6772804</v>
      </c>
    </row>
    <row r="63" spans="1:12" ht="15.75">
      <c r="A63" s="1" t="s">
        <v>54</v>
      </c>
      <c r="B63" s="13">
        <f t="shared" si="8"/>
        <v>279.4166666666667</v>
      </c>
      <c r="C63" s="14">
        <f t="shared" si="8"/>
        <v>435.08333333333337</v>
      </c>
      <c r="D63" s="27">
        <f t="shared" si="8"/>
        <v>2081924</v>
      </c>
      <c r="E63" s="14"/>
      <c r="F63" s="14">
        <v>126.91666666666667</v>
      </c>
      <c r="G63" s="14">
        <v>247.83333333333334</v>
      </c>
      <c r="H63" s="27">
        <v>837650</v>
      </c>
      <c r="I63" s="14"/>
      <c r="J63" s="14">
        <v>152.5</v>
      </c>
      <c r="K63" s="14">
        <v>187.25</v>
      </c>
      <c r="L63" s="27">
        <v>1244274</v>
      </c>
    </row>
    <row r="64" spans="1:12" ht="15.75">
      <c r="A64" s="1" t="s">
        <v>55</v>
      </c>
      <c r="B64" s="13">
        <f t="shared" si="8"/>
        <v>372.08333333333337</v>
      </c>
      <c r="C64" s="14">
        <f t="shared" si="8"/>
        <v>622.1666666666667</v>
      </c>
      <c r="D64" s="27">
        <f t="shared" si="8"/>
        <v>3074213</v>
      </c>
      <c r="E64" s="14"/>
      <c r="F64" s="14">
        <v>172</v>
      </c>
      <c r="G64" s="14">
        <v>374.9166666666667</v>
      </c>
      <c r="H64" s="27">
        <v>1075672</v>
      </c>
      <c r="I64" s="14"/>
      <c r="J64" s="14">
        <v>200.08333333333334</v>
      </c>
      <c r="K64" s="14">
        <v>247.25</v>
      </c>
      <c r="L64" s="27">
        <v>1998541</v>
      </c>
    </row>
    <row r="65" spans="1:12" ht="15.75">
      <c r="A65" s="1" t="s">
        <v>56</v>
      </c>
      <c r="B65" s="13">
        <f t="shared" si="8"/>
        <v>546.5</v>
      </c>
      <c r="C65" s="14">
        <f t="shared" si="8"/>
        <v>932.1666666666667</v>
      </c>
      <c r="D65" s="27">
        <f t="shared" si="8"/>
        <v>3165602</v>
      </c>
      <c r="E65" s="14"/>
      <c r="F65" s="14">
        <v>261.1666666666667</v>
      </c>
      <c r="G65" s="14">
        <v>556.5</v>
      </c>
      <c r="H65" s="27">
        <v>1569865</v>
      </c>
      <c r="I65" s="14"/>
      <c r="J65" s="14">
        <v>285.3333333333333</v>
      </c>
      <c r="K65" s="14">
        <v>375.6666666666667</v>
      </c>
      <c r="L65" s="27">
        <v>1595737</v>
      </c>
    </row>
    <row r="66" spans="1:12" ht="15.75">
      <c r="A66" s="1" t="s">
        <v>57</v>
      </c>
      <c r="B66" s="13">
        <f aca="true" t="shared" si="9" ref="B66:D68">SUM(F66,J66)</f>
        <v>7020.083333333333</v>
      </c>
      <c r="C66" s="14">
        <f t="shared" si="9"/>
        <v>13591.75</v>
      </c>
      <c r="D66" s="27">
        <f t="shared" si="9"/>
        <v>80875872</v>
      </c>
      <c r="E66" s="14"/>
      <c r="F66" s="14">
        <v>3062.1666666666665</v>
      </c>
      <c r="G66" s="14">
        <v>6755.5</v>
      </c>
      <c r="H66" s="27">
        <v>34220987</v>
      </c>
      <c r="I66" s="14"/>
      <c r="J66" s="14">
        <v>3957.9166666666665</v>
      </c>
      <c r="K66" s="14">
        <v>6836.25</v>
      </c>
      <c r="L66" s="27">
        <v>46654885</v>
      </c>
    </row>
    <row r="67" spans="1:12" ht="15.75">
      <c r="A67" s="1" t="s">
        <v>58</v>
      </c>
      <c r="B67" s="13">
        <f t="shared" si="9"/>
        <v>179.75</v>
      </c>
      <c r="C67" s="14">
        <f t="shared" si="9"/>
        <v>317.91666666666663</v>
      </c>
      <c r="D67" s="27">
        <f t="shared" si="9"/>
        <v>953816</v>
      </c>
      <c r="E67" s="14"/>
      <c r="F67" s="14">
        <v>86.25</v>
      </c>
      <c r="G67" s="14">
        <v>187.5</v>
      </c>
      <c r="H67" s="27">
        <v>461626</v>
      </c>
      <c r="I67" s="14"/>
      <c r="J67" s="14">
        <v>93.5</v>
      </c>
      <c r="K67" s="14">
        <v>130.41666666666666</v>
      </c>
      <c r="L67" s="27">
        <v>492190</v>
      </c>
    </row>
    <row r="68" spans="1:12" ht="15.75">
      <c r="A68" s="1" t="s">
        <v>59</v>
      </c>
      <c r="B68" s="13">
        <f t="shared" si="9"/>
        <v>92.5</v>
      </c>
      <c r="C68" s="14">
        <f t="shared" si="9"/>
        <v>175.5</v>
      </c>
      <c r="D68" s="27">
        <f t="shared" si="9"/>
        <v>559747</v>
      </c>
      <c r="E68" s="14"/>
      <c r="F68" s="14">
        <v>49.75</v>
      </c>
      <c r="G68" s="14">
        <v>109.08333333333333</v>
      </c>
      <c r="H68" s="27">
        <v>299949</v>
      </c>
      <c r="I68" s="14"/>
      <c r="J68" s="14">
        <v>42.75</v>
      </c>
      <c r="K68" s="14">
        <v>66.41666666666667</v>
      </c>
      <c r="L68" s="27">
        <v>259798</v>
      </c>
    </row>
    <row r="69" spans="1:12" ht="15.7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5.75">
      <c r="A70" s="20" t="s">
        <v>67</v>
      </c>
      <c r="B70" s="21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5.75">
      <c r="A71" s="20" t="s">
        <v>74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>
      <c r="A72" s="20" t="s">
        <v>75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.75">
      <c r="A73" s="20" t="s">
        <v>80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>
      <c r="A74" s="1" t="s">
        <v>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>
      <c r="A75" s="1" t="s">
        <v>60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82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266451</v>
      </c>
      <c r="C7" s="8">
        <f>+C9+C11</f>
        <v>510160.4166666666</v>
      </c>
      <c r="D7" s="24">
        <v>1941923689</v>
      </c>
      <c r="E7" s="1"/>
      <c r="F7" s="8">
        <f>+F9+F11</f>
        <v>110280.66666666666</v>
      </c>
      <c r="G7" s="8">
        <f>+G9+G11</f>
        <v>245493.91666666663</v>
      </c>
      <c r="H7" s="28">
        <v>850872658</v>
      </c>
      <c r="I7" s="9"/>
      <c r="J7" s="8">
        <f>+J9+J11</f>
        <v>156170.3333333333</v>
      </c>
      <c r="K7" s="8">
        <f>+K9+K11</f>
        <v>264666.5</v>
      </c>
      <c r="L7" s="24">
        <v>1091051031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35">
        <f>SUM(F9,J9)</f>
        <v>179375</v>
      </c>
      <c r="C9" s="36">
        <f>SUM(G9,K9)</f>
        <v>340140.6666666666</v>
      </c>
      <c r="D9" s="39">
        <f>SUM(H9,L9)</f>
        <v>1292410000</v>
      </c>
      <c r="E9" s="36"/>
      <c r="F9" s="36">
        <v>69033.5</v>
      </c>
      <c r="G9" s="36">
        <v>151721.41666666666</v>
      </c>
      <c r="H9" s="39">
        <v>527742000</v>
      </c>
      <c r="I9" s="36"/>
      <c r="J9" s="36">
        <v>110341.5</v>
      </c>
      <c r="K9" s="36">
        <v>188419.25</v>
      </c>
      <c r="L9" s="39">
        <v>764668000</v>
      </c>
    </row>
    <row r="10" spans="1:12" ht="15.75">
      <c r="A10" s="1"/>
      <c r="B10" s="37"/>
      <c r="C10" s="36"/>
      <c r="D10" s="39"/>
      <c r="E10" s="36"/>
      <c r="F10" s="36"/>
      <c r="G10" s="36"/>
      <c r="H10" s="39"/>
      <c r="I10" s="36"/>
      <c r="J10" s="36"/>
      <c r="K10" s="36"/>
      <c r="L10" s="39"/>
    </row>
    <row r="11" spans="1:12" ht="15.75">
      <c r="A11" s="1" t="s">
        <v>2</v>
      </c>
      <c r="B11" s="35">
        <f>SUM(B12:B68)</f>
        <v>87075.99999999999</v>
      </c>
      <c r="C11" s="35">
        <f>SUM(C12:C68)</f>
        <v>170019.75</v>
      </c>
      <c r="D11" s="40">
        <f>SUM(D12:D68)</f>
        <v>649513689</v>
      </c>
      <c r="E11" s="35"/>
      <c r="F11" s="35">
        <f>SUM(F12:F68)</f>
        <v>41247.16666666666</v>
      </c>
      <c r="G11" s="35">
        <f>SUM(G12:G68)</f>
        <v>93772.49999999996</v>
      </c>
      <c r="H11" s="40">
        <f>SUM(H12:H68)</f>
        <v>323130658</v>
      </c>
      <c r="I11" s="36"/>
      <c r="J11" s="35">
        <f>SUM(J12:J68)</f>
        <v>45828.83333333333</v>
      </c>
      <c r="K11" s="35">
        <f>SUM(K12:K68)</f>
        <v>76247.25000000003</v>
      </c>
      <c r="L11" s="40">
        <f>SUM(L12:L68)</f>
        <v>326383031</v>
      </c>
    </row>
    <row r="12" spans="1:12" ht="15.75">
      <c r="A12" s="1" t="s">
        <v>3</v>
      </c>
      <c r="B12" s="35">
        <f aca="true" t="shared" si="0" ref="B12:D17">SUM(F12,J12)</f>
        <v>2690.166666666667</v>
      </c>
      <c r="C12" s="36">
        <f t="shared" si="0"/>
        <v>5526.916666666666</v>
      </c>
      <c r="D12" s="39">
        <f t="shared" si="0"/>
        <v>20790443</v>
      </c>
      <c r="E12" s="36"/>
      <c r="F12" s="36">
        <v>1382.9166666666667</v>
      </c>
      <c r="G12" s="36">
        <v>3195</v>
      </c>
      <c r="H12" s="39">
        <v>10287550</v>
      </c>
      <c r="I12" s="36"/>
      <c r="J12" s="36">
        <v>1307.25</v>
      </c>
      <c r="K12" s="36">
        <v>2331.9166666666665</v>
      </c>
      <c r="L12" s="39">
        <v>10502893</v>
      </c>
    </row>
    <row r="13" spans="1:12" ht="15.75">
      <c r="A13" s="1" t="s">
        <v>4</v>
      </c>
      <c r="B13" s="35">
        <f t="shared" si="0"/>
        <v>439.75</v>
      </c>
      <c r="C13" s="36">
        <f t="shared" si="0"/>
        <v>885.9166666666667</v>
      </c>
      <c r="D13" s="39">
        <f t="shared" si="0"/>
        <v>2312305</v>
      </c>
      <c r="E13" s="36"/>
      <c r="F13" s="36">
        <v>232.66666666666666</v>
      </c>
      <c r="G13" s="36">
        <v>517.0833333333334</v>
      </c>
      <c r="H13" s="39">
        <v>1252518</v>
      </c>
      <c r="I13" s="36"/>
      <c r="J13" s="36">
        <v>207.08333333333334</v>
      </c>
      <c r="K13" s="36">
        <v>368.8333333333333</v>
      </c>
      <c r="L13" s="39">
        <v>1059787</v>
      </c>
    </row>
    <row r="14" spans="1:12" ht="15.75">
      <c r="A14" s="1" t="s">
        <v>5</v>
      </c>
      <c r="B14" s="35">
        <f t="shared" si="0"/>
        <v>2616.75</v>
      </c>
      <c r="C14" s="36">
        <f t="shared" si="0"/>
        <v>4907.666666666666</v>
      </c>
      <c r="D14" s="39">
        <f t="shared" si="0"/>
        <v>16502243</v>
      </c>
      <c r="E14" s="36"/>
      <c r="F14" s="36">
        <v>1231.6666666666667</v>
      </c>
      <c r="G14" s="36">
        <v>2681.25</v>
      </c>
      <c r="H14" s="39">
        <v>8155959</v>
      </c>
      <c r="I14" s="36"/>
      <c r="J14" s="36">
        <v>1385.0833333333333</v>
      </c>
      <c r="K14" s="36">
        <v>2226.4166666666665</v>
      </c>
      <c r="L14" s="39">
        <v>8346284</v>
      </c>
    </row>
    <row r="15" spans="1:12" ht="15.75">
      <c r="A15" s="1" t="s">
        <v>6</v>
      </c>
      <c r="B15" s="35">
        <f t="shared" si="0"/>
        <v>470.5</v>
      </c>
      <c r="C15" s="36">
        <f t="shared" si="0"/>
        <v>833.9166666666667</v>
      </c>
      <c r="D15" s="39">
        <f t="shared" si="0"/>
        <v>2655698</v>
      </c>
      <c r="E15" s="36"/>
      <c r="F15" s="36">
        <v>242.16666666666666</v>
      </c>
      <c r="G15" s="36">
        <v>512</v>
      </c>
      <c r="H15" s="39">
        <v>1412418</v>
      </c>
      <c r="I15" s="36"/>
      <c r="J15" s="36">
        <v>228.33333333333334</v>
      </c>
      <c r="K15" s="36">
        <v>321.9166666666667</v>
      </c>
      <c r="L15" s="39">
        <v>1243280</v>
      </c>
    </row>
    <row r="16" spans="1:12" ht="15.75">
      <c r="A16" s="1" t="s">
        <v>7</v>
      </c>
      <c r="B16" s="35">
        <f t="shared" si="0"/>
        <v>447.83333333333337</v>
      </c>
      <c r="C16" s="36">
        <f t="shared" si="0"/>
        <v>881.75</v>
      </c>
      <c r="D16" s="39">
        <f t="shared" si="0"/>
        <v>2834648</v>
      </c>
      <c r="E16" s="36"/>
      <c r="F16" s="36">
        <v>249.58333333333334</v>
      </c>
      <c r="G16" s="36">
        <v>581.9166666666666</v>
      </c>
      <c r="H16" s="39">
        <v>1628155</v>
      </c>
      <c r="I16" s="36"/>
      <c r="J16" s="36">
        <v>198.25</v>
      </c>
      <c r="K16" s="36">
        <v>299.8333333333333</v>
      </c>
      <c r="L16" s="39">
        <v>1206493</v>
      </c>
    </row>
    <row r="17" spans="1:12" ht="15.75">
      <c r="A17" s="1" t="s">
        <v>8</v>
      </c>
      <c r="B17" s="35">
        <f t="shared" si="0"/>
        <v>1855.6666666666667</v>
      </c>
      <c r="C17" s="36">
        <f t="shared" si="0"/>
        <v>3842.25</v>
      </c>
      <c r="D17" s="39">
        <f t="shared" si="0"/>
        <v>11120123</v>
      </c>
      <c r="E17" s="36"/>
      <c r="F17" s="36">
        <v>946.8333333333334</v>
      </c>
      <c r="G17" s="36">
        <v>2196.9166666666665</v>
      </c>
      <c r="H17" s="39">
        <v>6221286</v>
      </c>
      <c r="I17" s="36"/>
      <c r="J17" s="36">
        <v>908.8333333333334</v>
      </c>
      <c r="K17" s="36">
        <v>1645.3333333333333</v>
      </c>
      <c r="L17" s="39">
        <v>4898837</v>
      </c>
    </row>
    <row r="18" spans="1:12" ht="15.75">
      <c r="A18" s="1" t="s">
        <v>9</v>
      </c>
      <c r="B18" s="35">
        <f aca="true" t="shared" si="1" ref="B18:D23">SUM(F18,J18)</f>
        <v>1117.3333333333333</v>
      </c>
      <c r="C18" s="36">
        <f t="shared" si="1"/>
        <v>2256.166666666667</v>
      </c>
      <c r="D18" s="39">
        <f t="shared" si="1"/>
        <v>6639742</v>
      </c>
      <c r="E18" s="36"/>
      <c r="F18" s="36">
        <v>612.1666666666666</v>
      </c>
      <c r="G18" s="36">
        <v>1390.6666666666667</v>
      </c>
      <c r="H18" s="39">
        <v>3651757</v>
      </c>
      <c r="I18" s="36"/>
      <c r="J18" s="36">
        <v>505.1666666666667</v>
      </c>
      <c r="K18" s="36">
        <v>865.5</v>
      </c>
      <c r="L18" s="39">
        <v>2987985</v>
      </c>
    </row>
    <row r="19" spans="1:12" ht="15.75">
      <c r="A19" s="1" t="s">
        <v>10</v>
      </c>
      <c r="B19" s="35">
        <f t="shared" si="1"/>
        <v>292.0833333333333</v>
      </c>
      <c r="C19" s="36">
        <f t="shared" si="1"/>
        <v>534.1666666666666</v>
      </c>
      <c r="D19" s="39">
        <f t="shared" si="1"/>
        <v>1741398</v>
      </c>
      <c r="E19" s="36"/>
      <c r="F19" s="36">
        <v>171.25</v>
      </c>
      <c r="G19" s="36">
        <v>369.3333333333333</v>
      </c>
      <c r="H19" s="39">
        <v>1036082</v>
      </c>
      <c r="I19" s="36"/>
      <c r="J19" s="36">
        <v>120.83333333333333</v>
      </c>
      <c r="K19" s="36">
        <v>164.83333333333334</v>
      </c>
      <c r="L19" s="39">
        <v>705316</v>
      </c>
    </row>
    <row r="20" spans="1:12" ht="15.75">
      <c r="A20" s="1" t="s">
        <v>11</v>
      </c>
      <c r="B20" s="35">
        <f t="shared" si="1"/>
        <v>942.6666666666666</v>
      </c>
      <c r="C20" s="36">
        <f t="shared" si="1"/>
        <v>1714</v>
      </c>
      <c r="D20" s="39">
        <f t="shared" si="1"/>
        <v>5705978</v>
      </c>
      <c r="E20" s="36"/>
      <c r="F20" s="36">
        <v>495.3333333333333</v>
      </c>
      <c r="G20" s="36">
        <v>1081.25</v>
      </c>
      <c r="H20" s="39">
        <v>3010738</v>
      </c>
      <c r="I20" s="36"/>
      <c r="J20" s="36">
        <v>447.3333333333333</v>
      </c>
      <c r="K20" s="36">
        <v>632.75</v>
      </c>
      <c r="L20" s="39">
        <v>2695240</v>
      </c>
    </row>
    <row r="21" spans="1:12" ht="15.75">
      <c r="A21" s="1" t="s">
        <v>12</v>
      </c>
      <c r="B21" s="35">
        <f t="shared" si="1"/>
        <v>371.3333333333333</v>
      </c>
      <c r="C21" s="36">
        <f t="shared" si="1"/>
        <v>682.5833333333333</v>
      </c>
      <c r="D21" s="39">
        <f t="shared" si="1"/>
        <v>2895257</v>
      </c>
      <c r="E21" s="36"/>
      <c r="F21" s="36">
        <v>188.66666666666666</v>
      </c>
      <c r="G21" s="36">
        <v>432.3333333333333</v>
      </c>
      <c r="H21" s="39">
        <v>1387205</v>
      </c>
      <c r="I21" s="36"/>
      <c r="J21" s="36">
        <v>182.66666666666666</v>
      </c>
      <c r="K21" s="36">
        <v>250.25</v>
      </c>
      <c r="L21" s="39">
        <v>1508052</v>
      </c>
    </row>
    <row r="22" spans="1:12" ht="15.75">
      <c r="A22" s="1" t="s">
        <v>13</v>
      </c>
      <c r="B22" s="35">
        <f t="shared" si="1"/>
        <v>453.75</v>
      </c>
      <c r="C22" s="36">
        <f t="shared" si="1"/>
        <v>892.6666666666666</v>
      </c>
      <c r="D22" s="39">
        <f t="shared" si="1"/>
        <v>2922453</v>
      </c>
      <c r="E22" s="36"/>
      <c r="F22" s="36">
        <v>233.25</v>
      </c>
      <c r="G22" s="36">
        <v>540.9166666666666</v>
      </c>
      <c r="H22" s="39">
        <v>1581253</v>
      </c>
      <c r="I22" s="36"/>
      <c r="J22" s="36">
        <v>220.5</v>
      </c>
      <c r="K22" s="36">
        <v>351.75</v>
      </c>
      <c r="L22" s="39">
        <v>1341200</v>
      </c>
    </row>
    <row r="23" spans="1:12" ht="15.75">
      <c r="A23" s="1" t="s">
        <v>14</v>
      </c>
      <c r="B23" s="35">
        <f t="shared" si="1"/>
        <v>178.75</v>
      </c>
      <c r="C23" s="36">
        <f t="shared" si="1"/>
        <v>288.5</v>
      </c>
      <c r="D23" s="39">
        <f t="shared" si="1"/>
        <v>1053073</v>
      </c>
      <c r="E23" s="36"/>
      <c r="F23" s="36">
        <v>97.58333333333333</v>
      </c>
      <c r="G23" s="36">
        <v>193.41666666666666</v>
      </c>
      <c r="H23" s="39">
        <v>582570</v>
      </c>
      <c r="I23" s="36"/>
      <c r="J23" s="36">
        <v>81.16666666666667</v>
      </c>
      <c r="K23" s="36">
        <v>95.08333333333333</v>
      </c>
      <c r="L23" s="39">
        <v>470503</v>
      </c>
    </row>
    <row r="24" spans="1:12" ht="15.75">
      <c r="A24" s="1" t="s">
        <v>15</v>
      </c>
      <c r="B24" s="35">
        <f aca="true" t="shared" si="2" ref="B24:D29">SUM(F24,J24)</f>
        <v>1244</v>
      </c>
      <c r="C24" s="36">
        <f t="shared" si="2"/>
        <v>2198.25</v>
      </c>
      <c r="D24" s="39">
        <f t="shared" si="2"/>
        <v>11441934</v>
      </c>
      <c r="E24" s="36"/>
      <c r="F24" s="36">
        <v>615.4166666666666</v>
      </c>
      <c r="G24" s="36">
        <v>1314.75</v>
      </c>
      <c r="H24" s="39">
        <v>5821793</v>
      </c>
      <c r="I24" s="36"/>
      <c r="J24" s="36">
        <v>628.5833333333334</v>
      </c>
      <c r="K24" s="36">
        <v>883.5</v>
      </c>
      <c r="L24" s="39">
        <v>5620141</v>
      </c>
    </row>
    <row r="25" spans="1:12" ht="15.75">
      <c r="A25" s="1" t="s">
        <v>16</v>
      </c>
      <c r="B25" s="35">
        <f t="shared" si="2"/>
        <v>11760.25</v>
      </c>
      <c r="C25" s="36">
        <f t="shared" si="2"/>
        <v>24247.5</v>
      </c>
      <c r="D25" s="39">
        <f t="shared" si="2"/>
        <v>67647206</v>
      </c>
      <c r="E25" s="36"/>
      <c r="F25" s="36">
        <v>5566.083333333333</v>
      </c>
      <c r="G25" s="36">
        <v>12935.5</v>
      </c>
      <c r="H25" s="39">
        <v>34448231</v>
      </c>
      <c r="I25" s="36"/>
      <c r="J25" s="36">
        <v>6194.166666666667</v>
      </c>
      <c r="K25" s="36">
        <v>11312</v>
      </c>
      <c r="L25" s="39">
        <v>33198975</v>
      </c>
    </row>
    <row r="26" spans="1:12" ht="15.75">
      <c r="A26" s="1" t="s">
        <v>17</v>
      </c>
      <c r="B26" s="35">
        <f t="shared" si="2"/>
        <v>144.16666666666669</v>
      </c>
      <c r="C26" s="36">
        <f t="shared" si="2"/>
        <v>233.75</v>
      </c>
      <c r="D26" s="39">
        <f t="shared" si="2"/>
        <v>911623</v>
      </c>
      <c r="E26" s="36"/>
      <c r="F26" s="36">
        <v>70.16666666666667</v>
      </c>
      <c r="G26" s="36">
        <v>138.08333333333334</v>
      </c>
      <c r="H26" s="39">
        <v>397043</v>
      </c>
      <c r="I26" s="36"/>
      <c r="J26" s="36">
        <v>74</v>
      </c>
      <c r="K26" s="36">
        <v>95.66666666666667</v>
      </c>
      <c r="L26" s="39">
        <v>514580</v>
      </c>
    </row>
    <row r="27" spans="1:12" ht="15.75">
      <c r="A27" s="1" t="s">
        <v>18</v>
      </c>
      <c r="B27" s="35">
        <f t="shared" si="2"/>
        <v>334</v>
      </c>
      <c r="C27" s="36">
        <f t="shared" si="2"/>
        <v>635.6666666666667</v>
      </c>
      <c r="D27" s="39">
        <f t="shared" si="2"/>
        <v>1873781</v>
      </c>
      <c r="E27" s="36"/>
      <c r="F27" s="36">
        <v>164.25</v>
      </c>
      <c r="G27" s="36">
        <v>337.75</v>
      </c>
      <c r="H27" s="39">
        <v>924525</v>
      </c>
      <c r="I27" s="36"/>
      <c r="J27" s="36">
        <v>169.75</v>
      </c>
      <c r="K27" s="36">
        <v>297.9166666666667</v>
      </c>
      <c r="L27" s="39">
        <v>949256</v>
      </c>
    </row>
    <row r="28" spans="1:12" ht="15.75">
      <c r="A28" s="1" t="s">
        <v>19</v>
      </c>
      <c r="B28" s="35">
        <f t="shared" si="2"/>
        <v>294.08333333333337</v>
      </c>
      <c r="C28" s="36">
        <f t="shared" si="2"/>
        <v>466</v>
      </c>
      <c r="D28" s="39">
        <f t="shared" si="2"/>
        <v>1841179</v>
      </c>
      <c r="E28" s="36"/>
      <c r="F28" s="36">
        <v>140.25</v>
      </c>
      <c r="G28" s="36">
        <v>276</v>
      </c>
      <c r="H28" s="39">
        <v>934131</v>
      </c>
      <c r="I28" s="36"/>
      <c r="J28" s="36">
        <v>153.83333333333334</v>
      </c>
      <c r="K28" s="36">
        <v>190</v>
      </c>
      <c r="L28" s="39">
        <v>907048</v>
      </c>
    </row>
    <row r="29" spans="1:12" ht="15.75">
      <c r="A29" s="1" t="s">
        <v>20</v>
      </c>
      <c r="B29" s="35">
        <f t="shared" si="2"/>
        <v>334.33333333333337</v>
      </c>
      <c r="C29" s="36">
        <f t="shared" si="2"/>
        <v>581.8333333333334</v>
      </c>
      <c r="D29" s="39">
        <f t="shared" si="2"/>
        <v>2087327</v>
      </c>
      <c r="E29" s="36"/>
      <c r="F29" s="36">
        <v>164.58333333333334</v>
      </c>
      <c r="G29" s="36">
        <v>364.1666666666667</v>
      </c>
      <c r="H29" s="39">
        <v>1007493</v>
      </c>
      <c r="I29" s="36"/>
      <c r="J29" s="36">
        <v>169.75</v>
      </c>
      <c r="K29" s="36">
        <v>217.66666666666666</v>
      </c>
      <c r="L29" s="39">
        <v>1079834</v>
      </c>
    </row>
    <row r="30" spans="1:12" ht="15.75">
      <c r="A30" s="1" t="s">
        <v>21</v>
      </c>
      <c r="B30" s="35">
        <f aca="true" t="shared" si="3" ref="B30:D35">SUM(F30,J30)</f>
        <v>408.4166666666667</v>
      </c>
      <c r="C30" s="36">
        <f t="shared" si="3"/>
        <v>794.8333333333333</v>
      </c>
      <c r="D30" s="39">
        <f t="shared" si="3"/>
        <v>2661149</v>
      </c>
      <c r="E30" s="36"/>
      <c r="F30" s="36">
        <v>190.58333333333334</v>
      </c>
      <c r="G30" s="36">
        <v>469.25</v>
      </c>
      <c r="H30" s="39">
        <v>1287295</v>
      </c>
      <c r="I30" s="36"/>
      <c r="J30" s="36">
        <v>217.83333333333334</v>
      </c>
      <c r="K30" s="36">
        <v>325.5833333333333</v>
      </c>
      <c r="L30" s="39">
        <v>1373854</v>
      </c>
    </row>
    <row r="31" spans="1:12" ht="15.75">
      <c r="A31" s="1" t="s">
        <v>22</v>
      </c>
      <c r="B31" s="35">
        <f t="shared" si="3"/>
        <v>11.416666666666668</v>
      </c>
      <c r="C31" s="36">
        <f t="shared" si="3"/>
        <v>23.333333333333336</v>
      </c>
      <c r="D31" s="39">
        <f t="shared" si="3"/>
        <v>51608</v>
      </c>
      <c r="E31" s="36"/>
      <c r="F31" s="36">
        <v>5.916666666666667</v>
      </c>
      <c r="G31" s="36">
        <v>15.833333333333334</v>
      </c>
      <c r="H31" s="39">
        <v>29260</v>
      </c>
      <c r="I31" s="36"/>
      <c r="J31" s="36">
        <v>5.5</v>
      </c>
      <c r="K31" s="36">
        <v>7.5</v>
      </c>
      <c r="L31" s="39">
        <v>22348</v>
      </c>
    </row>
    <row r="32" spans="1:12" ht="15.75">
      <c r="A32" s="1" t="s">
        <v>23</v>
      </c>
      <c r="B32" s="35">
        <f t="shared" si="3"/>
        <v>392</v>
      </c>
      <c r="C32" s="36">
        <f t="shared" si="3"/>
        <v>653.25</v>
      </c>
      <c r="D32" s="39">
        <f t="shared" si="3"/>
        <v>2292245</v>
      </c>
      <c r="E32" s="36"/>
      <c r="F32" s="36">
        <v>211.75</v>
      </c>
      <c r="G32" s="36">
        <v>417.1666666666667</v>
      </c>
      <c r="H32" s="39">
        <v>1262895</v>
      </c>
      <c r="I32" s="36"/>
      <c r="J32" s="36">
        <v>180.25</v>
      </c>
      <c r="K32" s="36">
        <v>236.08333333333334</v>
      </c>
      <c r="L32" s="39">
        <v>1029350</v>
      </c>
    </row>
    <row r="33" spans="1:12" ht="15.75">
      <c r="A33" s="1" t="s">
        <v>24</v>
      </c>
      <c r="B33" s="35">
        <f t="shared" si="3"/>
        <v>566.1666666666667</v>
      </c>
      <c r="C33" s="36">
        <f t="shared" si="3"/>
        <v>906</v>
      </c>
      <c r="D33" s="39">
        <f t="shared" si="3"/>
        <v>4590480</v>
      </c>
      <c r="E33" s="36"/>
      <c r="F33" s="36">
        <v>261</v>
      </c>
      <c r="G33" s="36">
        <v>524.75</v>
      </c>
      <c r="H33" s="39">
        <v>1852552</v>
      </c>
      <c r="I33" s="36"/>
      <c r="J33" s="36">
        <v>305.1666666666667</v>
      </c>
      <c r="K33" s="36">
        <v>381.25</v>
      </c>
      <c r="L33" s="39">
        <v>2737928</v>
      </c>
    </row>
    <row r="34" spans="1:12" ht="15.75">
      <c r="A34" s="1" t="s">
        <v>25</v>
      </c>
      <c r="B34" s="35">
        <f t="shared" si="3"/>
        <v>82.33333333333334</v>
      </c>
      <c r="C34" s="36">
        <f t="shared" si="3"/>
        <v>134.08333333333331</v>
      </c>
      <c r="D34" s="39">
        <f t="shared" si="3"/>
        <v>455906</v>
      </c>
      <c r="E34" s="36"/>
      <c r="F34" s="36">
        <v>37.083333333333336</v>
      </c>
      <c r="G34" s="36">
        <v>72.33333333333333</v>
      </c>
      <c r="H34" s="39">
        <v>208202</v>
      </c>
      <c r="I34" s="36"/>
      <c r="J34" s="36">
        <v>45.25</v>
      </c>
      <c r="K34" s="36">
        <v>61.75</v>
      </c>
      <c r="L34" s="39">
        <v>247704</v>
      </c>
    </row>
    <row r="35" spans="1:12" ht="15.75">
      <c r="A35" s="1" t="s">
        <v>26</v>
      </c>
      <c r="B35" s="35">
        <f t="shared" si="3"/>
        <v>414.91666666666663</v>
      </c>
      <c r="C35" s="36">
        <f t="shared" si="3"/>
        <v>690</v>
      </c>
      <c r="D35" s="39">
        <f t="shared" si="3"/>
        <v>2607244</v>
      </c>
      <c r="E35" s="36"/>
      <c r="F35" s="36">
        <v>183.41666666666666</v>
      </c>
      <c r="G35" s="36">
        <v>387.9166666666667</v>
      </c>
      <c r="H35" s="39">
        <v>1173938</v>
      </c>
      <c r="I35" s="36"/>
      <c r="J35" s="36">
        <v>231.5</v>
      </c>
      <c r="K35" s="36">
        <v>302.0833333333333</v>
      </c>
      <c r="L35" s="39">
        <v>1433306</v>
      </c>
    </row>
    <row r="36" spans="1:12" ht="15.75">
      <c r="A36" s="1" t="s">
        <v>27</v>
      </c>
      <c r="B36" s="35">
        <f aca="true" t="shared" si="4" ref="B36:D41">SUM(F36,J36)</f>
        <v>245.41666666666669</v>
      </c>
      <c r="C36" s="36">
        <f t="shared" si="4"/>
        <v>451.08333333333337</v>
      </c>
      <c r="D36" s="39">
        <f t="shared" si="4"/>
        <v>1399173</v>
      </c>
      <c r="E36" s="36"/>
      <c r="F36" s="36">
        <v>151.83333333333334</v>
      </c>
      <c r="G36" s="36">
        <v>334.9166666666667</v>
      </c>
      <c r="H36" s="39">
        <v>914048</v>
      </c>
      <c r="I36" s="36"/>
      <c r="J36" s="36">
        <v>93.58333333333333</v>
      </c>
      <c r="K36" s="36">
        <v>116.16666666666667</v>
      </c>
      <c r="L36" s="39">
        <v>485125</v>
      </c>
    </row>
    <row r="37" spans="1:12" ht="15.75">
      <c r="A37" s="1" t="s">
        <v>28</v>
      </c>
      <c r="B37" s="35">
        <f t="shared" si="4"/>
        <v>14394.083333333332</v>
      </c>
      <c r="C37" s="36">
        <f t="shared" si="4"/>
        <v>29039.916666666664</v>
      </c>
      <c r="D37" s="39">
        <f t="shared" si="4"/>
        <v>96175637</v>
      </c>
      <c r="E37" s="36"/>
      <c r="F37" s="36">
        <v>6394.583333333333</v>
      </c>
      <c r="G37" s="36">
        <v>15056</v>
      </c>
      <c r="H37" s="39">
        <v>48065870</v>
      </c>
      <c r="I37" s="36"/>
      <c r="J37" s="36">
        <v>7999.5</v>
      </c>
      <c r="K37" s="36">
        <v>13983.916666666666</v>
      </c>
      <c r="L37" s="39">
        <v>48109767</v>
      </c>
    </row>
    <row r="38" spans="1:12" ht="15.75">
      <c r="A38" s="1" t="s">
        <v>29</v>
      </c>
      <c r="B38" s="35">
        <f t="shared" si="4"/>
        <v>418.91666666666663</v>
      </c>
      <c r="C38" s="36">
        <f t="shared" si="4"/>
        <v>883.1666666666666</v>
      </c>
      <c r="D38" s="39">
        <f t="shared" si="4"/>
        <v>2918167</v>
      </c>
      <c r="E38" s="36"/>
      <c r="F38" s="36">
        <v>236.91666666666666</v>
      </c>
      <c r="G38" s="36">
        <v>613.1666666666666</v>
      </c>
      <c r="H38" s="39">
        <v>1697203</v>
      </c>
      <c r="I38" s="36"/>
      <c r="J38" s="36">
        <v>182</v>
      </c>
      <c r="K38" s="36">
        <v>270</v>
      </c>
      <c r="L38" s="39">
        <v>1220964</v>
      </c>
    </row>
    <row r="39" spans="1:12" ht="15.75">
      <c r="A39" s="1" t="s">
        <v>30</v>
      </c>
      <c r="B39" s="35">
        <f t="shared" si="4"/>
        <v>5022.583333333334</v>
      </c>
      <c r="C39" s="36">
        <f t="shared" si="4"/>
        <v>9365.833333333332</v>
      </c>
      <c r="D39" s="39">
        <f t="shared" si="4"/>
        <v>46830998</v>
      </c>
      <c r="E39" s="36"/>
      <c r="F39" s="36">
        <v>2229.0833333333335</v>
      </c>
      <c r="G39" s="36">
        <v>5091.583333333333</v>
      </c>
      <c r="H39" s="39">
        <v>23824632</v>
      </c>
      <c r="I39" s="36"/>
      <c r="J39" s="36">
        <v>2793.5</v>
      </c>
      <c r="K39" s="36">
        <v>4274.25</v>
      </c>
      <c r="L39" s="39">
        <v>23006366</v>
      </c>
    </row>
    <row r="40" spans="1:12" ht="15.75">
      <c r="A40" s="1" t="s">
        <v>31</v>
      </c>
      <c r="B40" s="35">
        <f t="shared" si="4"/>
        <v>2296.4166666666665</v>
      </c>
      <c r="C40" s="36">
        <f t="shared" si="4"/>
        <v>4238.833333333333</v>
      </c>
      <c r="D40" s="39">
        <f t="shared" si="4"/>
        <v>12506638</v>
      </c>
      <c r="E40" s="36"/>
      <c r="F40" s="36">
        <v>1080.3333333333333</v>
      </c>
      <c r="G40" s="36">
        <v>2391</v>
      </c>
      <c r="H40" s="39">
        <v>6353529</v>
      </c>
      <c r="I40" s="36"/>
      <c r="J40" s="36">
        <v>1216.0833333333333</v>
      </c>
      <c r="K40" s="36">
        <v>1847.8333333333333</v>
      </c>
      <c r="L40" s="39">
        <v>6153109</v>
      </c>
    </row>
    <row r="41" spans="1:12" ht="15.75">
      <c r="A41" s="1" t="s">
        <v>32</v>
      </c>
      <c r="B41" s="35">
        <f t="shared" si="4"/>
        <v>2526.75</v>
      </c>
      <c r="C41" s="36">
        <f t="shared" si="4"/>
        <v>5894.333333333334</v>
      </c>
      <c r="D41" s="39">
        <f t="shared" si="4"/>
        <v>17380870</v>
      </c>
      <c r="E41" s="36"/>
      <c r="F41" s="36">
        <v>1256.4166666666667</v>
      </c>
      <c r="G41" s="36">
        <v>3208.75</v>
      </c>
      <c r="H41" s="39">
        <v>9355720</v>
      </c>
      <c r="I41" s="36"/>
      <c r="J41" s="36">
        <v>1270.3333333333333</v>
      </c>
      <c r="K41" s="36">
        <v>2685.5833333333335</v>
      </c>
      <c r="L41" s="39">
        <v>8025150</v>
      </c>
    </row>
    <row r="42" spans="1:12" ht="15.75">
      <c r="A42" s="1" t="s">
        <v>33</v>
      </c>
      <c r="B42" s="35">
        <f aca="true" t="shared" si="5" ref="B42:D47">SUM(F42,J42)</f>
        <v>4827.416666666666</v>
      </c>
      <c r="C42" s="36">
        <f t="shared" si="5"/>
        <v>9769.833333333334</v>
      </c>
      <c r="D42" s="39">
        <f t="shared" si="5"/>
        <v>28535752</v>
      </c>
      <c r="E42" s="36"/>
      <c r="F42" s="36">
        <v>2544.6666666666665</v>
      </c>
      <c r="G42" s="36">
        <v>5637.666666666667</v>
      </c>
      <c r="H42" s="39">
        <v>15715852</v>
      </c>
      <c r="I42" s="36"/>
      <c r="J42" s="36">
        <v>2282.75</v>
      </c>
      <c r="K42" s="36">
        <v>4132.166666666667</v>
      </c>
      <c r="L42" s="39">
        <v>12819900</v>
      </c>
    </row>
    <row r="43" spans="1:12" ht="15.75">
      <c r="A43" s="1" t="s">
        <v>34</v>
      </c>
      <c r="B43" s="35">
        <f t="shared" si="5"/>
        <v>660</v>
      </c>
      <c r="C43" s="36">
        <f t="shared" si="5"/>
        <v>1148.9166666666665</v>
      </c>
      <c r="D43" s="39">
        <f t="shared" si="5"/>
        <v>4190196</v>
      </c>
      <c r="E43" s="36"/>
      <c r="F43" s="36">
        <v>336.8333333333333</v>
      </c>
      <c r="G43" s="36">
        <v>707.9166666666666</v>
      </c>
      <c r="H43" s="39">
        <v>2039904</v>
      </c>
      <c r="I43" s="36"/>
      <c r="J43" s="36">
        <v>323.1666666666667</v>
      </c>
      <c r="K43" s="36">
        <v>441</v>
      </c>
      <c r="L43" s="39">
        <v>2150292</v>
      </c>
    </row>
    <row r="44" spans="1:12" ht="15.75">
      <c r="A44" s="1" t="s">
        <v>35</v>
      </c>
      <c r="B44" s="35">
        <f t="shared" si="5"/>
        <v>2231.1666666666665</v>
      </c>
      <c r="C44" s="36">
        <f t="shared" si="5"/>
        <v>4887.75</v>
      </c>
      <c r="D44" s="39">
        <f t="shared" si="5"/>
        <v>23255744</v>
      </c>
      <c r="E44" s="36"/>
      <c r="F44" s="36">
        <v>1188.8333333333333</v>
      </c>
      <c r="G44" s="36">
        <v>2900.8333333333335</v>
      </c>
      <c r="H44" s="39">
        <v>12781472</v>
      </c>
      <c r="I44" s="36"/>
      <c r="J44" s="36">
        <v>1042.3333333333333</v>
      </c>
      <c r="K44" s="36">
        <v>1986.9166666666667</v>
      </c>
      <c r="L44" s="39">
        <v>10474272</v>
      </c>
    </row>
    <row r="45" spans="1:12" ht="15.75">
      <c r="A45" s="1" t="s">
        <v>36</v>
      </c>
      <c r="B45" s="35">
        <f t="shared" si="5"/>
        <v>462.75</v>
      </c>
      <c r="C45" s="36">
        <f t="shared" si="5"/>
        <v>860.8333333333333</v>
      </c>
      <c r="D45" s="39">
        <f t="shared" si="5"/>
        <v>2661261</v>
      </c>
      <c r="E45" s="36"/>
      <c r="F45" s="36">
        <v>226</v>
      </c>
      <c r="G45" s="36">
        <v>486.0833333333333</v>
      </c>
      <c r="H45" s="39">
        <v>1403858</v>
      </c>
      <c r="I45" s="36"/>
      <c r="J45" s="36">
        <v>236.75</v>
      </c>
      <c r="K45" s="36">
        <v>374.75</v>
      </c>
      <c r="L45" s="39">
        <v>1257403</v>
      </c>
    </row>
    <row r="46" spans="1:12" ht="15.75">
      <c r="A46" s="1" t="s">
        <v>37</v>
      </c>
      <c r="B46" s="35">
        <f t="shared" si="5"/>
        <v>796.0833333333333</v>
      </c>
      <c r="C46" s="36">
        <f t="shared" si="5"/>
        <v>1582.3333333333335</v>
      </c>
      <c r="D46" s="39">
        <f t="shared" si="5"/>
        <v>4967442</v>
      </c>
      <c r="E46" s="36"/>
      <c r="F46" s="36">
        <v>472.75</v>
      </c>
      <c r="G46" s="36">
        <v>1054.75</v>
      </c>
      <c r="H46" s="39">
        <v>2907546</v>
      </c>
      <c r="I46" s="36"/>
      <c r="J46" s="36">
        <v>323.3333333333333</v>
      </c>
      <c r="K46" s="36">
        <v>527.5833333333334</v>
      </c>
      <c r="L46" s="39">
        <v>2059896</v>
      </c>
    </row>
    <row r="47" spans="1:12" ht="15.75">
      <c r="A47" s="1" t="s">
        <v>38</v>
      </c>
      <c r="B47" s="35">
        <f t="shared" si="5"/>
        <v>163</v>
      </c>
      <c r="C47" s="36">
        <f t="shared" si="5"/>
        <v>239.33333333333334</v>
      </c>
      <c r="D47" s="39">
        <f t="shared" si="5"/>
        <v>1417605</v>
      </c>
      <c r="E47" s="36"/>
      <c r="F47" s="36">
        <v>71.16666666666667</v>
      </c>
      <c r="G47" s="36">
        <v>133.08333333333334</v>
      </c>
      <c r="H47" s="39">
        <v>565244</v>
      </c>
      <c r="I47" s="36"/>
      <c r="J47" s="36">
        <v>91.83333333333333</v>
      </c>
      <c r="K47" s="36">
        <v>106.25</v>
      </c>
      <c r="L47" s="39">
        <v>852361</v>
      </c>
    </row>
    <row r="48" spans="1:12" ht="15.75">
      <c r="A48" s="1" t="s">
        <v>39</v>
      </c>
      <c r="B48" s="35">
        <f aca="true" t="shared" si="6" ref="B48:D53">SUM(F48,J48)</f>
        <v>84.75</v>
      </c>
      <c r="C48" s="36">
        <f t="shared" si="6"/>
        <v>124.58333333333333</v>
      </c>
      <c r="D48" s="39">
        <f t="shared" si="6"/>
        <v>817186</v>
      </c>
      <c r="E48" s="36"/>
      <c r="F48" s="36">
        <v>43.833333333333336</v>
      </c>
      <c r="G48" s="36">
        <v>78.58333333333333</v>
      </c>
      <c r="H48" s="39">
        <v>457228</v>
      </c>
      <c r="I48" s="36"/>
      <c r="J48" s="36">
        <v>40.916666666666664</v>
      </c>
      <c r="K48" s="36">
        <v>46</v>
      </c>
      <c r="L48" s="39">
        <v>359958</v>
      </c>
    </row>
    <row r="49" spans="1:12" ht="15.75">
      <c r="A49" s="1" t="s">
        <v>40</v>
      </c>
      <c r="B49" s="35">
        <f t="shared" si="6"/>
        <v>1325.25</v>
      </c>
      <c r="C49" s="36">
        <f t="shared" si="6"/>
        <v>3050.5</v>
      </c>
      <c r="D49" s="39">
        <f t="shared" si="6"/>
        <v>9168745</v>
      </c>
      <c r="E49" s="36"/>
      <c r="F49" s="36">
        <v>837.5</v>
      </c>
      <c r="G49" s="36">
        <v>1970.75</v>
      </c>
      <c r="H49" s="39">
        <v>5254987</v>
      </c>
      <c r="I49" s="36"/>
      <c r="J49" s="36">
        <v>487.75</v>
      </c>
      <c r="K49" s="36">
        <v>1079.75</v>
      </c>
      <c r="L49" s="39">
        <v>3913758</v>
      </c>
    </row>
    <row r="50" spans="1:12" ht="15.75">
      <c r="A50" s="1" t="s">
        <v>41</v>
      </c>
      <c r="B50" s="35">
        <f t="shared" si="6"/>
        <v>1228.3333333333335</v>
      </c>
      <c r="C50" s="36">
        <f t="shared" si="6"/>
        <v>2373.666666666667</v>
      </c>
      <c r="D50" s="39">
        <f t="shared" si="6"/>
        <v>9057153</v>
      </c>
      <c r="E50" s="36"/>
      <c r="F50" s="36">
        <v>560.75</v>
      </c>
      <c r="G50" s="36">
        <v>1163.6666666666667</v>
      </c>
      <c r="H50" s="39">
        <v>4352618</v>
      </c>
      <c r="I50" s="36"/>
      <c r="J50" s="36">
        <v>667.5833333333334</v>
      </c>
      <c r="K50" s="36">
        <v>1210</v>
      </c>
      <c r="L50" s="39">
        <v>4704535</v>
      </c>
    </row>
    <row r="51" spans="1:12" ht="15.75">
      <c r="A51" s="1" t="s">
        <v>42</v>
      </c>
      <c r="B51" s="35">
        <f t="shared" si="6"/>
        <v>973.0833333333333</v>
      </c>
      <c r="C51" s="36">
        <f t="shared" si="6"/>
        <v>1955.0833333333333</v>
      </c>
      <c r="D51" s="39">
        <f t="shared" si="6"/>
        <v>5520533</v>
      </c>
      <c r="E51" s="36"/>
      <c r="F51" s="36">
        <v>500.0833333333333</v>
      </c>
      <c r="G51" s="36">
        <v>1126.3333333333333</v>
      </c>
      <c r="H51" s="39">
        <v>3020596</v>
      </c>
      <c r="I51" s="36"/>
      <c r="J51" s="36">
        <v>473</v>
      </c>
      <c r="K51" s="36">
        <v>828.75</v>
      </c>
      <c r="L51" s="39">
        <v>2499937</v>
      </c>
    </row>
    <row r="52" spans="1:12" ht="15.75">
      <c r="A52" s="1" t="s">
        <v>43</v>
      </c>
      <c r="B52" s="35">
        <f t="shared" si="6"/>
        <v>349.41666666666663</v>
      </c>
      <c r="C52" s="36">
        <f t="shared" si="6"/>
        <v>473.41666666666663</v>
      </c>
      <c r="D52" s="39">
        <f t="shared" si="6"/>
        <v>2538165</v>
      </c>
      <c r="E52" s="36"/>
      <c r="F52" s="36">
        <v>171.91666666666666</v>
      </c>
      <c r="G52" s="36">
        <v>283.3333333333333</v>
      </c>
      <c r="H52" s="39">
        <v>990181</v>
      </c>
      <c r="I52" s="36"/>
      <c r="J52" s="36">
        <v>177.5</v>
      </c>
      <c r="K52" s="36">
        <v>190.08333333333334</v>
      </c>
      <c r="L52" s="39">
        <v>1547984</v>
      </c>
    </row>
    <row r="53" spans="1:12" ht="15.75">
      <c r="A53" s="1" t="s">
        <v>44</v>
      </c>
      <c r="B53" s="35">
        <f t="shared" si="6"/>
        <v>1218.5</v>
      </c>
      <c r="C53" s="36">
        <f t="shared" si="6"/>
        <v>2460.333333333333</v>
      </c>
      <c r="D53" s="39">
        <f t="shared" si="6"/>
        <v>9463773</v>
      </c>
      <c r="E53" s="36"/>
      <c r="F53" s="36">
        <v>654.9166666666666</v>
      </c>
      <c r="G53" s="36">
        <v>1504.3333333333333</v>
      </c>
      <c r="H53" s="39">
        <v>5097025</v>
      </c>
      <c r="I53" s="36"/>
      <c r="J53" s="36">
        <v>563.5833333333334</v>
      </c>
      <c r="K53" s="36">
        <v>956</v>
      </c>
      <c r="L53" s="39">
        <v>4366748</v>
      </c>
    </row>
    <row r="54" spans="1:12" ht="15.75">
      <c r="A54" s="1" t="s">
        <v>45</v>
      </c>
      <c r="B54" s="35">
        <f aca="true" t="shared" si="7" ref="B54:D59">SUM(F54,J54)</f>
        <v>107.41666666666666</v>
      </c>
      <c r="C54" s="36">
        <f t="shared" si="7"/>
        <v>181.08333333333334</v>
      </c>
      <c r="D54" s="39">
        <f t="shared" si="7"/>
        <v>817650</v>
      </c>
      <c r="E54" s="36"/>
      <c r="F54" s="36">
        <v>54.25</v>
      </c>
      <c r="G54" s="36">
        <v>119.66666666666667</v>
      </c>
      <c r="H54" s="39">
        <v>408429</v>
      </c>
      <c r="I54" s="36"/>
      <c r="J54" s="36">
        <v>53.166666666666664</v>
      </c>
      <c r="K54" s="36">
        <v>61.416666666666664</v>
      </c>
      <c r="L54" s="39">
        <v>409221</v>
      </c>
    </row>
    <row r="55" spans="1:12" ht="15.75">
      <c r="A55" s="1" t="s">
        <v>46</v>
      </c>
      <c r="B55" s="35">
        <f t="shared" si="7"/>
        <v>156.75</v>
      </c>
      <c r="C55" s="36">
        <f t="shared" si="7"/>
        <v>316.83333333333337</v>
      </c>
      <c r="D55" s="39">
        <f t="shared" si="7"/>
        <v>890833</v>
      </c>
      <c r="E55" s="36"/>
      <c r="F55" s="36">
        <v>78.75</v>
      </c>
      <c r="G55" s="36">
        <v>183.25</v>
      </c>
      <c r="H55" s="39">
        <v>467450</v>
      </c>
      <c r="I55" s="36"/>
      <c r="J55" s="36">
        <v>78</v>
      </c>
      <c r="K55" s="36">
        <v>133.58333333333334</v>
      </c>
      <c r="L55" s="39">
        <v>423383</v>
      </c>
    </row>
    <row r="56" spans="1:12" ht="15.75">
      <c r="A56" s="1" t="s">
        <v>47</v>
      </c>
      <c r="B56" s="35">
        <f t="shared" si="7"/>
        <v>123.58333333333334</v>
      </c>
      <c r="C56" s="36">
        <f t="shared" si="7"/>
        <v>219.58333333333331</v>
      </c>
      <c r="D56" s="39">
        <f t="shared" si="7"/>
        <v>808321</v>
      </c>
      <c r="E56" s="36"/>
      <c r="F56" s="36">
        <v>69.41666666666667</v>
      </c>
      <c r="G56" s="36">
        <v>146.25</v>
      </c>
      <c r="H56" s="39">
        <v>446422</v>
      </c>
      <c r="I56" s="36"/>
      <c r="J56" s="36">
        <v>54.166666666666664</v>
      </c>
      <c r="K56" s="36">
        <v>73.33333333333333</v>
      </c>
      <c r="L56" s="39">
        <v>361899</v>
      </c>
    </row>
    <row r="57" spans="1:12" ht="15.75">
      <c r="A57" s="1" t="s">
        <v>48</v>
      </c>
      <c r="B57" s="35">
        <f t="shared" si="7"/>
        <v>783.5</v>
      </c>
      <c r="C57" s="36">
        <f t="shared" si="7"/>
        <v>1478.6666666666665</v>
      </c>
      <c r="D57" s="39">
        <f t="shared" si="7"/>
        <v>4864385</v>
      </c>
      <c r="E57" s="36"/>
      <c r="F57" s="36">
        <v>343.1666666666667</v>
      </c>
      <c r="G57" s="36">
        <v>776.9166666666666</v>
      </c>
      <c r="H57" s="39">
        <v>2287422</v>
      </c>
      <c r="I57" s="36"/>
      <c r="J57" s="36">
        <v>440.3333333333333</v>
      </c>
      <c r="K57" s="36">
        <v>701.75</v>
      </c>
      <c r="L57" s="39">
        <v>2576963</v>
      </c>
    </row>
    <row r="58" spans="1:12" ht="15.75">
      <c r="A58" s="1" t="s">
        <v>49</v>
      </c>
      <c r="B58" s="35">
        <f t="shared" si="7"/>
        <v>7560</v>
      </c>
      <c r="C58" s="36">
        <f t="shared" si="7"/>
        <v>13186.166666666666</v>
      </c>
      <c r="D58" s="39">
        <f t="shared" si="7"/>
        <v>69741225</v>
      </c>
      <c r="E58" s="36"/>
      <c r="F58" s="36">
        <v>2845.9166666666665</v>
      </c>
      <c r="G58" s="36">
        <v>6520.583333333333</v>
      </c>
      <c r="H58" s="39">
        <v>32320692</v>
      </c>
      <c r="I58" s="36"/>
      <c r="J58" s="36">
        <v>4714.083333333333</v>
      </c>
      <c r="K58" s="36">
        <v>6665.583333333333</v>
      </c>
      <c r="L58" s="39">
        <v>37420533</v>
      </c>
    </row>
    <row r="59" spans="1:12" ht="15.75">
      <c r="A59" s="1" t="s">
        <v>50</v>
      </c>
      <c r="B59" s="35">
        <f t="shared" si="7"/>
        <v>800.0833333333334</v>
      </c>
      <c r="C59" s="36">
        <f t="shared" si="7"/>
        <v>1513.75</v>
      </c>
      <c r="D59" s="39">
        <f t="shared" si="7"/>
        <v>6747317</v>
      </c>
      <c r="E59" s="36"/>
      <c r="F59" s="36">
        <v>408.1666666666667</v>
      </c>
      <c r="G59" s="36">
        <v>938.75</v>
      </c>
      <c r="H59" s="39">
        <v>3281957</v>
      </c>
      <c r="I59" s="36"/>
      <c r="J59" s="36">
        <v>391.9166666666667</v>
      </c>
      <c r="K59" s="36">
        <v>575</v>
      </c>
      <c r="L59" s="39">
        <v>3465360</v>
      </c>
    </row>
    <row r="60" spans="1:12" ht="15.75">
      <c r="A60" s="1" t="s">
        <v>51</v>
      </c>
      <c r="B60" s="35">
        <f aca="true" t="shared" si="8" ref="B60:D65">SUM(F60,J60)</f>
        <v>336.58333333333337</v>
      </c>
      <c r="C60" s="36">
        <f t="shared" si="8"/>
        <v>608.0833333333333</v>
      </c>
      <c r="D60" s="39">
        <f t="shared" si="8"/>
        <v>2147587</v>
      </c>
      <c r="E60" s="36"/>
      <c r="F60" s="36">
        <v>192.5</v>
      </c>
      <c r="G60" s="36">
        <v>404.5833333333333</v>
      </c>
      <c r="H60" s="39">
        <v>1235622</v>
      </c>
      <c r="I60" s="36"/>
      <c r="J60" s="36">
        <v>144.08333333333334</v>
      </c>
      <c r="K60" s="36">
        <v>203.5</v>
      </c>
      <c r="L60" s="39">
        <v>911965</v>
      </c>
    </row>
    <row r="61" spans="1:12" ht="15.75">
      <c r="A61" s="1" t="s">
        <v>52</v>
      </c>
      <c r="B61" s="35">
        <f t="shared" si="8"/>
        <v>756.1666666666667</v>
      </c>
      <c r="C61" s="36">
        <f t="shared" si="8"/>
        <v>1381</v>
      </c>
      <c r="D61" s="39">
        <f t="shared" si="8"/>
        <v>4876329</v>
      </c>
      <c r="E61" s="36"/>
      <c r="F61" s="36">
        <v>333.6666666666667</v>
      </c>
      <c r="G61" s="36">
        <v>743.75</v>
      </c>
      <c r="H61" s="39">
        <v>2262402</v>
      </c>
      <c r="I61" s="36"/>
      <c r="J61" s="36">
        <v>422.5</v>
      </c>
      <c r="K61" s="36">
        <v>637.25</v>
      </c>
      <c r="L61" s="39">
        <v>2613927</v>
      </c>
    </row>
    <row r="62" spans="1:12" ht="15.75">
      <c r="A62" s="1" t="s">
        <v>53</v>
      </c>
      <c r="B62" s="35">
        <f t="shared" si="8"/>
        <v>1285</v>
      </c>
      <c r="C62" s="36">
        <f t="shared" si="8"/>
        <v>2288.833333333333</v>
      </c>
      <c r="D62" s="39">
        <f t="shared" si="8"/>
        <v>10516874</v>
      </c>
      <c r="E62" s="36"/>
      <c r="F62" s="36">
        <v>664.8333333333334</v>
      </c>
      <c r="G62" s="36">
        <v>1395.8333333333333</v>
      </c>
      <c r="H62" s="39">
        <v>5582304</v>
      </c>
      <c r="I62" s="36"/>
      <c r="J62" s="36">
        <v>620.1666666666666</v>
      </c>
      <c r="K62" s="36">
        <v>893</v>
      </c>
      <c r="L62" s="39">
        <v>4934570</v>
      </c>
    </row>
    <row r="63" spans="1:12" ht="15.75">
      <c r="A63" s="1" t="s">
        <v>54</v>
      </c>
      <c r="B63" s="35">
        <f t="shared" si="8"/>
        <v>247.25</v>
      </c>
      <c r="C63" s="36">
        <f t="shared" si="8"/>
        <v>385.25</v>
      </c>
      <c r="D63" s="39">
        <f t="shared" si="8"/>
        <v>2132755</v>
      </c>
      <c r="E63" s="36"/>
      <c r="F63" s="36">
        <v>115.25</v>
      </c>
      <c r="G63" s="36">
        <v>235.33333333333334</v>
      </c>
      <c r="H63" s="39">
        <v>981862</v>
      </c>
      <c r="I63" s="36"/>
      <c r="J63" s="36">
        <v>132</v>
      </c>
      <c r="K63" s="36">
        <v>149.91666666666666</v>
      </c>
      <c r="L63" s="39">
        <v>1150893</v>
      </c>
    </row>
    <row r="64" spans="1:12" ht="15.75">
      <c r="A64" s="1" t="s">
        <v>55</v>
      </c>
      <c r="B64" s="35">
        <f t="shared" si="8"/>
        <v>369.08333333333337</v>
      </c>
      <c r="C64" s="36">
        <f t="shared" si="8"/>
        <v>580.0833333333334</v>
      </c>
      <c r="D64" s="39">
        <f t="shared" si="8"/>
        <v>3102655</v>
      </c>
      <c r="E64" s="36"/>
      <c r="F64" s="36">
        <v>166.83333333333334</v>
      </c>
      <c r="G64" s="36">
        <v>350.6666666666667</v>
      </c>
      <c r="H64" s="39">
        <v>1067993</v>
      </c>
      <c r="I64" s="36"/>
      <c r="J64" s="36">
        <v>202.25</v>
      </c>
      <c r="K64" s="36">
        <v>229.41666666666666</v>
      </c>
      <c r="L64" s="39">
        <v>2034662</v>
      </c>
    </row>
    <row r="65" spans="1:12" ht="15.75">
      <c r="A65" s="1" t="s">
        <v>56</v>
      </c>
      <c r="B65" s="35">
        <f t="shared" si="8"/>
        <v>536</v>
      </c>
      <c r="C65" s="36">
        <f t="shared" si="8"/>
        <v>889.5</v>
      </c>
      <c r="D65" s="39">
        <f t="shared" si="8"/>
        <v>3178385</v>
      </c>
      <c r="E65" s="36"/>
      <c r="F65" s="36">
        <v>252.25</v>
      </c>
      <c r="G65" s="36">
        <v>536.3333333333334</v>
      </c>
      <c r="H65" s="39">
        <v>1668867</v>
      </c>
      <c r="I65" s="36"/>
      <c r="J65" s="36">
        <v>283.75</v>
      </c>
      <c r="K65" s="36">
        <v>353.1666666666667</v>
      </c>
      <c r="L65" s="39">
        <v>1509518</v>
      </c>
    </row>
    <row r="66" spans="1:12" ht="15.75">
      <c r="A66" s="1" t="s">
        <v>57</v>
      </c>
      <c r="B66" s="35">
        <f aca="true" t="shared" si="9" ref="B66:D68">SUM(F66,J66)</f>
        <v>6658.833333333334</v>
      </c>
      <c r="C66" s="36">
        <f t="shared" si="9"/>
        <v>12903.583333333332</v>
      </c>
      <c r="D66" s="39">
        <f t="shared" si="9"/>
        <v>83736130</v>
      </c>
      <c r="E66" s="36"/>
      <c r="F66" s="36">
        <v>2937.8333333333335</v>
      </c>
      <c r="G66" s="36">
        <v>6444.083333333333</v>
      </c>
      <c r="H66" s="39">
        <v>36016011</v>
      </c>
      <c r="I66" s="36"/>
      <c r="J66" s="36">
        <v>3721</v>
      </c>
      <c r="K66" s="36">
        <v>6459.5</v>
      </c>
      <c r="L66" s="39">
        <v>47720119</v>
      </c>
    </row>
    <row r="67" spans="1:12" ht="15.75">
      <c r="A67" s="1" t="s">
        <v>58</v>
      </c>
      <c r="B67" s="35">
        <f t="shared" si="9"/>
        <v>174.83333333333334</v>
      </c>
      <c r="C67" s="36">
        <f t="shared" si="9"/>
        <v>303.66666666666663</v>
      </c>
      <c r="D67" s="39">
        <f t="shared" si="9"/>
        <v>948804</v>
      </c>
      <c r="E67" s="36"/>
      <c r="F67" s="36">
        <v>83.16666666666667</v>
      </c>
      <c r="G67" s="36">
        <v>178.66666666666666</v>
      </c>
      <c r="H67" s="39">
        <v>447831</v>
      </c>
      <c r="I67" s="36"/>
      <c r="J67" s="36">
        <v>91.66666666666667</v>
      </c>
      <c r="K67" s="36">
        <v>125</v>
      </c>
      <c r="L67" s="39">
        <v>500973</v>
      </c>
    </row>
    <row r="68" spans="1:12" ht="15.75">
      <c r="A68" s="1" t="s">
        <v>59</v>
      </c>
      <c r="B68" s="35">
        <f t="shared" si="9"/>
        <v>94.33333333333333</v>
      </c>
      <c r="C68" s="36">
        <f t="shared" si="9"/>
        <v>172.91666666666666</v>
      </c>
      <c r="D68" s="39">
        <f t="shared" si="9"/>
        <v>564358</v>
      </c>
      <c r="E68" s="36"/>
      <c r="F68" s="36">
        <v>48.166666666666664</v>
      </c>
      <c r="G68" s="36">
        <v>109.5</v>
      </c>
      <c r="H68" s="39">
        <v>303032</v>
      </c>
      <c r="I68" s="36"/>
      <c r="J68" s="36">
        <v>46.166666666666664</v>
      </c>
      <c r="K68" s="36">
        <v>63.416666666666664</v>
      </c>
      <c r="L68" s="39">
        <v>261326</v>
      </c>
    </row>
    <row r="69" spans="1:12" ht="15.75">
      <c r="A69" s="17"/>
      <c r="B69" s="38"/>
      <c r="C69" s="38"/>
      <c r="D69" s="41"/>
      <c r="E69" s="38"/>
      <c r="F69" s="38"/>
      <c r="G69" s="38"/>
      <c r="H69" s="41"/>
      <c r="I69" s="38"/>
      <c r="J69" s="38"/>
      <c r="K69" s="38"/>
      <c r="L69" s="41"/>
    </row>
    <row r="70" spans="1:12" ht="15.75">
      <c r="A70" s="20" t="s">
        <v>83</v>
      </c>
      <c r="B70" s="7"/>
      <c r="C70" s="7"/>
      <c r="D70" s="25"/>
      <c r="E70" s="7"/>
      <c r="F70" s="7"/>
      <c r="G70" s="7"/>
      <c r="H70" s="25"/>
      <c r="I70" s="7"/>
      <c r="J70" s="7"/>
      <c r="K70" s="7"/>
      <c r="L70" s="25"/>
    </row>
    <row r="71" spans="1:12" ht="15.75">
      <c r="A71" s="20" t="s">
        <v>84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25"/>
    </row>
    <row r="72" spans="1:12" ht="15.75">
      <c r="A72" s="20" t="s">
        <v>85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25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25"/>
    </row>
    <row r="74" spans="1:12" ht="15.75">
      <c r="A74" s="1" t="s">
        <v>60</v>
      </c>
      <c r="B74" s="7"/>
      <c r="C74" s="7"/>
      <c r="D74" s="25"/>
      <c r="E74" s="7"/>
      <c r="F74" s="7"/>
      <c r="G74" s="7"/>
      <c r="H74" s="25"/>
      <c r="I74" s="7"/>
      <c r="J74" s="7"/>
      <c r="K74" s="7"/>
      <c r="L74" s="25"/>
    </row>
    <row r="75" spans="1:12" ht="15.75">
      <c r="A75" s="1"/>
      <c r="B75" s="7"/>
      <c r="C75" s="7"/>
      <c r="D75" s="25"/>
      <c r="E75" s="7"/>
      <c r="F75" s="7"/>
      <c r="G75" s="7"/>
      <c r="H75" s="25"/>
      <c r="I75" s="7"/>
      <c r="J75" s="7"/>
      <c r="K75" s="7"/>
      <c r="L75" s="25"/>
    </row>
    <row r="76" spans="1:12" ht="15.75">
      <c r="A76" s="1"/>
      <c r="B76" s="7"/>
      <c r="C76" s="7"/>
      <c r="D76" s="25"/>
      <c r="E76" s="7"/>
      <c r="F76" s="7"/>
      <c r="G76" s="7"/>
      <c r="H76" s="25"/>
      <c r="I76" s="7"/>
      <c r="J76" s="7"/>
      <c r="K76" s="7"/>
      <c r="L76" s="25"/>
    </row>
    <row r="77" spans="1:12" ht="15.75">
      <c r="A77" s="1"/>
      <c r="B77" s="7"/>
      <c r="C77" s="7"/>
      <c r="D77" s="25"/>
      <c r="E77" s="7"/>
      <c r="F77" s="7"/>
      <c r="G77" s="7"/>
      <c r="H77" s="25"/>
      <c r="I77" s="7"/>
      <c r="J77" s="7"/>
      <c r="K77" s="7"/>
      <c r="L77" s="25"/>
    </row>
    <row r="78" spans="1:12" ht="15.75">
      <c r="A78" s="1"/>
      <c r="B78" s="7"/>
      <c r="C78" s="7"/>
      <c r="D78" s="25"/>
      <c r="E78" s="7"/>
      <c r="F78" s="7"/>
      <c r="G78" s="7"/>
      <c r="H78" s="25"/>
      <c r="I78" s="7"/>
      <c r="J78" s="7"/>
      <c r="K78" s="7"/>
      <c r="L78" s="25"/>
    </row>
    <row r="79" spans="1:12" ht="15.75">
      <c r="A79" s="1"/>
      <c r="B79" s="7"/>
      <c r="C79" s="7"/>
      <c r="D79" s="25"/>
      <c r="E79" s="7"/>
      <c r="F79" s="7"/>
      <c r="G79" s="7"/>
      <c r="H79" s="25"/>
      <c r="I79" s="7"/>
      <c r="J79" s="7"/>
      <c r="K79" s="7"/>
      <c r="L79" s="25"/>
    </row>
    <row r="80" spans="1:12" ht="15.75">
      <c r="A80" s="1"/>
      <c r="B80" s="7"/>
      <c r="C80" s="7"/>
      <c r="D80" s="25"/>
      <c r="E80" s="7"/>
      <c r="F80" s="7"/>
      <c r="G80" s="7"/>
      <c r="H80" s="25"/>
      <c r="I80" s="7"/>
      <c r="J80" s="7"/>
      <c r="K80" s="7"/>
      <c r="L80" s="25"/>
    </row>
    <row r="81" spans="1:12" ht="15.75">
      <c r="A81" s="1"/>
      <c r="B81" s="7"/>
      <c r="C81" s="7"/>
      <c r="D81" s="25"/>
      <c r="E81" s="7"/>
      <c r="F81" s="7"/>
      <c r="G81" s="7"/>
      <c r="H81" s="25"/>
      <c r="I81" s="7"/>
      <c r="J81" s="7"/>
      <c r="K81" s="7"/>
      <c r="L81" s="25"/>
    </row>
    <row r="82" spans="1:12" ht="15.75">
      <c r="A82" s="1"/>
      <c r="B82" s="7"/>
      <c r="C82" s="7"/>
      <c r="D82" s="25"/>
      <c r="E82" s="7"/>
      <c r="F82" s="7"/>
      <c r="G82" s="7"/>
      <c r="H82" s="25"/>
      <c r="I82" s="7"/>
      <c r="J82" s="7"/>
      <c r="K82" s="7"/>
      <c r="L82" s="25"/>
    </row>
    <row r="83" spans="1:12" ht="15.75">
      <c r="A83" s="1"/>
      <c r="B83" s="7"/>
      <c r="C83" s="7"/>
      <c r="D83" s="25"/>
      <c r="E83" s="7"/>
      <c r="F83" s="7"/>
      <c r="G83" s="7"/>
      <c r="H83" s="25"/>
      <c r="I83" s="7"/>
      <c r="J83" s="7"/>
      <c r="K83" s="7"/>
      <c r="L83" s="25"/>
    </row>
    <row r="84" spans="1:12" ht="15.75">
      <c r="A84" s="1"/>
      <c r="B84" s="1"/>
      <c r="C84" s="1"/>
      <c r="D84" s="25"/>
      <c r="E84" s="1"/>
      <c r="F84" s="1"/>
      <c r="G84" s="1"/>
      <c r="H84" s="25"/>
      <c r="I84" s="1"/>
      <c r="J84" s="1"/>
      <c r="K84" s="1"/>
      <c r="L84" s="25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87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272560.3333333334</v>
      </c>
      <c r="C7" s="8">
        <f>+C9+C11</f>
        <v>530915.8333333333</v>
      </c>
      <c r="D7" s="24">
        <v>1815294683</v>
      </c>
      <c r="E7" s="1"/>
      <c r="F7" s="8">
        <f>+F9+F11</f>
        <v>114572.91666666669</v>
      </c>
      <c r="G7" s="8">
        <f>+G9+G11</f>
        <v>255751.08333333334</v>
      </c>
      <c r="H7" s="28">
        <v>792281277</v>
      </c>
      <c r="I7" s="9"/>
      <c r="J7" s="8">
        <f>+J9+J11</f>
        <v>157987.4166666667</v>
      </c>
      <c r="K7" s="8">
        <f>+K9+K11</f>
        <v>275164.75</v>
      </c>
      <c r="L7" s="24">
        <v>1023013406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35">
        <f>SUM(F9,J9)</f>
        <v>185803</v>
      </c>
      <c r="C9" s="36">
        <f>SUM(G9,K9)</f>
        <v>359425</v>
      </c>
      <c r="D9" s="39">
        <f>SUM(H9,L9)</f>
        <v>1200328000</v>
      </c>
      <c r="E9" s="36"/>
      <c r="F9" s="36">
        <v>72839</v>
      </c>
      <c r="G9" s="36">
        <v>159860</v>
      </c>
      <c r="H9" s="39">
        <v>482923000</v>
      </c>
      <c r="I9" s="36"/>
      <c r="J9" s="36">
        <v>112964</v>
      </c>
      <c r="K9" s="36">
        <v>199565</v>
      </c>
      <c r="L9" s="39">
        <v>717405000</v>
      </c>
    </row>
    <row r="10" spans="1:12" ht="15.75">
      <c r="A10" s="1"/>
      <c r="B10" s="37"/>
      <c r="C10" s="36"/>
      <c r="D10" s="39"/>
      <c r="E10" s="36"/>
      <c r="F10" s="36"/>
      <c r="G10" s="36"/>
      <c r="H10" s="39"/>
      <c r="I10" s="36"/>
      <c r="J10" s="36"/>
      <c r="K10" s="36"/>
      <c r="L10" s="39"/>
    </row>
    <row r="11" spans="1:12" ht="15.75">
      <c r="A11" s="1" t="s">
        <v>2</v>
      </c>
      <c r="B11" s="35">
        <f>SUM(B12:B68)</f>
        <v>86757.33333333334</v>
      </c>
      <c r="C11" s="35">
        <f>SUM(C12:C68)</f>
        <v>171490.8333333333</v>
      </c>
      <c r="D11" s="40">
        <f>SUM(D12:D68)</f>
        <v>614966683</v>
      </c>
      <c r="E11" s="35"/>
      <c r="F11" s="35">
        <f>SUM(F12:F68)</f>
        <v>41733.91666666668</v>
      </c>
      <c r="G11" s="35">
        <f>SUM(G12:G68)</f>
        <v>95891.08333333334</v>
      </c>
      <c r="H11" s="40">
        <f>SUM(H12:H68)</f>
        <v>309358277</v>
      </c>
      <c r="I11" s="36"/>
      <c r="J11" s="35">
        <f>SUM(J12:J68)</f>
        <v>45023.41666666667</v>
      </c>
      <c r="K11" s="35">
        <f>SUM(K12:K68)</f>
        <v>75599.74999999999</v>
      </c>
      <c r="L11" s="40">
        <f>SUM(L12:L68)</f>
        <v>305608406</v>
      </c>
    </row>
    <row r="12" spans="1:12" ht="15.75">
      <c r="A12" s="1" t="s">
        <v>3</v>
      </c>
      <c r="B12" s="35">
        <f aca="true" t="shared" si="0" ref="B12:D17">SUM(F12,J12)</f>
        <v>2698.75</v>
      </c>
      <c r="C12" s="36">
        <f t="shared" si="0"/>
        <v>5555.666666666667</v>
      </c>
      <c r="D12" s="39">
        <f t="shared" si="0"/>
        <v>19927658</v>
      </c>
      <c r="E12" s="36"/>
      <c r="F12" s="36">
        <v>1391.4166666666667</v>
      </c>
      <c r="G12" s="36">
        <v>3227</v>
      </c>
      <c r="H12" s="39">
        <v>9960871</v>
      </c>
      <c r="I12" s="36"/>
      <c r="J12" s="36">
        <v>1307.3333333333333</v>
      </c>
      <c r="K12" s="36">
        <v>2328.666666666667</v>
      </c>
      <c r="L12" s="39">
        <v>9966787</v>
      </c>
    </row>
    <row r="13" spans="1:12" ht="15.75">
      <c r="A13" s="1" t="s">
        <v>4</v>
      </c>
      <c r="B13" s="35">
        <f t="shared" si="0"/>
        <v>461.75</v>
      </c>
      <c r="C13" s="36">
        <f t="shared" si="0"/>
        <v>946</v>
      </c>
      <c r="D13" s="39">
        <f t="shared" si="0"/>
        <v>2513663</v>
      </c>
      <c r="E13" s="36"/>
      <c r="F13" s="36">
        <v>241.33333333333334</v>
      </c>
      <c r="G13" s="36">
        <v>557.9166666666666</v>
      </c>
      <c r="H13" s="39">
        <v>1454721</v>
      </c>
      <c r="I13" s="36"/>
      <c r="J13" s="36">
        <v>220.41666666666666</v>
      </c>
      <c r="K13" s="36">
        <v>388.0833333333333</v>
      </c>
      <c r="L13" s="39">
        <v>1058942</v>
      </c>
    </row>
    <row r="14" spans="1:12" ht="15.75">
      <c r="A14" s="1" t="s">
        <v>5</v>
      </c>
      <c r="B14" s="35">
        <f t="shared" si="0"/>
        <v>2545.833333333333</v>
      </c>
      <c r="C14" s="36">
        <f t="shared" si="0"/>
        <v>4920.833333333333</v>
      </c>
      <c r="D14" s="39">
        <f t="shared" si="0"/>
        <v>16105906</v>
      </c>
      <c r="E14" s="36"/>
      <c r="F14" s="36">
        <v>1240.5</v>
      </c>
      <c r="G14" s="36">
        <v>2754.6666666666665</v>
      </c>
      <c r="H14" s="39">
        <v>8314289</v>
      </c>
      <c r="I14" s="36"/>
      <c r="J14" s="36">
        <v>1305.3333333333333</v>
      </c>
      <c r="K14" s="36">
        <v>2166.1666666666665</v>
      </c>
      <c r="L14" s="39">
        <v>7791617</v>
      </c>
    </row>
    <row r="15" spans="1:12" ht="15.75">
      <c r="A15" s="1" t="s">
        <v>6</v>
      </c>
      <c r="B15" s="35">
        <f t="shared" si="0"/>
        <v>560.25</v>
      </c>
      <c r="C15" s="36">
        <f t="shared" si="0"/>
        <v>999.5833333333334</v>
      </c>
      <c r="D15" s="39">
        <f t="shared" si="0"/>
        <v>3231601</v>
      </c>
      <c r="E15" s="36"/>
      <c r="F15" s="36">
        <v>286</v>
      </c>
      <c r="G15" s="36">
        <v>615.75</v>
      </c>
      <c r="H15" s="39">
        <v>1755317</v>
      </c>
      <c r="I15" s="36"/>
      <c r="J15" s="36">
        <v>274.25</v>
      </c>
      <c r="K15" s="36">
        <v>383.83333333333337</v>
      </c>
      <c r="L15" s="39">
        <v>1476284</v>
      </c>
    </row>
    <row r="16" spans="1:12" ht="15.75">
      <c r="A16" s="1" t="s">
        <v>7</v>
      </c>
      <c r="B16" s="35">
        <f t="shared" si="0"/>
        <v>478</v>
      </c>
      <c r="C16" s="36">
        <f t="shared" si="0"/>
        <v>932.1666666666667</v>
      </c>
      <c r="D16" s="39">
        <f t="shared" si="0"/>
        <v>2724422</v>
      </c>
      <c r="E16" s="36"/>
      <c r="F16" s="36">
        <v>268.1666666666667</v>
      </c>
      <c r="G16" s="36">
        <v>620.3333333333334</v>
      </c>
      <c r="H16" s="39">
        <v>1516740</v>
      </c>
      <c r="I16" s="36"/>
      <c r="J16" s="36">
        <v>209.83333333333331</v>
      </c>
      <c r="K16" s="36">
        <v>311.8333333333333</v>
      </c>
      <c r="L16" s="39">
        <v>1207682</v>
      </c>
    </row>
    <row r="17" spans="1:12" ht="15.75">
      <c r="A17" s="1" t="s">
        <v>8</v>
      </c>
      <c r="B17" s="35">
        <f t="shared" si="0"/>
        <v>1900.6666666666665</v>
      </c>
      <c r="C17" s="36">
        <f t="shared" si="0"/>
        <v>3995</v>
      </c>
      <c r="D17" s="39">
        <f t="shared" si="0"/>
        <v>10892391</v>
      </c>
      <c r="E17" s="36"/>
      <c r="F17" s="36">
        <v>966.5833333333334</v>
      </c>
      <c r="G17" s="36">
        <v>2307.5833333333335</v>
      </c>
      <c r="H17" s="39">
        <v>6106552</v>
      </c>
      <c r="I17" s="36"/>
      <c r="J17" s="36">
        <v>934.0833333333333</v>
      </c>
      <c r="K17" s="36">
        <v>1687.4166666666665</v>
      </c>
      <c r="L17" s="39">
        <v>4785839</v>
      </c>
    </row>
    <row r="18" spans="1:12" ht="15.75">
      <c r="A18" s="1" t="s">
        <v>9</v>
      </c>
      <c r="B18" s="35">
        <f aca="true" t="shared" si="1" ref="B18:D23">SUM(F18,J18)</f>
        <v>1303.4166666666665</v>
      </c>
      <c r="C18" s="36">
        <f t="shared" si="1"/>
        <v>2701.166666666667</v>
      </c>
      <c r="D18" s="39">
        <f t="shared" si="1"/>
        <v>7680810</v>
      </c>
      <c r="E18" s="36"/>
      <c r="F18" s="36">
        <v>681.25</v>
      </c>
      <c r="G18" s="36">
        <v>1623.1666666666667</v>
      </c>
      <c r="H18" s="39">
        <v>4224726</v>
      </c>
      <c r="I18" s="36"/>
      <c r="J18" s="36">
        <v>622.1666666666666</v>
      </c>
      <c r="K18" s="36">
        <v>1078</v>
      </c>
      <c r="L18" s="39">
        <v>3456084</v>
      </c>
    </row>
    <row r="19" spans="1:12" ht="15.75">
      <c r="A19" s="1" t="s">
        <v>10</v>
      </c>
      <c r="B19" s="35">
        <f t="shared" si="1"/>
        <v>214</v>
      </c>
      <c r="C19" s="36">
        <f t="shared" si="1"/>
        <v>376.25</v>
      </c>
      <c r="D19" s="39">
        <f t="shared" si="1"/>
        <v>1367214</v>
      </c>
      <c r="E19" s="36"/>
      <c r="F19" s="36">
        <v>125.91666666666667</v>
      </c>
      <c r="G19" s="36">
        <v>254.58333333333334</v>
      </c>
      <c r="H19" s="39">
        <v>818929</v>
      </c>
      <c r="I19" s="36"/>
      <c r="J19" s="36">
        <v>88.08333333333334</v>
      </c>
      <c r="K19" s="36">
        <v>121.66666666666667</v>
      </c>
      <c r="L19" s="39">
        <v>548285</v>
      </c>
    </row>
    <row r="20" spans="1:12" ht="15.75">
      <c r="A20" s="1" t="s">
        <v>11</v>
      </c>
      <c r="B20" s="35">
        <f t="shared" si="1"/>
        <v>861.5</v>
      </c>
      <c r="C20" s="36">
        <f t="shared" si="1"/>
        <v>1548.0833333333335</v>
      </c>
      <c r="D20" s="39">
        <f t="shared" si="1"/>
        <v>5416097</v>
      </c>
      <c r="E20" s="36"/>
      <c r="F20" s="36">
        <v>462.0833333333333</v>
      </c>
      <c r="G20" s="36">
        <v>1005.8333333333334</v>
      </c>
      <c r="H20" s="39">
        <v>2984246</v>
      </c>
      <c r="I20" s="36"/>
      <c r="J20" s="36">
        <v>399.4166666666667</v>
      </c>
      <c r="K20" s="36">
        <v>542.25</v>
      </c>
      <c r="L20" s="39">
        <v>2431851</v>
      </c>
    </row>
    <row r="21" spans="1:12" ht="15.75">
      <c r="A21" s="1" t="s">
        <v>12</v>
      </c>
      <c r="B21" s="35">
        <f t="shared" si="1"/>
        <v>343.75</v>
      </c>
      <c r="C21" s="36">
        <f t="shared" si="1"/>
        <v>618.5833333333333</v>
      </c>
      <c r="D21" s="39">
        <f t="shared" si="1"/>
        <v>2416355</v>
      </c>
      <c r="E21" s="36"/>
      <c r="F21" s="36">
        <v>173.91666666666666</v>
      </c>
      <c r="G21" s="36">
        <v>396.5</v>
      </c>
      <c r="H21" s="39">
        <v>1125402</v>
      </c>
      <c r="I21" s="36"/>
      <c r="J21" s="36">
        <v>169.83333333333331</v>
      </c>
      <c r="K21" s="36">
        <v>222.08333333333331</v>
      </c>
      <c r="L21" s="39">
        <v>1290953</v>
      </c>
    </row>
    <row r="22" spans="1:12" ht="15.75">
      <c r="A22" s="1" t="s">
        <v>13</v>
      </c>
      <c r="B22" s="35">
        <f t="shared" si="1"/>
        <v>459.08333333333337</v>
      </c>
      <c r="C22" s="36">
        <f t="shared" si="1"/>
        <v>936.6666666666667</v>
      </c>
      <c r="D22" s="39">
        <f t="shared" si="1"/>
        <v>2943509</v>
      </c>
      <c r="E22" s="36"/>
      <c r="F22" s="36">
        <v>237.5</v>
      </c>
      <c r="G22" s="36">
        <v>567.3333333333334</v>
      </c>
      <c r="H22" s="39">
        <v>1559721</v>
      </c>
      <c r="I22" s="36"/>
      <c r="J22" s="36">
        <v>221.58333333333334</v>
      </c>
      <c r="K22" s="36">
        <v>369.3333333333333</v>
      </c>
      <c r="L22" s="39">
        <v>1383788</v>
      </c>
    </row>
    <row r="23" spans="1:12" ht="15.75">
      <c r="A23" s="1" t="s">
        <v>14</v>
      </c>
      <c r="B23" s="35">
        <f t="shared" si="1"/>
        <v>160.25</v>
      </c>
      <c r="C23" s="36">
        <f t="shared" si="1"/>
        <v>254.08333333333331</v>
      </c>
      <c r="D23" s="39">
        <f t="shared" si="1"/>
        <v>891024</v>
      </c>
      <c r="E23" s="36"/>
      <c r="F23" s="36">
        <v>82.41666666666667</v>
      </c>
      <c r="G23" s="36">
        <v>163</v>
      </c>
      <c r="H23" s="39">
        <v>468398</v>
      </c>
      <c r="I23" s="36"/>
      <c r="J23" s="36">
        <v>77.83333333333334</v>
      </c>
      <c r="K23" s="36">
        <v>91.08333333333333</v>
      </c>
      <c r="L23" s="39">
        <v>422626</v>
      </c>
    </row>
    <row r="24" spans="1:12" ht="15.75">
      <c r="A24" s="1" t="s">
        <v>15</v>
      </c>
      <c r="B24" s="35">
        <f aca="true" t="shared" si="2" ref="B24:D29">SUM(F24,J24)</f>
        <v>1246.8333333333335</v>
      </c>
      <c r="C24" s="36">
        <f t="shared" si="2"/>
        <v>2188.3333333333335</v>
      </c>
      <c r="D24" s="39">
        <f t="shared" si="2"/>
        <v>11617692</v>
      </c>
      <c r="E24" s="36"/>
      <c r="F24" s="36">
        <v>619.75</v>
      </c>
      <c r="G24" s="36">
        <v>1331.9166666666667</v>
      </c>
      <c r="H24" s="39">
        <v>5944699</v>
      </c>
      <c r="I24" s="36"/>
      <c r="J24" s="36">
        <v>627.0833333333334</v>
      </c>
      <c r="K24" s="36">
        <v>856.4166666666667</v>
      </c>
      <c r="L24" s="39">
        <v>5672993</v>
      </c>
    </row>
    <row r="25" spans="1:12" ht="15.75">
      <c r="A25" s="1" t="s">
        <v>16</v>
      </c>
      <c r="B25" s="35">
        <f t="shared" si="2"/>
        <v>12369.416666666668</v>
      </c>
      <c r="C25" s="36">
        <f t="shared" si="2"/>
        <v>25370.25</v>
      </c>
      <c r="D25" s="39">
        <f t="shared" si="2"/>
        <v>70747057</v>
      </c>
      <c r="E25" s="36"/>
      <c r="F25" s="36">
        <v>5820</v>
      </c>
      <c r="G25" s="36">
        <v>13663</v>
      </c>
      <c r="H25" s="39">
        <v>35862748</v>
      </c>
      <c r="I25" s="36"/>
      <c r="J25" s="36">
        <v>6549.416666666667</v>
      </c>
      <c r="K25" s="36">
        <v>11707.25</v>
      </c>
      <c r="L25" s="39">
        <v>34884309</v>
      </c>
    </row>
    <row r="26" spans="1:12" ht="15.75">
      <c r="A26" s="1" t="s">
        <v>17</v>
      </c>
      <c r="B26" s="35">
        <f t="shared" si="2"/>
        <v>159.33333333333331</v>
      </c>
      <c r="C26" s="36">
        <f t="shared" si="2"/>
        <v>298.91666666666663</v>
      </c>
      <c r="D26" s="39">
        <f t="shared" si="2"/>
        <v>1020669</v>
      </c>
      <c r="E26" s="36"/>
      <c r="F26" s="36">
        <v>76.58333333333333</v>
      </c>
      <c r="G26" s="36">
        <v>168.33333333333334</v>
      </c>
      <c r="H26" s="39">
        <v>452391</v>
      </c>
      <c r="I26" s="36"/>
      <c r="J26" s="36">
        <v>82.75</v>
      </c>
      <c r="K26" s="36">
        <v>130.58333333333331</v>
      </c>
      <c r="L26" s="39">
        <v>568278</v>
      </c>
    </row>
    <row r="27" spans="1:12" ht="15.75">
      <c r="A27" s="1" t="s">
        <v>18</v>
      </c>
      <c r="B27" s="35">
        <f t="shared" si="2"/>
        <v>339.25</v>
      </c>
      <c r="C27" s="36">
        <f t="shared" si="2"/>
        <v>671.1666666666667</v>
      </c>
      <c r="D27" s="39">
        <f t="shared" si="2"/>
        <v>1936540</v>
      </c>
      <c r="E27" s="36"/>
      <c r="F27" s="36">
        <v>172.83333333333334</v>
      </c>
      <c r="G27" s="36">
        <v>383.1666666666667</v>
      </c>
      <c r="H27" s="39">
        <v>1038946</v>
      </c>
      <c r="I27" s="36"/>
      <c r="J27" s="36">
        <v>166.41666666666666</v>
      </c>
      <c r="K27" s="36">
        <v>288</v>
      </c>
      <c r="L27" s="39">
        <v>897594</v>
      </c>
    </row>
    <row r="28" spans="1:12" ht="15.75">
      <c r="A28" s="1" t="s">
        <v>19</v>
      </c>
      <c r="B28" s="35">
        <f t="shared" si="2"/>
        <v>283.75</v>
      </c>
      <c r="C28" s="36">
        <f t="shared" si="2"/>
        <v>461.25</v>
      </c>
      <c r="D28" s="39">
        <f t="shared" si="2"/>
        <v>1722601</v>
      </c>
      <c r="E28" s="36"/>
      <c r="F28" s="36">
        <v>140.58333333333334</v>
      </c>
      <c r="G28" s="36">
        <v>291.5833333333333</v>
      </c>
      <c r="H28" s="39">
        <v>917005</v>
      </c>
      <c r="I28" s="36"/>
      <c r="J28" s="36">
        <v>143.16666666666669</v>
      </c>
      <c r="K28" s="36">
        <v>169.66666666666669</v>
      </c>
      <c r="L28" s="39">
        <v>805596</v>
      </c>
    </row>
    <row r="29" spans="1:12" ht="15.75">
      <c r="A29" s="1" t="s">
        <v>20</v>
      </c>
      <c r="B29" s="35">
        <f t="shared" si="2"/>
        <v>328.5833333333333</v>
      </c>
      <c r="C29" s="36">
        <f t="shared" si="2"/>
        <v>610.25</v>
      </c>
      <c r="D29" s="39">
        <f t="shared" si="2"/>
        <v>2182067</v>
      </c>
      <c r="E29" s="36"/>
      <c r="F29" s="36">
        <v>162.91666666666666</v>
      </c>
      <c r="G29" s="36">
        <v>389.6666666666667</v>
      </c>
      <c r="H29" s="39">
        <v>1040511</v>
      </c>
      <c r="I29" s="36"/>
      <c r="J29" s="36">
        <v>165.66666666666666</v>
      </c>
      <c r="K29" s="36">
        <v>220.58333333333334</v>
      </c>
      <c r="L29" s="39">
        <v>1141556</v>
      </c>
    </row>
    <row r="30" spans="1:12" ht="15.75">
      <c r="A30" s="1" t="s">
        <v>21</v>
      </c>
      <c r="B30" s="35">
        <f aca="true" t="shared" si="3" ref="B30:D35">SUM(F30,J30)</f>
        <v>363.5</v>
      </c>
      <c r="C30" s="36">
        <f t="shared" si="3"/>
        <v>739.5833333333333</v>
      </c>
      <c r="D30" s="39">
        <f t="shared" si="3"/>
        <v>2342154</v>
      </c>
      <c r="E30" s="36"/>
      <c r="F30" s="36">
        <v>181.16666666666666</v>
      </c>
      <c r="G30" s="36">
        <v>465.6666666666667</v>
      </c>
      <c r="H30" s="39">
        <v>1269526</v>
      </c>
      <c r="I30" s="36"/>
      <c r="J30" s="36">
        <v>182.33333333333334</v>
      </c>
      <c r="K30" s="36">
        <v>273.91666666666663</v>
      </c>
      <c r="L30" s="39">
        <v>1072628</v>
      </c>
    </row>
    <row r="31" spans="1:12" ht="15.75">
      <c r="A31" s="1" t="s">
        <v>22</v>
      </c>
      <c r="B31" s="35">
        <f t="shared" si="3"/>
        <v>10.75</v>
      </c>
      <c r="C31" s="36">
        <f t="shared" si="3"/>
        <v>21.666666666666668</v>
      </c>
      <c r="D31" s="39">
        <f t="shared" si="3"/>
        <v>54532</v>
      </c>
      <c r="E31" s="36"/>
      <c r="F31" s="36">
        <v>3</v>
      </c>
      <c r="G31" s="36">
        <v>9.333333333333334</v>
      </c>
      <c r="H31" s="39">
        <v>14582</v>
      </c>
      <c r="I31" s="36"/>
      <c r="J31" s="36">
        <v>7.75</v>
      </c>
      <c r="K31" s="36">
        <v>12.333333333333334</v>
      </c>
      <c r="L31" s="39">
        <v>39950</v>
      </c>
    </row>
    <row r="32" spans="1:12" ht="15.75">
      <c r="A32" s="1" t="s">
        <v>23</v>
      </c>
      <c r="B32" s="35">
        <f t="shared" si="3"/>
        <v>351.91666666666663</v>
      </c>
      <c r="C32" s="36">
        <f t="shared" si="3"/>
        <v>581.5833333333333</v>
      </c>
      <c r="D32" s="39">
        <f t="shared" si="3"/>
        <v>1848358</v>
      </c>
      <c r="E32" s="36"/>
      <c r="F32" s="36">
        <v>200.58333333333334</v>
      </c>
      <c r="G32" s="36">
        <v>387.3333333333333</v>
      </c>
      <c r="H32" s="39">
        <v>1014430</v>
      </c>
      <c r="I32" s="36"/>
      <c r="J32" s="36">
        <v>151.33333333333331</v>
      </c>
      <c r="K32" s="36">
        <v>194.25</v>
      </c>
      <c r="L32" s="39">
        <v>833928</v>
      </c>
    </row>
    <row r="33" spans="1:12" ht="15.75">
      <c r="A33" s="1" t="s">
        <v>24</v>
      </c>
      <c r="B33" s="35">
        <f t="shared" si="3"/>
        <v>595.25</v>
      </c>
      <c r="C33" s="36">
        <f t="shared" si="3"/>
        <v>1004.1666666666666</v>
      </c>
      <c r="D33" s="39">
        <f t="shared" si="3"/>
        <v>4252525</v>
      </c>
      <c r="E33" s="36"/>
      <c r="F33" s="36">
        <v>268.3333333333333</v>
      </c>
      <c r="G33" s="36">
        <v>564.9166666666666</v>
      </c>
      <c r="H33" s="39">
        <v>1947619</v>
      </c>
      <c r="I33" s="36"/>
      <c r="J33" s="36">
        <v>326.9166666666667</v>
      </c>
      <c r="K33" s="36">
        <v>439.25</v>
      </c>
      <c r="L33" s="39">
        <v>2304906</v>
      </c>
    </row>
    <row r="34" spans="1:12" ht="15.75">
      <c r="A34" s="1" t="s">
        <v>25</v>
      </c>
      <c r="B34" s="35">
        <f t="shared" si="3"/>
        <v>95.25</v>
      </c>
      <c r="C34" s="36">
        <f t="shared" si="3"/>
        <v>170.08333333333331</v>
      </c>
      <c r="D34" s="39">
        <f t="shared" si="3"/>
        <v>527668</v>
      </c>
      <c r="E34" s="36"/>
      <c r="F34" s="36">
        <v>47.75</v>
      </c>
      <c r="G34" s="36">
        <v>102.58333333333333</v>
      </c>
      <c r="H34" s="39">
        <v>259316</v>
      </c>
      <c r="I34" s="36"/>
      <c r="J34" s="36">
        <v>47.5</v>
      </c>
      <c r="K34" s="36">
        <v>67.5</v>
      </c>
      <c r="L34" s="39">
        <v>268352</v>
      </c>
    </row>
    <row r="35" spans="1:12" ht="15.75">
      <c r="A35" s="1" t="s">
        <v>26</v>
      </c>
      <c r="B35" s="35">
        <f t="shared" si="3"/>
        <v>358.75</v>
      </c>
      <c r="C35" s="36">
        <f t="shared" si="3"/>
        <v>615</v>
      </c>
      <c r="D35" s="39">
        <f t="shared" si="3"/>
        <v>2211756</v>
      </c>
      <c r="E35" s="36"/>
      <c r="F35" s="36">
        <v>155.33333333333334</v>
      </c>
      <c r="G35" s="36">
        <v>332.5833333333333</v>
      </c>
      <c r="H35" s="39">
        <v>1005892</v>
      </c>
      <c r="I35" s="36"/>
      <c r="J35" s="36">
        <v>203.41666666666666</v>
      </c>
      <c r="K35" s="36">
        <v>282.4166666666667</v>
      </c>
      <c r="L35" s="39">
        <v>1205864</v>
      </c>
    </row>
    <row r="36" spans="1:12" ht="15.75">
      <c r="A36" s="1" t="s">
        <v>27</v>
      </c>
      <c r="B36" s="35">
        <f aca="true" t="shared" si="4" ref="B36:D41">SUM(F36,J36)</f>
        <v>213.83333333333331</v>
      </c>
      <c r="C36" s="36">
        <f t="shared" si="4"/>
        <v>362.66666666666663</v>
      </c>
      <c r="D36" s="39">
        <f t="shared" si="4"/>
        <v>1199038</v>
      </c>
      <c r="E36" s="36"/>
      <c r="F36" s="36">
        <v>137</v>
      </c>
      <c r="G36" s="36">
        <v>271.0833333333333</v>
      </c>
      <c r="H36" s="39">
        <v>791685</v>
      </c>
      <c r="I36" s="36"/>
      <c r="J36" s="36">
        <v>76.83333333333333</v>
      </c>
      <c r="K36" s="36">
        <v>91.58333333333334</v>
      </c>
      <c r="L36" s="39">
        <v>407353</v>
      </c>
    </row>
    <row r="37" spans="1:12" ht="15.75">
      <c r="A37" s="1" t="s">
        <v>28</v>
      </c>
      <c r="B37" s="35">
        <f t="shared" si="4"/>
        <v>14370.75</v>
      </c>
      <c r="C37" s="36">
        <f t="shared" si="4"/>
        <v>29469.916666666668</v>
      </c>
      <c r="D37" s="39">
        <f t="shared" si="4"/>
        <v>88717958</v>
      </c>
      <c r="E37" s="36"/>
      <c r="F37" s="36">
        <v>6513.083333333333</v>
      </c>
      <c r="G37" s="36">
        <v>15437.833333333334</v>
      </c>
      <c r="H37" s="39">
        <v>43311098</v>
      </c>
      <c r="I37" s="36"/>
      <c r="J37" s="36">
        <v>7857.666666666667</v>
      </c>
      <c r="K37" s="36">
        <v>14032.083333333334</v>
      </c>
      <c r="L37" s="39">
        <v>45406860</v>
      </c>
    </row>
    <row r="38" spans="1:12" ht="15.75">
      <c r="A38" s="1" t="s">
        <v>29</v>
      </c>
      <c r="B38" s="35">
        <f t="shared" si="4"/>
        <v>346.6666666666667</v>
      </c>
      <c r="C38" s="36">
        <f t="shared" si="4"/>
        <v>726.6666666666666</v>
      </c>
      <c r="D38" s="39">
        <f t="shared" si="4"/>
        <v>2251176</v>
      </c>
      <c r="E38" s="36"/>
      <c r="F38" s="36">
        <v>195.08333333333334</v>
      </c>
      <c r="G38" s="36">
        <v>504.25</v>
      </c>
      <c r="H38" s="39">
        <v>1257644</v>
      </c>
      <c r="I38" s="36"/>
      <c r="J38" s="36">
        <v>151.58333333333334</v>
      </c>
      <c r="K38" s="36">
        <v>222.41666666666666</v>
      </c>
      <c r="L38" s="39">
        <v>993532</v>
      </c>
    </row>
    <row r="39" spans="1:12" ht="15.75">
      <c r="A39" s="1" t="s">
        <v>30</v>
      </c>
      <c r="B39" s="35">
        <f t="shared" si="4"/>
        <v>4714</v>
      </c>
      <c r="C39" s="36">
        <f t="shared" si="4"/>
        <v>8931.666666666666</v>
      </c>
      <c r="D39" s="39">
        <f t="shared" si="4"/>
        <v>41645728</v>
      </c>
      <c r="E39" s="36"/>
      <c r="F39" s="36">
        <v>2202</v>
      </c>
      <c r="G39" s="36">
        <v>5021.75</v>
      </c>
      <c r="H39" s="39">
        <v>22078447</v>
      </c>
      <c r="I39" s="36"/>
      <c r="J39" s="36">
        <v>2512</v>
      </c>
      <c r="K39" s="36">
        <v>3909.9166666666665</v>
      </c>
      <c r="L39" s="39">
        <v>19567281</v>
      </c>
    </row>
    <row r="40" spans="1:12" ht="15.75">
      <c r="A40" s="1" t="s">
        <v>31</v>
      </c>
      <c r="B40" s="35">
        <f t="shared" si="4"/>
        <v>2262.583333333333</v>
      </c>
      <c r="C40" s="36">
        <f t="shared" si="4"/>
        <v>4333.25</v>
      </c>
      <c r="D40" s="39">
        <f t="shared" si="4"/>
        <v>12325292</v>
      </c>
      <c r="E40" s="36"/>
      <c r="F40" s="36">
        <v>1090.4166666666667</v>
      </c>
      <c r="G40" s="36">
        <v>2481.6666666666665</v>
      </c>
      <c r="H40" s="39">
        <v>6299260</v>
      </c>
      <c r="I40" s="36"/>
      <c r="J40" s="36">
        <v>1172.1666666666665</v>
      </c>
      <c r="K40" s="36">
        <v>1851.5833333333333</v>
      </c>
      <c r="L40" s="39">
        <v>6026032</v>
      </c>
    </row>
    <row r="41" spans="1:12" ht="15.75">
      <c r="A41" s="1" t="s">
        <v>32</v>
      </c>
      <c r="B41" s="35">
        <f t="shared" si="4"/>
        <v>2391.583333333333</v>
      </c>
      <c r="C41" s="36">
        <f t="shared" si="4"/>
        <v>5588.916666666666</v>
      </c>
      <c r="D41" s="39">
        <f t="shared" si="4"/>
        <v>14921007</v>
      </c>
      <c r="E41" s="36"/>
      <c r="F41" s="36">
        <v>1254.5833333333333</v>
      </c>
      <c r="G41" s="36">
        <v>3281.1666666666665</v>
      </c>
      <c r="H41" s="39">
        <v>7920719</v>
      </c>
      <c r="I41" s="36"/>
      <c r="J41" s="36">
        <v>1137</v>
      </c>
      <c r="K41" s="36">
        <v>2307.75</v>
      </c>
      <c r="L41" s="39">
        <v>7000288</v>
      </c>
    </row>
    <row r="42" spans="1:12" ht="15.75">
      <c r="A42" s="1" t="s">
        <v>33</v>
      </c>
      <c r="B42" s="35">
        <f aca="true" t="shared" si="5" ref="B42:D47">SUM(F42,J42)</f>
        <v>4781.583333333333</v>
      </c>
      <c r="C42" s="36">
        <f t="shared" si="5"/>
        <v>9745.583333333334</v>
      </c>
      <c r="D42" s="39">
        <f t="shared" si="5"/>
        <v>29361279</v>
      </c>
      <c r="E42" s="36"/>
      <c r="F42" s="36">
        <v>2559.1666666666665</v>
      </c>
      <c r="G42" s="36">
        <v>5750.916666666667</v>
      </c>
      <c r="H42" s="39">
        <v>16894748</v>
      </c>
      <c r="I42" s="36"/>
      <c r="J42" s="36">
        <v>2222.4166666666665</v>
      </c>
      <c r="K42" s="36">
        <v>3994.6666666666665</v>
      </c>
      <c r="L42" s="39">
        <v>12466531</v>
      </c>
    </row>
    <row r="43" spans="1:12" ht="15.75">
      <c r="A43" s="1" t="s">
        <v>34</v>
      </c>
      <c r="B43" s="35">
        <f t="shared" si="5"/>
        <v>686.4166666666667</v>
      </c>
      <c r="C43" s="36">
        <f t="shared" si="5"/>
        <v>1262.25</v>
      </c>
      <c r="D43" s="39">
        <f t="shared" si="5"/>
        <v>4119992</v>
      </c>
      <c r="E43" s="36"/>
      <c r="F43" s="36">
        <v>353.4166666666667</v>
      </c>
      <c r="G43" s="36">
        <v>765.4166666666666</v>
      </c>
      <c r="H43" s="39">
        <v>2030788</v>
      </c>
      <c r="I43" s="36"/>
      <c r="J43" s="36">
        <v>333</v>
      </c>
      <c r="K43" s="36">
        <v>496.8333333333333</v>
      </c>
      <c r="L43" s="39">
        <v>2089204</v>
      </c>
    </row>
    <row r="44" spans="1:12" ht="15.75">
      <c r="A44" s="1" t="s">
        <v>35</v>
      </c>
      <c r="B44" s="35">
        <f t="shared" si="5"/>
        <v>2092.5</v>
      </c>
      <c r="C44" s="36">
        <f t="shared" si="5"/>
        <v>4656.083333333334</v>
      </c>
      <c r="D44" s="39">
        <f t="shared" si="5"/>
        <v>20346614</v>
      </c>
      <c r="E44" s="36"/>
      <c r="F44" s="36">
        <v>1133.8333333333333</v>
      </c>
      <c r="G44" s="36">
        <v>2765.8333333333335</v>
      </c>
      <c r="H44" s="39">
        <v>11071376</v>
      </c>
      <c r="I44" s="36"/>
      <c r="J44" s="36">
        <v>958.6666666666666</v>
      </c>
      <c r="K44" s="36">
        <v>1890.25</v>
      </c>
      <c r="L44" s="39">
        <v>9275238</v>
      </c>
    </row>
    <row r="45" spans="1:12" ht="15.75">
      <c r="A45" s="1" t="s">
        <v>36</v>
      </c>
      <c r="B45" s="35">
        <f t="shared" si="5"/>
        <v>470.66666666666663</v>
      </c>
      <c r="C45" s="36">
        <f t="shared" si="5"/>
        <v>905</v>
      </c>
      <c r="D45" s="39">
        <f t="shared" si="5"/>
        <v>2786840</v>
      </c>
      <c r="E45" s="36"/>
      <c r="F45" s="36">
        <v>223.58333333333334</v>
      </c>
      <c r="G45" s="36">
        <v>513.3333333333334</v>
      </c>
      <c r="H45" s="39">
        <v>1497341</v>
      </c>
      <c r="I45" s="36"/>
      <c r="J45" s="36">
        <v>247.08333333333331</v>
      </c>
      <c r="K45" s="36">
        <v>391.6666666666667</v>
      </c>
      <c r="L45" s="39">
        <v>1289499</v>
      </c>
    </row>
    <row r="46" spans="1:12" ht="15.75">
      <c r="A46" s="1" t="s">
        <v>37</v>
      </c>
      <c r="B46" s="35">
        <f t="shared" si="5"/>
        <v>816</v>
      </c>
      <c r="C46" s="36">
        <f t="shared" si="5"/>
        <v>1620.9166666666665</v>
      </c>
      <c r="D46" s="39">
        <f t="shared" si="5"/>
        <v>5081999</v>
      </c>
      <c r="E46" s="36"/>
      <c r="F46" s="36">
        <v>491.4166666666667</v>
      </c>
      <c r="G46" s="36">
        <v>1106.25</v>
      </c>
      <c r="H46" s="39">
        <v>3085480</v>
      </c>
      <c r="I46" s="36"/>
      <c r="J46" s="36">
        <v>324.58333333333337</v>
      </c>
      <c r="K46" s="36">
        <v>514.6666666666666</v>
      </c>
      <c r="L46" s="39">
        <v>1996519</v>
      </c>
    </row>
    <row r="47" spans="1:12" ht="15.75">
      <c r="A47" s="1" t="s">
        <v>38</v>
      </c>
      <c r="B47" s="35">
        <f t="shared" si="5"/>
        <v>165.41666666666666</v>
      </c>
      <c r="C47" s="36">
        <f t="shared" si="5"/>
        <v>257.4166666666667</v>
      </c>
      <c r="D47" s="39">
        <f t="shared" si="5"/>
        <v>1395759</v>
      </c>
      <c r="E47" s="36"/>
      <c r="F47" s="36">
        <v>70.83333333333333</v>
      </c>
      <c r="G47" s="36">
        <v>145.08333333333334</v>
      </c>
      <c r="H47" s="39">
        <v>542019</v>
      </c>
      <c r="I47" s="36"/>
      <c r="J47" s="36">
        <v>94.58333333333333</v>
      </c>
      <c r="K47" s="36">
        <v>112.33333333333333</v>
      </c>
      <c r="L47" s="39">
        <v>853740</v>
      </c>
    </row>
    <row r="48" spans="1:12" ht="15.75">
      <c r="A48" s="1" t="s">
        <v>39</v>
      </c>
      <c r="B48" s="35">
        <f aca="true" t="shared" si="6" ref="B48:D53">SUM(F48,J48)</f>
        <v>99.58333333333334</v>
      </c>
      <c r="C48" s="36">
        <f t="shared" si="6"/>
        <v>144.58333333333334</v>
      </c>
      <c r="D48" s="39">
        <f t="shared" si="6"/>
        <v>846337</v>
      </c>
      <c r="E48" s="36"/>
      <c r="F48" s="36">
        <v>48.25</v>
      </c>
      <c r="G48" s="36">
        <v>87.91666666666667</v>
      </c>
      <c r="H48" s="39">
        <v>411211</v>
      </c>
      <c r="I48" s="36"/>
      <c r="J48" s="36">
        <v>51.333333333333336</v>
      </c>
      <c r="K48" s="36">
        <v>56.66666666666667</v>
      </c>
      <c r="L48" s="39">
        <v>435126</v>
      </c>
    </row>
    <row r="49" spans="1:12" ht="15.75">
      <c r="A49" s="1" t="s">
        <v>40</v>
      </c>
      <c r="B49" s="35">
        <f t="shared" si="6"/>
        <v>1381</v>
      </c>
      <c r="C49" s="36">
        <f t="shared" si="6"/>
        <v>3233.1666666666665</v>
      </c>
      <c r="D49" s="39">
        <f t="shared" si="6"/>
        <v>9825522</v>
      </c>
      <c r="E49" s="36"/>
      <c r="F49" s="36">
        <v>878.6666666666666</v>
      </c>
      <c r="G49" s="36">
        <v>2122.1666666666665</v>
      </c>
      <c r="H49" s="39">
        <v>5601711</v>
      </c>
      <c r="I49" s="36"/>
      <c r="J49" s="36">
        <v>502.3333333333333</v>
      </c>
      <c r="K49" s="36">
        <v>1111</v>
      </c>
      <c r="L49" s="39">
        <v>4223811</v>
      </c>
    </row>
    <row r="50" spans="1:12" ht="15.75">
      <c r="A50" s="1" t="s">
        <v>41</v>
      </c>
      <c r="B50" s="35">
        <f t="shared" si="6"/>
        <v>1148.5</v>
      </c>
      <c r="C50" s="36">
        <f t="shared" si="6"/>
        <v>2289.083333333333</v>
      </c>
      <c r="D50" s="39">
        <f t="shared" si="6"/>
        <v>8373653</v>
      </c>
      <c r="E50" s="36"/>
      <c r="F50" s="36">
        <v>532.9166666666666</v>
      </c>
      <c r="G50" s="36">
        <v>1082.9166666666667</v>
      </c>
      <c r="H50" s="39">
        <v>4020228</v>
      </c>
      <c r="I50" s="36"/>
      <c r="J50" s="36">
        <v>615.5833333333334</v>
      </c>
      <c r="K50" s="36">
        <v>1206.1666666666665</v>
      </c>
      <c r="L50" s="39">
        <v>4353425</v>
      </c>
    </row>
    <row r="51" spans="1:12" ht="15.75">
      <c r="A51" s="1" t="s">
        <v>42</v>
      </c>
      <c r="B51" s="35">
        <f t="shared" si="6"/>
        <v>938.3333333333333</v>
      </c>
      <c r="C51" s="36">
        <f t="shared" si="6"/>
        <v>1865.5833333333333</v>
      </c>
      <c r="D51" s="39">
        <f t="shared" si="6"/>
        <v>5497022</v>
      </c>
      <c r="E51" s="36"/>
      <c r="F51" s="36">
        <v>481.25</v>
      </c>
      <c r="G51" s="36">
        <v>1080.8333333333333</v>
      </c>
      <c r="H51" s="39">
        <v>3154307</v>
      </c>
      <c r="I51" s="36"/>
      <c r="J51" s="36">
        <v>457.0833333333333</v>
      </c>
      <c r="K51" s="36">
        <v>784.75</v>
      </c>
      <c r="L51" s="39">
        <v>2342715</v>
      </c>
    </row>
    <row r="52" spans="1:12" ht="15.75">
      <c r="A52" s="1" t="s">
        <v>43</v>
      </c>
      <c r="B52" s="35">
        <f t="shared" si="6"/>
        <v>323</v>
      </c>
      <c r="C52" s="36">
        <f t="shared" si="6"/>
        <v>435.0833333333333</v>
      </c>
      <c r="D52" s="39">
        <f t="shared" si="6"/>
        <v>2144092</v>
      </c>
      <c r="E52" s="36"/>
      <c r="F52" s="36">
        <v>166.66666666666666</v>
      </c>
      <c r="G52" s="36">
        <v>268.8333333333333</v>
      </c>
      <c r="H52" s="39">
        <v>920577</v>
      </c>
      <c r="I52" s="36"/>
      <c r="J52" s="36">
        <v>156.33333333333334</v>
      </c>
      <c r="K52" s="36">
        <v>166.25</v>
      </c>
      <c r="L52" s="39">
        <v>1223515</v>
      </c>
    </row>
    <row r="53" spans="1:12" ht="15.75">
      <c r="A53" s="1" t="s">
        <v>44</v>
      </c>
      <c r="B53" s="35">
        <f t="shared" si="6"/>
        <v>1284.25</v>
      </c>
      <c r="C53" s="36">
        <f t="shared" si="6"/>
        <v>2567.5</v>
      </c>
      <c r="D53" s="39">
        <f t="shared" si="6"/>
        <v>9211852</v>
      </c>
      <c r="E53" s="36"/>
      <c r="F53" s="36">
        <v>700.9166666666666</v>
      </c>
      <c r="G53" s="36">
        <v>1634.75</v>
      </c>
      <c r="H53" s="39">
        <v>4937866</v>
      </c>
      <c r="I53" s="36"/>
      <c r="J53" s="36">
        <v>583.3333333333333</v>
      </c>
      <c r="K53" s="36">
        <v>932.75</v>
      </c>
      <c r="L53" s="39">
        <v>4273986</v>
      </c>
    </row>
    <row r="54" spans="1:12" ht="15.75">
      <c r="A54" s="1" t="s">
        <v>45</v>
      </c>
      <c r="B54" s="35">
        <f aca="true" t="shared" si="7" ref="B54:D59">SUM(F54,J54)</f>
        <v>108.25</v>
      </c>
      <c r="C54" s="36">
        <f t="shared" si="7"/>
        <v>178.91666666666666</v>
      </c>
      <c r="D54" s="39">
        <f t="shared" si="7"/>
        <v>876322</v>
      </c>
      <c r="E54" s="36"/>
      <c r="F54" s="36">
        <v>52.5</v>
      </c>
      <c r="G54" s="36">
        <v>107.25</v>
      </c>
      <c r="H54" s="39">
        <v>398647</v>
      </c>
      <c r="I54" s="36"/>
      <c r="J54" s="36">
        <v>55.75</v>
      </c>
      <c r="K54" s="36">
        <v>71.66666666666666</v>
      </c>
      <c r="L54" s="39">
        <v>477675</v>
      </c>
    </row>
    <row r="55" spans="1:12" ht="15.75">
      <c r="A55" s="1" t="s">
        <v>46</v>
      </c>
      <c r="B55" s="35">
        <f t="shared" si="7"/>
        <v>164.5</v>
      </c>
      <c r="C55" s="36">
        <f t="shared" si="7"/>
        <v>318.83333333333337</v>
      </c>
      <c r="D55" s="39">
        <f t="shared" si="7"/>
        <v>850778</v>
      </c>
      <c r="E55" s="36"/>
      <c r="F55" s="36">
        <v>78.83333333333333</v>
      </c>
      <c r="G55" s="36">
        <v>185.33333333333334</v>
      </c>
      <c r="H55" s="39">
        <v>424247</v>
      </c>
      <c r="I55" s="36"/>
      <c r="J55" s="36">
        <v>85.66666666666667</v>
      </c>
      <c r="K55" s="36">
        <v>133.5</v>
      </c>
      <c r="L55" s="39">
        <v>426531</v>
      </c>
    </row>
    <row r="56" spans="1:12" ht="15.75">
      <c r="A56" s="1" t="s">
        <v>47</v>
      </c>
      <c r="B56" s="35">
        <f t="shared" si="7"/>
        <v>129</v>
      </c>
      <c r="C56" s="36">
        <f t="shared" si="7"/>
        <v>211.66666666666666</v>
      </c>
      <c r="D56" s="39">
        <f t="shared" si="7"/>
        <v>753232</v>
      </c>
      <c r="E56" s="36"/>
      <c r="F56" s="36">
        <v>63.25</v>
      </c>
      <c r="G56" s="36">
        <v>125.75</v>
      </c>
      <c r="H56" s="39">
        <v>324462</v>
      </c>
      <c r="I56" s="36"/>
      <c r="J56" s="36">
        <v>65.75</v>
      </c>
      <c r="K56" s="36">
        <v>85.91666666666666</v>
      </c>
      <c r="L56" s="39">
        <v>428770</v>
      </c>
    </row>
    <row r="57" spans="1:12" ht="15.75">
      <c r="A57" s="1" t="s">
        <v>48</v>
      </c>
      <c r="B57" s="35">
        <f t="shared" si="7"/>
        <v>920.5833333333333</v>
      </c>
      <c r="C57" s="36">
        <f t="shared" si="7"/>
        <v>1794.75</v>
      </c>
      <c r="D57" s="39">
        <f t="shared" si="7"/>
        <v>5083894</v>
      </c>
      <c r="E57" s="36"/>
      <c r="F57" s="36">
        <v>406.8333333333333</v>
      </c>
      <c r="G57" s="36">
        <v>946.4166666666666</v>
      </c>
      <c r="H57" s="39">
        <v>2304133</v>
      </c>
      <c r="I57" s="36"/>
      <c r="J57" s="36">
        <v>513.75</v>
      </c>
      <c r="K57" s="36">
        <v>848.3333333333334</v>
      </c>
      <c r="L57" s="39">
        <v>2779761</v>
      </c>
    </row>
    <row r="58" spans="1:12" ht="15.75">
      <c r="A58" s="1" t="s">
        <v>49</v>
      </c>
      <c r="B58" s="35">
        <f t="shared" si="7"/>
        <v>7285.416666666666</v>
      </c>
      <c r="C58" s="36">
        <f t="shared" si="7"/>
        <v>12700.083333333332</v>
      </c>
      <c r="D58" s="39">
        <f t="shared" si="7"/>
        <v>62739294</v>
      </c>
      <c r="E58" s="36"/>
      <c r="F58" s="36">
        <v>2849.75</v>
      </c>
      <c r="G58" s="36">
        <v>6431.416666666667</v>
      </c>
      <c r="H58" s="39">
        <v>29487796</v>
      </c>
      <c r="I58" s="36"/>
      <c r="J58" s="36">
        <v>4435.666666666666</v>
      </c>
      <c r="K58" s="36">
        <v>6268.666666666666</v>
      </c>
      <c r="L58" s="39">
        <v>33251498</v>
      </c>
    </row>
    <row r="59" spans="1:12" ht="15.75">
      <c r="A59" s="1" t="s">
        <v>50</v>
      </c>
      <c r="B59" s="35">
        <f t="shared" si="7"/>
        <v>767.6666666666666</v>
      </c>
      <c r="C59" s="36">
        <f t="shared" si="7"/>
        <v>1535.1666666666665</v>
      </c>
      <c r="D59" s="39">
        <f t="shared" si="7"/>
        <v>5885554</v>
      </c>
      <c r="E59" s="36"/>
      <c r="F59" s="36">
        <v>393.3333333333333</v>
      </c>
      <c r="G59" s="36">
        <v>946.5</v>
      </c>
      <c r="H59" s="39">
        <v>2960513</v>
      </c>
      <c r="I59" s="36"/>
      <c r="J59" s="36">
        <v>374.3333333333333</v>
      </c>
      <c r="K59" s="36">
        <v>588.6666666666666</v>
      </c>
      <c r="L59" s="39">
        <v>2925041</v>
      </c>
    </row>
    <row r="60" spans="1:12" ht="15.75">
      <c r="A60" s="1" t="s">
        <v>51</v>
      </c>
      <c r="B60" s="35">
        <f aca="true" t="shared" si="8" ref="B60:D65">SUM(F60,J60)</f>
        <v>296.5</v>
      </c>
      <c r="C60" s="36">
        <f t="shared" si="8"/>
        <v>565.6666666666667</v>
      </c>
      <c r="D60" s="39">
        <f t="shared" si="8"/>
        <v>1896916</v>
      </c>
      <c r="E60" s="36"/>
      <c r="F60" s="36">
        <v>175.41666666666666</v>
      </c>
      <c r="G60" s="36">
        <v>383.5</v>
      </c>
      <c r="H60" s="39">
        <v>1177688</v>
      </c>
      <c r="I60" s="36"/>
      <c r="J60" s="36">
        <v>121.08333333333333</v>
      </c>
      <c r="K60" s="36">
        <v>182.16666666666669</v>
      </c>
      <c r="L60" s="39">
        <v>719228</v>
      </c>
    </row>
    <row r="61" spans="1:12" ht="15.75">
      <c r="A61" s="1" t="s">
        <v>52</v>
      </c>
      <c r="B61" s="35">
        <f t="shared" si="8"/>
        <v>760</v>
      </c>
      <c r="C61" s="36">
        <f t="shared" si="8"/>
        <v>1437.25</v>
      </c>
      <c r="D61" s="39">
        <f t="shared" si="8"/>
        <v>4808508</v>
      </c>
      <c r="E61" s="36"/>
      <c r="F61" s="36">
        <v>349.9166666666667</v>
      </c>
      <c r="G61" s="36">
        <v>800.6666666666666</v>
      </c>
      <c r="H61" s="39">
        <v>2363089</v>
      </c>
      <c r="I61" s="36"/>
      <c r="J61" s="36">
        <v>410.0833333333333</v>
      </c>
      <c r="K61" s="36">
        <v>636.5833333333334</v>
      </c>
      <c r="L61" s="39">
        <v>2445419</v>
      </c>
    </row>
    <row r="62" spans="1:12" ht="15.75">
      <c r="A62" s="1" t="s">
        <v>53</v>
      </c>
      <c r="B62" s="35">
        <f t="shared" si="8"/>
        <v>1237.9166666666665</v>
      </c>
      <c r="C62" s="36">
        <f t="shared" si="8"/>
        <v>2297.166666666667</v>
      </c>
      <c r="D62" s="39">
        <f t="shared" si="8"/>
        <v>9283813</v>
      </c>
      <c r="E62" s="36"/>
      <c r="F62" s="36">
        <v>676.0833333333334</v>
      </c>
      <c r="G62" s="36">
        <v>1460.6666666666667</v>
      </c>
      <c r="H62" s="39">
        <v>5184005</v>
      </c>
      <c r="I62" s="36"/>
      <c r="J62" s="36">
        <v>561.8333333333333</v>
      </c>
      <c r="K62" s="36">
        <v>836.5</v>
      </c>
      <c r="L62" s="39">
        <v>4099808</v>
      </c>
    </row>
    <row r="63" spans="1:12" ht="15.75">
      <c r="A63" s="1" t="s">
        <v>54</v>
      </c>
      <c r="B63" s="35">
        <f t="shared" si="8"/>
        <v>214.5</v>
      </c>
      <c r="C63" s="36">
        <f t="shared" si="8"/>
        <v>320.66666666666663</v>
      </c>
      <c r="D63" s="39">
        <f t="shared" si="8"/>
        <v>1556518</v>
      </c>
      <c r="E63" s="36"/>
      <c r="F63" s="36">
        <v>93.66666666666667</v>
      </c>
      <c r="G63" s="36">
        <v>179.41666666666666</v>
      </c>
      <c r="H63" s="39">
        <v>586449</v>
      </c>
      <c r="I63" s="36"/>
      <c r="J63" s="36">
        <v>120.83333333333333</v>
      </c>
      <c r="K63" s="36">
        <v>141.25</v>
      </c>
      <c r="L63" s="39">
        <v>970069</v>
      </c>
    </row>
    <row r="64" spans="1:12" ht="15.75">
      <c r="A64" s="1" t="s">
        <v>55</v>
      </c>
      <c r="B64" s="35">
        <f t="shared" si="8"/>
        <v>407.58333333333337</v>
      </c>
      <c r="C64" s="36">
        <f t="shared" si="8"/>
        <v>648.4166666666667</v>
      </c>
      <c r="D64" s="39">
        <f t="shared" si="8"/>
        <v>3472466</v>
      </c>
      <c r="E64" s="36"/>
      <c r="F64" s="36">
        <v>199.08333333333334</v>
      </c>
      <c r="G64" s="36">
        <v>402.1666666666667</v>
      </c>
      <c r="H64" s="39">
        <v>1377596</v>
      </c>
      <c r="I64" s="36"/>
      <c r="J64" s="36">
        <v>208.5</v>
      </c>
      <c r="K64" s="36">
        <v>246.25</v>
      </c>
      <c r="L64" s="39">
        <v>2094870</v>
      </c>
    </row>
    <row r="65" spans="1:12" ht="15.75">
      <c r="A65" s="1" t="s">
        <v>56</v>
      </c>
      <c r="B65" s="35">
        <f t="shared" si="8"/>
        <v>552.6666666666666</v>
      </c>
      <c r="C65" s="36">
        <f t="shared" si="8"/>
        <v>919</v>
      </c>
      <c r="D65" s="39">
        <f t="shared" si="8"/>
        <v>3146839</v>
      </c>
      <c r="E65" s="36"/>
      <c r="F65" s="36">
        <v>247.66666666666666</v>
      </c>
      <c r="G65" s="36">
        <v>536.3333333333334</v>
      </c>
      <c r="H65" s="39">
        <v>1549643</v>
      </c>
      <c r="I65" s="36"/>
      <c r="J65" s="36">
        <v>305</v>
      </c>
      <c r="K65" s="36">
        <v>382.66666666666663</v>
      </c>
      <c r="L65" s="39">
        <v>1597196</v>
      </c>
    </row>
    <row r="66" spans="1:12" ht="15.75">
      <c r="A66" s="1" t="s">
        <v>57</v>
      </c>
      <c r="B66" s="35">
        <f aca="true" t="shared" si="9" ref="B66:D68">SUM(F66,J66)</f>
        <v>6639.416666666666</v>
      </c>
      <c r="C66" s="36">
        <f t="shared" si="9"/>
        <v>13120.5</v>
      </c>
      <c r="D66" s="39">
        <f t="shared" si="9"/>
        <v>76358987</v>
      </c>
      <c r="E66" s="36"/>
      <c r="F66" s="36">
        <v>2954.4166666666665</v>
      </c>
      <c r="G66" s="36">
        <v>6544.916666666667</v>
      </c>
      <c r="H66" s="39">
        <v>33433559</v>
      </c>
      <c r="I66" s="36"/>
      <c r="J66" s="36">
        <v>3685</v>
      </c>
      <c r="K66" s="36">
        <v>6575.583333333334</v>
      </c>
      <c r="L66" s="39">
        <v>42925428</v>
      </c>
    </row>
    <row r="67" spans="1:12" ht="15.75">
      <c r="A67" s="1" t="s">
        <v>58</v>
      </c>
      <c r="B67" s="35">
        <f t="shared" si="9"/>
        <v>195.75</v>
      </c>
      <c r="C67" s="36">
        <f t="shared" si="9"/>
        <v>352.33333333333337</v>
      </c>
      <c r="D67" s="39">
        <f t="shared" si="9"/>
        <v>1060909</v>
      </c>
      <c r="E67" s="36"/>
      <c r="F67" s="36">
        <v>98.08333333333333</v>
      </c>
      <c r="G67" s="36">
        <v>211.25</v>
      </c>
      <c r="H67" s="39">
        <v>580415</v>
      </c>
      <c r="I67" s="36"/>
      <c r="J67" s="36">
        <v>97.66666666666666</v>
      </c>
      <c r="K67" s="36">
        <v>141.08333333333334</v>
      </c>
      <c r="L67" s="39">
        <v>480494</v>
      </c>
    </row>
    <row r="68" spans="1:12" ht="15.75">
      <c r="A68" s="1" t="s">
        <v>59</v>
      </c>
      <c r="B68" s="35">
        <f t="shared" si="9"/>
        <v>101.08333333333334</v>
      </c>
      <c r="C68" s="36">
        <f t="shared" si="9"/>
        <v>178.75</v>
      </c>
      <c r="D68" s="39">
        <f t="shared" si="9"/>
        <v>567224</v>
      </c>
      <c r="E68" s="36"/>
      <c r="F68" s="36">
        <v>56.083333333333336</v>
      </c>
      <c r="G68" s="36">
        <v>123.75</v>
      </c>
      <c r="H68" s="39">
        <v>321953</v>
      </c>
      <c r="I68" s="36"/>
      <c r="J68" s="36">
        <v>45</v>
      </c>
      <c r="K68" s="36">
        <v>55</v>
      </c>
      <c r="L68" s="39">
        <v>245271</v>
      </c>
    </row>
    <row r="69" spans="1:12" ht="15.75">
      <c r="A69" s="17"/>
      <c r="B69" s="38"/>
      <c r="C69" s="38"/>
      <c r="D69" s="41"/>
      <c r="E69" s="38"/>
      <c r="F69" s="38"/>
      <c r="G69" s="38"/>
      <c r="H69" s="41"/>
      <c r="I69" s="38"/>
      <c r="J69" s="38"/>
      <c r="K69" s="38"/>
      <c r="L69" s="41"/>
    </row>
    <row r="70" spans="1:12" ht="15.75">
      <c r="A70" s="20" t="s">
        <v>83</v>
      </c>
      <c r="B70" s="7"/>
      <c r="C70" s="7"/>
      <c r="D70" s="25"/>
      <c r="E70" s="7"/>
      <c r="F70" s="7"/>
      <c r="G70" s="7"/>
      <c r="H70" s="25"/>
      <c r="I70" s="7"/>
      <c r="J70" s="7"/>
      <c r="K70" s="7"/>
      <c r="L70" s="25"/>
    </row>
    <row r="71" spans="1:12" ht="15.75">
      <c r="A71" s="20" t="s">
        <v>88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25"/>
    </row>
    <row r="72" spans="1:12" ht="15.75">
      <c r="A72" s="20" t="s">
        <v>85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25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25"/>
    </row>
    <row r="74" spans="1:12" ht="15.75">
      <c r="A74" s="1" t="s">
        <v>60</v>
      </c>
      <c r="B74" s="7"/>
      <c r="C74" s="7"/>
      <c r="D74" s="25"/>
      <c r="E74" s="7"/>
      <c r="F74" s="7"/>
      <c r="G74" s="7"/>
      <c r="H74" s="25"/>
      <c r="I74" s="7"/>
      <c r="J74" s="7"/>
      <c r="K74" s="7"/>
      <c r="L74" s="25"/>
    </row>
    <row r="75" spans="1:12" ht="15.75">
      <c r="A75" s="1"/>
      <c r="B75" s="7"/>
      <c r="C75" s="7"/>
      <c r="D75" s="25"/>
      <c r="E75" s="7"/>
      <c r="F75" s="7"/>
      <c r="G75" s="7"/>
      <c r="H75" s="25"/>
      <c r="I75" s="7"/>
      <c r="J75" s="7"/>
      <c r="K75" s="7"/>
      <c r="L75" s="25"/>
    </row>
    <row r="76" spans="1:12" ht="15.75">
      <c r="A76" s="1"/>
      <c r="B76" s="7"/>
      <c r="C76" s="7"/>
      <c r="D76" s="25"/>
      <c r="E76" s="7"/>
      <c r="F76" s="7"/>
      <c r="G76" s="7"/>
      <c r="H76" s="25"/>
      <c r="I76" s="7"/>
      <c r="J76" s="7"/>
      <c r="K76" s="7"/>
      <c r="L76" s="25"/>
    </row>
    <row r="77" spans="1:12" ht="15.75">
      <c r="A77" s="1"/>
      <c r="B77" s="7"/>
      <c r="C77" s="7"/>
      <c r="D77" s="25"/>
      <c r="E77" s="7"/>
      <c r="F77" s="7"/>
      <c r="G77" s="7"/>
      <c r="H77" s="25"/>
      <c r="I77" s="7"/>
      <c r="J77" s="7"/>
      <c r="K77" s="7"/>
      <c r="L77" s="25"/>
    </row>
    <row r="78" spans="1:12" ht="15.75">
      <c r="A78" s="1"/>
      <c r="B78" s="7"/>
      <c r="C78" s="7"/>
      <c r="D78" s="25"/>
      <c r="E78" s="7"/>
      <c r="F78" s="7"/>
      <c r="G78" s="7"/>
      <c r="H78" s="25"/>
      <c r="I78" s="7"/>
      <c r="J78" s="7"/>
      <c r="K78" s="7"/>
      <c r="L78" s="25"/>
    </row>
    <row r="79" spans="1:12" ht="15.75">
      <c r="A79" s="1"/>
      <c r="B79" s="7"/>
      <c r="C79" s="7"/>
      <c r="D79" s="25"/>
      <c r="E79" s="7"/>
      <c r="F79" s="7"/>
      <c r="G79" s="7"/>
      <c r="H79" s="25"/>
      <c r="I79" s="7"/>
      <c r="J79" s="7"/>
      <c r="K79" s="7"/>
      <c r="L79" s="25"/>
    </row>
    <row r="80" spans="1:12" ht="15.75">
      <c r="A80" s="1"/>
      <c r="B80" s="7"/>
      <c r="C80" s="7"/>
      <c r="D80" s="25"/>
      <c r="E80" s="7"/>
      <c r="F80" s="7"/>
      <c r="G80" s="7"/>
      <c r="H80" s="25"/>
      <c r="I80" s="7"/>
      <c r="J80" s="7"/>
      <c r="K80" s="7"/>
      <c r="L80" s="25"/>
    </row>
    <row r="81" spans="1:12" ht="15.75">
      <c r="A81" s="1"/>
      <c r="B81" s="7"/>
      <c r="C81" s="7"/>
      <c r="D81" s="25"/>
      <c r="E81" s="7"/>
      <c r="F81" s="7"/>
      <c r="G81" s="7"/>
      <c r="H81" s="25"/>
      <c r="I81" s="7"/>
      <c r="J81" s="7"/>
      <c r="K81" s="7"/>
      <c r="L81" s="25"/>
    </row>
    <row r="82" spans="1:12" ht="15.75">
      <c r="A82" s="1"/>
      <c r="B82" s="7"/>
      <c r="C82" s="7"/>
      <c r="D82" s="25"/>
      <c r="E82" s="7"/>
      <c r="F82" s="7"/>
      <c r="G82" s="7"/>
      <c r="H82" s="25"/>
      <c r="I82" s="7"/>
      <c r="J82" s="7"/>
      <c r="K82" s="7"/>
      <c r="L82" s="25"/>
    </row>
    <row r="83" spans="1:12" ht="15.75">
      <c r="A83" s="1"/>
      <c r="B83" s="7"/>
      <c r="C83" s="7"/>
      <c r="D83" s="25"/>
      <c r="E83" s="7"/>
      <c r="F83" s="7"/>
      <c r="G83" s="7"/>
      <c r="H83" s="25"/>
      <c r="I83" s="7"/>
      <c r="J83" s="7"/>
      <c r="K83" s="7"/>
      <c r="L83" s="25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89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2.25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289177.9166666667</v>
      </c>
      <c r="C7" s="8">
        <v>572151</v>
      </c>
      <c r="D7" s="24">
        <v>1865575175</v>
      </c>
      <c r="E7" s="1"/>
      <c r="F7" s="8">
        <f>+F9+F11</f>
        <v>126361</v>
      </c>
      <c r="G7" s="8">
        <f>+G9+G11</f>
        <v>288732.0833333334</v>
      </c>
      <c r="H7" s="28">
        <v>864173521</v>
      </c>
      <c r="I7" s="9"/>
      <c r="J7" s="8">
        <f>+J9+J11</f>
        <v>162816.91666666666</v>
      </c>
      <c r="K7" s="8">
        <f>+K9+K11</f>
        <v>283418.9166666667</v>
      </c>
      <c r="L7" s="24">
        <v>1001401654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35">
        <f>SUM(F9,J9)</f>
        <v>199684.25</v>
      </c>
      <c r="C9" s="36">
        <f>SUM(G9,K9)</f>
        <v>391929.25</v>
      </c>
      <c r="D9" s="39">
        <f>SUM(H9,L9)</f>
        <v>1250804000</v>
      </c>
      <c r="E9" s="36"/>
      <c r="F9" s="36">
        <v>80283</v>
      </c>
      <c r="G9" s="36">
        <v>179150.08333333334</v>
      </c>
      <c r="H9" s="39">
        <v>538309000</v>
      </c>
      <c r="I9" s="36"/>
      <c r="J9" s="36">
        <v>119401.25</v>
      </c>
      <c r="K9" s="36">
        <v>212779.16666666666</v>
      </c>
      <c r="L9" s="39">
        <v>712495000</v>
      </c>
    </row>
    <row r="10" spans="1:12" ht="15.75">
      <c r="A10" s="1"/>
      <c r="B10" s="37"/>
      <c r="C10" s="36"/>
      <c r="D10" s="39"/>
      <c r="E10" s="36"/>
      <c r="F10" s="36"/>
      <c r="G10" s="36"/>
      <c r="H10" s="39"/>
      <c r="I10" s="36"/>
      <c r="J10" s="36"/>
      <c r="K10" s="36"/>
      <c r="L10" s="39"/>
    </row>
    <row r="11" spans="1:12" ht="15.75">
      <c r="A11" s="1" t="s">
        <v>2</v>
      </c>
      <c r="B11" s="35">
        <f>SUM(B12:B68)</f>
        <v>89493.66666666667</v>
      </c>
      <c r="C11" s="35">
        <f>SUM(C12:C68)</f>
        <v>180222.33333333343</v>
      </c>
      <c r="D11" s="40">
        <f>SUM(D12:D68)</f>
        <v>614771175</v>
      </c>
      <c r="E11" s="35"/>
      <c r="F11" s="35">
        <f>SUM(F12:F68)</f>
        <v>46078.00000000001</v>
      </c>
      <c r="G11" s="35">
        <v>109582</v>
      </c>
      <c r="H11" s="40">
        <f>SUM(H12:H68)</f>
        <v>325864521</v>
      </c>
      <c r="I11" s="36"/>
      <c r="J11" s="35">
        <f>SUM(J12:J68)</f>
        <v>43415.66666666666</v>
      </c>
      <c r="K11" s="35">
        <f>SUM(K12:K68)</f>
        <v>70639.75000000001</v>
      </c>
      <c r="L11" s="40">
        <f>SUM(L12:L68)</f>
        <v>288906654</v>
      </c>
    </row>
    <row r="12" spans="1:12" ht="15.75">
      <c r="A12" s="1" t="s">
        <v>3</v>
      </c>
      <c r="B12" s="35">
        <f aca="true" t="shared" si="0" ref="B12:D17">SUM(F12,J12)</f>
        <v>2761.833333333333</v>
      </c>
      <c r="C12" s="36">
        <f t="shared" si="0"/>
        <v>5780.666666666667</v>
      </c>
      <c r="D12" s="39">
        <f t="shared" si="0"/>
        <v>19642389</v>
      </c>
      <c r="E12" s="36"/>
      <c r="F12" s="36">
        <v>1544.5</v>
      </c>
      <c r="G12" s="36">
        <v>3740.5833333333335</v>
      </c>
      <c r="H12" s="39">
        <v>10314291</v>
      </c>
      <c r="I12" s="36"/>
      <c r="J12" s="36">
        <v>1217.3333333333333</v>
      </c>
      <c r="K12" s="36">
        <v>2040.0833333333333</v>
      </c>
      <c r="L12" s="39">
        <v>9328098</v>
      </c>
    </row>
    <row r="13" spans="1:12" ht="15.75">
      <c r="A13" s="1" t="s">
        <v>4</v>
      </c>
      <c r="B13" s="35">
        <f t="shared" si="0"/>
        <v>510.4166666666667</v>
      </c>
      <c r="C13" s="36">
        <f t="shared" si="0"/>
        <v>1057.75</v>
      </c>
      <c r="D13" s="39">
        <f t="shared" si="0"/>
        <v>2439092</v>
      </c>
      <c r="E13" s="36"/>
      <c r="F13" s="36">
        <v>298.9166666666667</v>
      </c>
      <c r="G13" s="36">
        <v>725.9166666666666</v>
      </c>
      <c r="H13" s="39">
        <v>1491050</v>
      </c>
      <c r="I13" s="36"/>
      <c r="J13" s="36">
        <v>211.5</v>
      </c>
      <c r="K13" s="36">
        <v>331.8333333333333</v>
      </c>
      <c r="L13" s="39">
        <v>948042</v>
      </c>
    </row>
    <row r="14" spans="1:12" ht="15.75">
      <c r="A14" s="1" t="s">
        <v>5</v>
      </c>
      <c r="B14" s="35">
        <f t="shared" si="0"/>
        <v>2609.5</v>
      </c>
      <c r="C14" s="36">
        <f t="shared" si="0"/>
        <v>5258.75</v>
      </c>
      <c r="D14" s="39">
        <f t="shared" si="0"/>
        <v>15205575</v>
      </c>
      <c r="E14" s="36"/>
      <c r="F14" s="36">
        <v>1373.9166666666667</v>
      </c>
      <c r="G14" s="36">
        <v>3266.0833333333335</v>
      </c>
      <c r="H14" s="39">
        <v>8103000</v>
      </c>
      <c r="I14" s="36"/>
      <c r="J14" s="36">
        <v>1235.5833333333333</v>
      </c>
      <c r="K14" s="36">
        <v>1992.6666666666667</v>
      </c>
      <c r="L14" s="39">
        <v>7102575</v>
      </c>
    </row>
    <row r="15" spans="1:12" ht="15.75">
      <c r="A15" s="1" t="s">
        <v>6</v>
      </c>
      <c r="B15" s="35">
        <f t="shared" si="0"/>
        <v>656.8333333333333</v>
      </c>
      <c r="C15" s="36">
        <f t="shared" si="0"/>
        <v>1240.3333333333333</v>
      </c>
      <c r="D15" s="39">
        <f t="shared" si="0"/>
        <v>3401542</v>
      </c>
      <c r="E15" s="36"/>
      <c r="F15" s="36">
        <v>356.8333333333333</v>
      </c>
      <c r="G15" s="36">
        <v>830.9166666666666</v>
      </c>
      <c r="H15" s="39">
        <v>1953883</v>
      </c>
      <c r="I15" s="36"/>
      <c r="J15" s="36">
        <v>300</v>
      </c>
      <c r="K15" s="36">
        <v>409.4166666666667</v>
      </c>
      <c r="L15" s="39">
        <v>1447659</v>
      </c>
    </row>
    <row r="16" spans="1:12" ht="15.75">
      <c r="A16" s="1" t="s">
        <v>7</v>
      </c>
      <c r="B16" s="35">
        <f t="shared" si="0"/>
        <v>488.66666666666663</v>
      </c>
      <c r="C16" s="36">
        <f t="shared" si="0"/>
        <v>966.1666666666666</v>
      </c>
      <c r="D16" s="39">
        <f t="shared" si="0"/>
        <v>2773093</v>
      </c>
      <c r="E16" s="36"/>
      <c r="F16" s="36">
        <v>302.8333333333333</v>
      </c>
      <c r="G16" s="36">
        <v>711.6666666666666</v>
      </c>
      <c r="H16" s="39">
        <v>1648249</v>
      </c>
      <c r="I16" s="36"/>
      <c r="J16" s="36">
        <v>185.83333333333334</v>
      </c>
      <c r="K16" s="36">
        <v>254.5</v>
      </c>
      <c r="L16" s="39">
        <v>1124844</v>
      </c>
    </row>
    <row r="17" spans="1:12" ht="15.75">
      <c r="A17" s="1" t="s">
        <v>8</v>
      </c>
      <c r="B17" s="35">
        <f t="shared" si="0"/>
        <v>1947.5833333333335</v>
      </c>
      <c r="C17" s="36">
        <f t="shared" si="0"/>
        <v>4126.75</v>
      </c>
      <c r="D17" s="39">
        <f t="shared" si="0"/>
        <v>10713771</v>
      </c>
      <c r="E17" s="36"/>
      <c r="F17" s="36">
        <v>1086.1666666666667</v>
      </c>
      <c r="G17" s="36">
        <v>2695.1666666666665</v>
      </c>
      <c r="H17" s="39">
        <v>6365834</v>
      </c>
      <c r="I17" s="36"/>
      <c r="J17" s="36">
        <v>861.4166666666666</v>
      </c>
      <c r="K17" s="36">
        <v>1431.5833333333333</v>
      </c>
      <c r="L17" s="39">
        <v>4347937</v>
      </c>
    </row>
    <row r="18" spans="1:12" ht="15.75">
      <c r="A18" s="1" t="s">
        <v>9</v>
      </c>
      <c r="B18" s="35">
        <f aca="true" t="shared" si="1" ref="B18:D23">SUM(F18,J18)</f>
        <v>1457.25</v>
      </c>
      <c r="C18" s="36">
        <f t="shared" si="1"/>
        <v>3031.75</v>
      </c>
      <c r="D18" s="39">
        <f t="shared" si="1"/>
        <v>7804531</v>
      </c>
      <c r="E18" s="36"/>
      <c r="F18" s="36">
        <v>809</v>
      </c>
      <c r="G18" s="36">
        <v>2011.25</v>
      </c>
      <c r="H18" s="39">
        <v>4482656</v>
      </c>
      <c r="I18" s="36"/>
      <c r="J18" s="36">
        <v>648.25</v>
      </c>
      <c r="K18" s="36">
        <v>1020.5</v>
      </c>
      <c r="L18" s="39">
        <v>3321875</v>
      </c>
    </row>
    <row r="19" spans="1:12" ht="15.75">
      <c r="A19" s="1" t="s">
        <v>10</v>
      </c>
      <c r="B19" s="35">
        <f t="shared" si="1"/>
        <v>218.58333333333334</v>
      </c>
      <c r="C19" s="36">
        <f t="shared" si="1"/>
        <v>394.3333333333333</v>
      </c>
      <c r="D19" s="39">
        <f t="shared" si="1"/>
        <v>1192894</v>
      </c>
      <c r="E19" s="36"/>
      <c r="F19" s="36">
        <v>125.16666666666667</v>
      </c>
      <c r="G19" s="36">
        <v>275.75</v>
      </c>
      <c r="H19" s="39">
        <v>685099</v>
      </c>
      <c r="I19" s="36"/>
      <c r="J19" s="36">
        <v>93.41666666666667</v>
      </c>
      <c r="K19" s="36">
        <v>118.58333333333333</v>
      </c>
      <c r="L19" s="39">
        <v>507795</v>
      </c>
    </row>
    <row r="20" spans="1:12" ht="15.75">
      <c r="A20" s="1" t="s">
        <v>11</v>
      </c>
      <c r="B20" s="35">
        <f t="shared" si="1"/>
        <v>829.0833333333333</v>
      </c>
      <c r="C20" s="36">
        <f t="shared" si="1"/>
        <v>1500.9166666666667</v>
      </c>
      <c r="D20" s="39">
        <f t="shared" si="1"/>
        <v>4677411</v>
      </c>
      <c r="E20" s="36"/>
      <c r="F20" s="36">
        <v>468.25</v>
      </c>
      <c r="G20" s="36">
        <v>1036.9166666666667</v>
      </c>
      <c r="H20" s="39">
        <v>2644399</v>
      </c>
      <c r="I20" s="36"/>
      <c r="J20" s="36">
        <v>360.8333333333333</v>
      </c>
      <c r="K20" s="36">
        <v>464</v>
      </c>
      <c r="L20" s="39">
        <v>2033012</v>
      </c>
    </row>
    <row r="21" spans="1:12" ht="15.75">
      <c r="A21" s="1" t="s">
        <v>12</v>
      </c>
      <c r="B21" s="35">
        <f t="shared" si="1"/>
        <v>332.08333333333337</v>
      </c>
      <c r="C21" s="36">
        <f t="shared" si="1"/>
        <v>595.0833333333334</v>
      </c>
      <c r="D21" s="39">
        <f t="shared" si="1"/>
        <v>2139128</v>
      </c>
      <c r="E21" s="36"/>
      <c r="F21" s="36">
        <v>177.5</v>
      </c>
      <c r="G21" s="36">
        <v>397.25</v>
      </c>
      <c r="H21" s="39">
        <v>1083794</v>
      </c>
      <c r="I21" s="36"/>
      <c r="J21" s="36">
        <v>154.58333333333334</v>
      </c>
      <c r="K21" s="36">
        <v>197.83333333333334</v>
      </c>
      <c r="L21" s="39">
        <v>1055334</v>
      </c>
    </row>
    <row r="22" spans="1:12" ht="15.75">
      <c r="A22" s="1" t="s">
        <v>13</v>
      </c>
      <c r="B22" s="35">
        <f t="shared" si="1"/>
        <v>445.41666666666663</v>
      </c>
      <c r="C22" s="36">
        <f t="shared" si="1"/>
        <v>952.75</v>
      </c>
      <c r="D22" s="39">
        <f t="shared" si="1"/>
        <v>2802777</v>
      </c>
      <c r="E22" s="36"/>
      <c r="F22" s="36">
        <v>249.5</v>
      </c>
      <c r="G22" s="36">
        <v>641.1666666666666</v>
      </c>
      <c r="H22" s="39">
        <v>1634465</v>
      </c>
      <c r="I22" s="36"/>
      <c r="J22" s="36">
        <v>195.91666666666666</v>
      </c>
      <c r="K22" s="36">
        <v>311.5833333333333</v>
      </c>
      <c r="L22" s="39">
        <v>1168312</v>
      </c>
    </row>
    <row r="23" spans="1:12" ht="15.75">
      <c r="A23" s="1" t="s">
        <v>14</v>
      </c>
      <c r="B23" s="35">
        <f t="shared" si="1"/>
        <v>171.16666666666666</v>
      </c>
      <c r="C23" s="36">
        <f t="shared" si="1"/>
        <v>268</v>
      </c>
      <c r="D23" s="39">
        <f t="shared" si="1"/>
        <v>783946</v>
      </c>
      <c r="E23" s="36"/>
      <c r="F23" s="36">
        <v>90.83333333333333</v>
      </c>
      <c r="G23" s="36">
        <v>174.66666666666666</v>
      </c>
      <c r="H23" s="39">
        <v>421914</v>
      </c>
      <c r="I23" s="36"/>
      <c r="J23" s="36">
        <v>80.33333333333333</v>
      </c>
      <c r="K23" s="36">
        <v>93.33333333333333</v>
      </c>
      <c r="L23" s="39">
        <v>362032</v>
      </c>
    </row>
    <row r="24" spans="1:12" ht="15.75">
      <c r="A24" s="1" t="s">
        <v>15</v>
      </c>
      <c r="B24" s="35">
        <f aca="true" t="shared" si="2" ref="B24:D29">SUM(F24,J24)</f>
        <v>1257.8333333333335</v>
      </c>
      <c r="C24" s="36">
        <f t="shared" si="2"/>
        <v>2344.75</v>
      </c>
      <c r="D24" s="39">
        <f t="shared" si="2"/>
        <v>11000229</v>
      </c>
      <c r="E24" s="36"/>
      <c r="F24" s="36">
        <v>693.8333333333334</v>
      </c>
      <c r="G24" s="36">
        <v>1581.6666666666667</v>
      </c>
      <c r="H24" s="39">
        <v>5890400</v>
      </c>
      <c r="I24" s="36"/>
      <c r="J24" s="36">
        <v>564</v>
      </c>
      <c r="K24" s="36">
        <v>763.0833333333334</v>
      </c>
      <c r="L24" s="39">
        <v>5109829</v>
      </c>
    </row>
    <row r="25" spans="1:12" ht="15.75">
      <c r="A25" s="1" t="s">
        <v>16</v>
      </c>
      <c r="B25" s="35">
        <f t="shared" si="2"/>
        <v>12582</v>
      </c>
      <c r="C25" s="36">
        <f t="shared" si="2"/>
        <v>26021.166666666664</v>
      </c>
      <c r="D25" s="39">
        <f t="shared" si="2"/>
        <v>70983362</v>
      </c>
      <c r="E25" s="36"/>
      <c r="F25" s="36">
        <v>6362</v>
      </c>
      <c r="G25" s="36">
        <v>15360.166666666666</v>
      </c>
      <c r="H25" s="39">
        <v>37355991</v>
      </c>
      <c r="I25" s="36"/>
      <c r="J25" s="36">
        <v>6220</v>
      </c>
      <c r="K25" s="36">
        <v>10661</v>
      </c>
      <c r="L25" s="39">
        <v>33627371</v>
      </c>
    </row>
    <row r="26" spans="1:12" ht="15.75">
      <c r="A26" s="1" t="s">
        <v>17</v>
      </c>
      <c r="B26" s="35">
        <f t="shared" si="2"/>
        <v>187.16666666666669</v>
      </c>
      <c r="C26" s="36">
        <f t="shared" si="2"/>
        <v>371.08333333333337</v>
      </c>
      <c r="D26" s="39">
        <f t="shared" si="2"/>
        <v>1000365</v>
      </c>
      <c r="E26" s="36"/>
      <c r="F26" s="36">
        <v>99.16666666666667</v>
      </c>
      <c r="G26" s="36">
        <v>242.25</v>
      </c>
      <c r="H26" s="39">
        <v>495044</v>
      </c>
      <c r="I26" s="36"/>
      <c r="J26" s="36">
        <v>88</v>
      </c>
      <c r="K26" s="36">
        <v>128.83333333333334</v>
      </c>
      <c r="L26" s="39">
        <v>505321</v>
      </c>
    </row>
    <row r="27" spans="1:12" ht="15.75">
      <c r="A27" s="1" t="s">
        <v>18</v>
      </c>
      <c r="B27" s="35">
        <f t="shared" si="2"/>
        <v>372</v>
      </c>
      <c r="C27" s="36">
        <f t="shared" si="2"/>
        <v>741.5</v>
      </c>
      <c r="D27" s="39">
        <f t="shared" si="2"/>
        <v>1906687</v>
      </c>
      <c r="E27" s="36"/>
      <c r="F27" s="36">
        <v>210</v>
      </c>
      <c r="G27" s="36">
        <v>491.3333333333333</v>
      </c>
      <c r="H27" s="39">
        <v>1064627</v>
      </c>
      <c r="I27" s="36"/>
      <c r="J27" s="36">
        <v>162</v>
      </c>
      <c r="K27" s="36">
        <v>250.16666666666666</v>
      </c>
      <c r="L27" s="39">
        <v>842060</v>
      </c>
    </row>
    <row r="28" spans="1:12" ht="15.75">
      <c r="A28" s="1" t="s">
        <v>19</v>
      </c>
      <c r="B28" s="35">
        <f t="shared" si="2"/>
        <v>322.66666666666663</v>
      </c>
      <c r="C28" s="36">
        <f t="shared" si="2"/>
        <v>555.0833333333334</v>
      </c>
      <c r="D28" s="39">
        <f t="shared" si="2"/>
        <v>1794850</v>
      </c>
      <c r="E28" s="36"/>
      <c r="F28" s="36">
        <v>176.91666666666666</v>
      </c>
      <c r="G28" s="36">
        <v>394.5</v>
      </c>
      <c r="H28" s="39">
        <v>1015802</v>
      </c>
      <c r="I28" s="36"/>
      <c r="J28" s="36">
        <v>145.75</v>
      </c>
      <c r="K28" s="36">
        <v>160.58333333333334</v>
      </c>
      <c r="L28" s="39">
        <v>779048</v>
      </c>
    </row>
    <row r="29" spans="1:12" ht="15.75">
      <c r="A29" s="1" t="s">
        <v>20</v>
      </c>
      <c r="B29" s="35">
        <f t="shared" si="2"/>
        <v>350.91666666666663</v>
      </c>
      <c r="C29" s="36">
        <f t="shared" si="2"/>
        <v>694.1666666666667</v>
      </c>
      <c r="D29" s="39">
        <f t="shared" si="2"/>
        <v>2150037</v>
      </c>
      <c r="E29" s="36"/>
      <c r="F29" s="36">
        <v>189.66666666666666</v>
      </c>
      <c r="G29" s="36">
        <v>485.1666666666667</v>
      </c>
      <c r="H29" s="39">
        <v>1147048</v>
      </c>
      <c r="I29" s="36"/>
      <c r="J29" s="36">
        <v>161.25</v>
      </c>
      <c r="K29" s="36">
        <v>209</v>
      </c>
      <c r="L29" s="39">
        <v>1002989</v>
      </c>
    </row>
    <row r="30" spans="1:12" ht="15.75">
      <c r="A30" s="1" t="s">
        <v>21</v>
      </c>
      <c r="B30" s="35">
        <f aca="true" t="shared" si="3" ref="B30:D35">SUM(F30,J30)</f>
        <v>398.3333333333333</v>
      </c>
      <c r="C30" s="36">
        <f t="shared" si="3"/>
        <v>815.25</v>
      </c>
      <c r="D30" s="39">
        <f t="shared" si="3"/>
        <v>2397199</v>
      </c>
      <c r="E30" s="36"/>
      <c r="F30" s="36">
        <v>214.91666666666666</v>
      </c>
      <c r="G30" s="36">
        <v>552</v>
      </c>
      <c r="H30" s="39">
        <v>1384922</v>
      </c>
      <c r="I30" s="36"/>
      <c r="J30" s="36">
        <v>183.41666666666666</v>
      </c>
      <c r="K30" s="36">
        <v>263.25</v>
      </c>
      <c r="L30" s="39">
        <v>1012277</v>
      </c>
    </row>
    <row r="31" spans="1:12" ht="15.75">
      <c r="A31" s="1" t="s">
        <v>22</v>
      </c>
      <c r="B31" s="35">
        <f t="shared" si="3"/>
        <v>12.75</v>
      </c>
      <c r="C31" s="36">
        <f t="shared" si="3"/>
        <v>33.833333333333336</v>
      </c>
      <c r="D31" s="39">
        <f t="shared" si="3"/>
        <v>69019</v>
      </c>
      <c r="E31" s="36"/>
      <c r="F31" s="36">
        <v>7.583333333333333</v>
      </c>
      <c r="G31" s="36">
        <v>27.25</v>
      </c>
      <c r="H31" s="39">
        <v>41592</v>
      </c>
      <c r="I31" s="36"/>
      <c r="J31" s="36">
        <v>5.166666666666667</v>
      </c>
      <c r="K31" s="36">
        <v>6.583333333333333</v>
      </c>
      <c r="L31" s="39">
        <v>27427</v>
      </c>
    </row>
    <row r="32" spans="1:12" ht="15.75">
      <c r="A32" s="1" t="s">
        <v>23</v>
      </c>
      <c r="B32" s="35">
        <f t="shared" si="3"/>
        <v>361.08333333333337</v>
      </c>
      <c r="C32" s="36">
        <f t="shared" si="3"/>
        <v>627.25</v>
      </c>
      <c r="D32" s="39">
        <f t="shared" si="3"/>
        <v>1988795</v>
      </c>
      <c r="E32" s="36"/>
      <c r="F32" s="36">
        <v>208.33333333333334</v>
      </c>
      <c r="G32" s="36">
        <v>427.25</v>
      </c>
      <c r="H32" s="39">
        <v>1072438</v>
      </c>
      <c r="I32" s="36"/>
      <c r="J32" s="36">
        <v>152.75</v>
      </c>
      <c r="K32" s="36">
        <v>200</v>
      </c>
      <c r="L32" s="39">
        <v>916357</v>
      </c>
    </row>
    <row r="33" spans="1:12" ht="15.75">
      <c r="A33" s="1" t="s">
        <v>24</v>
      </c>
      <c r="B33" s="35">
        <f t="shared" si="3"/>
        <v>707.75</v>
      </c>
      <c r="C33" s="36">
        <f t="shared" si="3"/>
        <v>1235.75</v>
      </c>
      <c r="D33" s="39">
        <f t="shared" si="3"/>
        <v>4696579</v>
      </c>
      <c r="E33" s="36"/>
      <c r="F33" s="36">
        <v>350.5</v>
      </c>
      <c r="G33" s="36">
        <v>777.6666666666666</v>
      </c>
      <c r="H33" s="39">
        <v>2093200</v>
      </c>
      <c r="I33" s="36"/>
      <c r="J33" s="36">
        <v>357.25</v>
      </c>
      <c r="K33" s="36">
        <v>458.0833333333333</v>
      </c>
      <c r="L33" s="39">
        <v>2603379</v>
      </c>
    </row>
    <row r="34" spans="1:12" ht="15.75">
      <c r="A34" s="1" t="s">
        <v>25</v>
      </c>
      <c r="B34" s="35">
        <f t="shared" si="3"/>
        <v>122.5</v>
      </c>
      <c r="C34" s="36">
        <f t="shared" si="3"/>
        <v>227</v>
      </c>
      <c r="D34" s="39">
        <f t="shared" si="3"/>
        <v>598878</v>
      </c>
      <c r="E34" s="36"/>
      <c r="F34" s="36">
        <v>65.66666666666667</v>
      </c>
      <c r="G34" s="36">
        <v>159.75</v>
      </c>
      <c r="H34" s="39">
        <v>332180</v>
      </c>
      <c r="I34" s="36"/>
      <c r="J34" s="36">
        <v>56.833333333333336</v>
      </c>
      <c r="K34" s="36">
        <v>67.25</v>
      </c>
      <c r="L34" s="39">
        <v>266698</v>
      </c>
    </row>
    <row r="35" spans="1:12" ht="15.75">
      <c r="A35" s="1" t="s">
        <v>26</v>
      </c>
      <c r="B35" s="35">
        <f t="shared" si="3"/>
        <v>495.41666666666663</v>
      </c>
      <c r="C35" s="36">
        <f t="shared" si="3"/>
        <v>919.9166666666667</v>
      </c>
      <c r="D35" s="39">
        <f t="shared" si="3"/>
        <v>2792834</v>
      </c>
      <c r="E35" s="36"/>
      <c r="F35" s="36">
        <v>238.91666666666666</v>
      </c>
      <c r="G35" s="36">
        <v>577</v>
      </c>
      <c r="H35" s="39">
        <v>1391827</v>
      </c>
      <c r="I35" s="36"/>
      <c r="J35" s="36">
        <v>256.5</v>
      </c>
      <c r="K35" s="36">
        <v>342.9166666666667</v>
      </c>
      <c r="L35" s="39">
        <v>1401007</v>
      </c>
    </row>
    <row r="36" spans="1:12" ht="15.75">
      <c r="A36" s="1" t="s">
        <v>27</v>
      </c>
      <c r="B36" s="35">
        <f aca="true" t="shared" si="4" ref="B36:D41">SUM(F36,J36)</f>
        <v>202.5</v>
      </c>
      <c r="C36" s="36">
        <f t="shared" si="4"/>
        <v>349.75</v>
      </c>
      <c r="D36" s="39">
        <f t="shared" si="4"/>
        <v>1092835</v>
      </c>
      <c r="E36" s="36"/>
      <c r="F36" s="36">
        <v>133.5</v>
      </c>
      <c r="G36" s="36">
        <v>272</v>
      </c>
      <c r="H36" s="39">
        <v>689029</v>
      </c>
      <c r="I36" s="36"/>
      <c r="J36" s="36">
        <v>69</v>
      </c>
      <c r="K36" s="36">
        <v>77.75</v>
      </c>
      <c r="L36" s="39">
        <v>403806</v>
      </c>
    </row>
    <row r="37" spans="1:12" ht="15.75">
      <c r="A37" s="1" t="s">
        <v>28</v>
      </c>
      <c r="B37" s="35">
        <f t="shared" si="4"/>
        <v>14598.583333333332</v>
      </c>
      <c r="C37" s="36">
        <f t="shared" si="4"/>
        <v>30277</v>
      </c>
      <c r="D37" s="39">
        <f t="shared" si="4"/>
        <v>88895187</v>
      </c>
      <c r="E37" s="36"/>
      <c r="F37" s="36">
        <v>6885.833333333333</v>
      </c>
      <c r="G37" s="36">
        <v>16731.583333333332</v>
      </c>
      <c r="H37" s="39">
        <v>44316089</v>
      </c>
      <c r="I37" s="36"/>
      <c r="J37" s="36">
        <v>7712.75</v>
      </c>
      <c r="K37" s="36">
        <v>13545.416666666666</v>
      </c>
      <c r="L37" s="39">
        <v>44579098</v>
      </c>
    </row>
    <row r="38" spans="1:12" ht="15.75">
      <c r="A38" s="1" t="s">
        <v>29</v>
      </c>
      <c r="B38" s="35">
        <f t="shared" si="4"/>
        <v>353.5</v>
      </c>
      <c r="C38" s="36">
        <f t="shared" si="4"/>
        <v>711.75</v>
      </c>
      <c r="D38" s="39">
        <f t="shared" si="4"/>
        <v>2258422</v>
      </c>
      <c r="E38" s="36"/>
      <c r="F38" s="36">
        <v>200</v>
      </c>
      <c r="G38" s="36">
        <v>516.1666666666666</v>
      </c>
      <c r="H38" s="39">
        <v>1273391</v>
      </c>
      <c r="I38" s="36"/>
      <c r="J38" s="36">
        <v>153.5</v>
      </c>
      <c r="K38" s="36">
        <v>195.58333333333334</v>
      </c>
      <c r="L38" s="39">
        <v>985031</v>
      </c>
    </row>
    <row r="39" spans="1:12" ht="15.75">
      <c r="A39" s="1" t="s">
        <v>30</v>
      </c>
      <c r="B39" s="35">
        <f t="shared" si="4"/>
        <v>4824.166666666666</v>
      </c>
      <c r="C39" s="36">
        <f t="shared" si="4"/>
        <v>9211.416666666666</v>
      </c>
      <c r="D39" s="39">
        <f t="shared" si="4"/>
        <v>41299324</v>
      </c>
      <c r="E39" s="36"/>
      <c r="F39" s="36">
        <v>2457.4166666666665</v>
      </c>
      <c r="G39" s="36">
        <v>5591.25</v>
      </c>
      <c r="H39" s="39">
        <v>24006691</v>
      </c>
      <c r="I39" s="36"/>
      <c r="J39" s="36">
        <v>2366.75</v>
      </c>
      <c r="K39" s="36">
        <v>3620.1666666666665</v>
      </c>
      <c r="L39" s="39">
        <v>17292633</v>
      </c>
    </row>
    <row r="40" spans="1:12" ht="15.75">
      <c r="A40" s="1" t="s">
        <v>31</v>
      </c>
      <c r="B40" s="35">
        <f t="shared" si="4"/>
        <v>2398.166666666667</v>
      </c>
      <c r="C40" s="36">
        <f t="shared" si="4"/>
        <v>4816.5</v>
      </c>
      <c r="D40" s="39">
        <f t="shared" si="4"/>
        <v>12422378</v>
      </c>
      <c r="E40" s="36"/>
      <c r="F40" s="36">
        <v>1260.5</v>
      </c>
      <c r="G40" s="36">
        <v>2988.4166666666665</v>
      </c>
      <c r="H40" s="39">
        <v>6685436</v>
      </c>
      <c r="I40" s="36"/>
      <c r="J40" s="36">
        <v>1137.6666666666667</v>
      </c>
      <c r="K40" s="36">
        <v>1828.0833333333333</v>
      </c>
      <c r="L40" s="39">
        <v>5736942</v>
      </c>
    </row>
    <row r="41" spans="1:12" ht="15.75">
      <c r="A41" s="1" t="s">
        <v>32</v>
      </c>
      <c r="B41" s="35">
        <f t="shared" si="4"/>
        <v>2413.166666666667</v>
      </c>
      <c r="C41" s="36">
        <f t="shared" si="4"/>
        <v>5638.666666666666</v>
      </c>
      <c r="D41" s="39">
        <f t="shared" si="4"/>
        <v>14929167</v>
      </c>
      <c r="E41" s="36"/>
      <c r="F41" s="36">
        <v>1425.4166666666667</v>
      </c>
      <c r="G41" s="36">
        <v>3845.1666666666665</v>
      </c>
      <c r="H41" s="39">
        <v>9056056</v>
      </c>
      <c r="I41" s="36"/>
      <c r="J41" s="36">
        <v>987.75</v>
      </c>
      <c r="K41" s="36">
        <v>1793.5</v>
      </c>
      <c r="L41" s="39">
        <v>5873111</v>
      </c>
    </row>
    <row r="42" spans="1:12" ht="15.75">
      <c r="A42" s="1" t="s">
        <v>33</v>
      </c>
      <c r="B42" s="35">
        <f aca="true" t="shared" si="5" ref="B42:D47">SUM(F42,J42)</f>
        <v>5268.5</v>
      </c>
      <c r="C42" s="36">
        <f t="shared" si="5"/>
        <v>10904.916666666666</v>
      </c>
      <c r="D42" s="39">
        <f t="shared" si="5"/>
        <v>29905615</v>
      </c>
      <c r="E42" s="36"/>
      <c r="F42" s="36">
        <v>2911.9166666666665</v>
      </c>
      <c r="G42" s="36">
        <v>6810.333333333333</v>
      </c>
      <c r="H42" s="39">
        <v>17060402</v>
      </c>
      <c r="I42" s="36"/>
      <c r="J42" s="36">
        <v>2356.5833333333335</v>
      </c>
      <c r="K42" s="36">
        <v>4094.5833333333335</v>
      </c>
      <c r="L42" s="39">
        <v>12845213</v>
      </c>
    </row>
    <row r="43" spans="1:12" ht="15.75">
      <c r="A43" s="1" t="s">
        <v>34</v>
      </c>
      <c r="B43" s="35">
        <f t="shared" si="5"/>
        <v>738.4166666666666</v>
      </c>
      <c r="C43" s="36">
        <f t="shared" si="5"/>
        <v>1354.0833333333335</v>
      </c>
      <c r="D43" s="39">
        <f t="shared" si="5"/>
        <v>4171514</v>
      </c>
      <c r="E43" s="36"/>
      <c r="F43" s="36">
        <v>385.3333333333333</v>
      </c>
      <c r="G43" s="36">
        <v>882.0833333333334</v>
      </c>
      <c r="H43" s="39">
        <v>2091592</v>
      </c>
      <c r="I43" s="36"/>
      <c r="J43" s="36">
        <v>353.0833333333333</v>
      </c>
      <c r="K43" s="36">
        <v>472</v>
      </c>
      <c r="L43" s="39">
        <v>2079922</v>
      </c>
    </row>
    <row r="44" spans="1:12" ht="15.75">
      <c r="A44" s="1" t="s">
        <v>35</v>
      </c>
      <c r="B44" s="35">
        <f t="shared" si="5"/>
        <v>2070.8333333333335</v>
      </c>
      <c r="C44" s="36">
        <f t="shared" si="5"/>
        <v>4642.666666666666</v>
      </c>
      <c r="D44" s="39">
        <f t="shared" si="5"/>
        <v>18779334</v>
      </c>
      <c r="E44" s="36"/>
      <c r="F44" s="36">
        <v>1170.6666666666667</v>
      </c>
      <c r="G44" s="36">
        <v>2865.1666666666665</v>
      </c>
      <c r="H44" s="39">
        <v>10784437</v>
      </c>
      <c r="I44" s="36"/>
      <c r="J44" s="36">
        <v>900.1666666666666</v>
      </c>
      <c r="K44" s="36">
        <v>1777.5</v>
      </c>
      <c r="L44" s="39">
        <v>7994897</v>
      </c>
    </row>
    <row r="45" spans="1:12" ht="15.75">
      <c r="A45" s="1" t="s">
        <v>36</v>
      </c>
      <c r="B45" s="35">
        <f t="shared" si="5"/>
        <v>461.91666666666663</v>
      </c>
      <c r="C45" s="36">
        <f t="shared" si="5"/>
        <v>901.8333333333333</v>
      </c>
      <c r="D45" s="39">
        <f t="shared" si="5"/>
        <v>2648910</v>
      </c>
      <c r="E45" s="36"/>
      <c r="F45" s="36">
        <v>231.75</v>
      </c>
      <c r="G45" s="36">
        <v>566.25</v>
      </c>
      <c r="H45" s="39">
        <v>1453442</v>
      </c>
      <c r="I45" s="36"/>
      <c r="J45" s="36">
        <v>230.16666666666666</v>
      </c>
      <c r="K45" s="36">
        <v>335.5833333333333</v>
      </c>
      <c r="L45" s="39">
        <v>1195468</v>
      </c>
    </row>
    <row r="46" spans="1:12" ht="15.75">
      <c r="A46" s="1" t="s">
        <v>37</v>
      </c>
      <c r="B46" s="35">
        <f t="shared" si="5"/>
        <v>792.0833333333333</v>
      </c>
      <c r="C46" s="36">
        <f t="shared" si="5"/>
        <v>1574.6666666666667</v>
      </c>
      <c r="D46" s="39">
        <f t="shared" si="5"/>
        <v>4587085</v>
      </c>
      <c r="E46" s="36"/>
      <c r="F46" s="36">
        <v>524.1666666666666</v>
      </c>
      <c r="G46" s="36">
        <v>1208</v>
      </c>
      <c r="H46" s="39">
        <v>2936986</v>
      </c>
      <c r="I46" s="36"/>
      <c r="J46" s="36">
        <v>267.9166666666667</v>
      </c>
      <c r="K46" s="36">
        <v>366.6666666666667</v>
      </c>
      <c r="L46" s="39">
        <v>1650099</v>
      </c>
    </row>
    <row r="47" spans="1:12" ht="15.75">
      <c r="A47" s="1" t="s">
        <v>38</v>
      </c>
      <c r="B47" s="35">
        <f t="shared" si="5"/>
        <v>151.5</v>
      </c>
      <c r="C47" s="36">
        <f t="shared" si="5"/>
        <v>249.5</v>
      </c>
      <c r="D47" s="39">
        <f t="shared" si="5"/>
        <v>1123500</v>
      </c>
      <c r="E47" s="36"/>
      <c r="F47" s="36">
        <v>77</v>
      </c>
      <c r="G47" s="36">
        <v>166</v>
      </c>
      <c r="H47" s="39">
        <v>583169</v>
      </c>
      <c r="I47" s="36"/>
      <c r="J47" s="36">
        <v>74.5</v>
      </c>
      <c r="K47" s="36">
        <v>83.5</v>
      </c>
      <c r="L47" s="39">
        <v>540331</v>
      </c>
    </row>
    <row r="48" spans="1:12" ht="15.75">
      <c r="A48" s="1" t="s">
        <v>39</v>
      </c>
      <c r="B48" s="35">
        <f aca="true" t="shared" si="6" ref="B48:D53">SUM(F48,J48)</f>
        <v>111.91666666666667</v>
      </c>
      <c r="C48" s="36">
        <f t="shared" si="6"/>
        <v>157.66666666666669</v>
      </c>
      <c r="D48" s="39">
        <f t="shared" si="6"/>
        <v>897624</v>
      </c>
      <c r="E48" s="36"/>
      <c r="F48" s="36">
        <v>49.583333333333336</v>
      </c>
      <c r="G48" s="36">
        <v>92.41666666666667</v>
      </c>
      <c r="H48" s="39">
        <v>402315</v>
      </c>
      <c r="I48" s="36"/>
      <c r="J48" s="36">
        <v>62.333333333333336</v>
      </c>
      <c r="K48" s="36">
        <v>65.25</v>
      </c>
      <c r="L48" s="39">
        <v>495309</v>
      </c>
    </row>
    <row r="49" spans="1:12" ht="15.75">
      <c r="A49" s="1" t="s">
        <v>40</v>
      </c>
      <c r="B49" s="35">
        <f t="shared" si="6"/>
        <v>1418.5833333333333</v>
      </c>
      <c r="C49" s="36">
        <f t="shared" si="6"/>
        <v>3270.8333333333335</v>
      </c>
      <c r="D49" s="39">
        <f t="shared" si="6"/>
        <v>9710648</v>
      </c>
      <c r="E49" s="36"/>
      <c r="F49" s="36">
        <v>983.75</v>
      </c>
      <c r="G49" s="36">
        <v>2489.0833333333335</v>
      </c>
      <c r="H49" s="39">
        <v>6490272</v>
      </c>
      <c r="I49" s="36"/>
      <c r="J49" s="36">
        <v>434.8333333333333</v>
      </c>
      <c r="K49" s="36">
        <v>781.75</v>
      </c>
      <c r="L49" s="39">
        <v>3220376</v>
      </c>
    </row>
    <row r="50" spans="1:12" ht="15.75">
      <c r="A50" s="1" t="s">
        <v>41</v>
      </c>
      <c r="B50" s="35">
        <f t="shared" si="6"/>
        <v>1109.5833333333335</v>
      </c>
      <c r="C50" s="36">
        <f t="shared" si="6"/>
        <v>2313.333333333333</v>
      </c>
      <c r="D50" s="39">
        <f t="shared" si="6"/>
        <v>7820963</v>
      </c>
      <c r="E50" s="36"/>
      <c r="F50" s="36">
        <v>545.75</v>
      </c>
      <c r="G50" s="36">
        <v>1165.75</v>
      </c>
      <c r="H50" s="39">
        <v>4002698</v>
      </c>
      <c r="I50" s="36"/>
      <c r="J50" s="36">
        <v>563.8333333333334</v>
      </c>
      <c r="K50" s="36">
        <v>1147.5833333333333</v>
      </c>
      <c r="L50" s="39">
        <v>3818265</v>
      </c>
    </row>
    <row r="51" spans="1:12" ht="15.75">
      <c r="A51" s="1" t="s">
        <v>42</v>
      </c>
      <c r="B51" s="35">
        <f t="shared" si="6"/>
        <v>950</v>
      </c>
      <c r="C51" s="36">
        <f t="shared" si="6"/>
        <v>1892.25</v>
      </c>
      <c r="D51" s="39">
        <f t="shared" si="6"/>
        <v>4848116</v>
      </c>
      <c r="E51" s="36"/>
      <c r="F51" s="36">
        <v>543</v>
      </c>
      <c r="G51" s="36">
        <v>1257</v>
      </c>
      <c r="H51" s="39">
        <v>2846873</v>
      </c>
      <c r="I51" s="36"/>
      <c r="J51" s="36">
        <v>407</v>
      </c>
      <c r="K51" s="36">
        <v>635.25</v>
      </c>
      <c r="L51" s="39">
        <v>2001243</v>
      </c>
    </row>
    <row r="52" spans="1:12" ht="15.75">
      <c r="A52" s="1" t="s">
        <v>43</v>
      </c>
      <c r="B52" s="35">
        <f t="shared" si="6"/>
        <v>320.91666666666663</v>
      </c>
      <c r="C52" s="36">
        <f t="shared" si="6"/>
        <v>449.5</v>
      </c>
      <c r="D52" s="39">
        <f t="shared" si="6"/>
        <v>1892632</v>
      </c>
      <c r="E52" s="36"/>
      <c r="F52" s="36">
        <v>186.75</v>
      </c>
      <c r="G52" s="36">
        <v>306.25</v>
      </c>
      <c r="H52" s="39">
        <v>945204</v>
      </c>
      <c r="I52" s="36"/>
      <c r="J52" s="36">
        <v>134.16666666666666</v>
      </c>
      <c r="K52" s="36">
        <v>143.25</v>
      </c>
      <c r="L52" s="39">
        <v>947428</v>
      </c>
    </row>
    <row r="53" spans="1:12" ht="15.75">
      <c r="A53" s="1" t="s">
        <v>44</v>
      </c>
      <c r="B53" s="35">
        <f t="shared" si="6"/>
        <v>1282.9166666666667</v>
      </c>
      <c r="C53" s="36">
        <f t="shared" si="6"/>
        <v>2657.0833333333335</v>
      </c>
      <c r="D53" s="39">
        <f t="shared" si="6"/>
        <v>9243010</v>
      </c>
      <c r="E53" s="36"/>
      <c r="F53" s="36">
        <v>750.5833333333334</v>
      </c>
      <c r="G53" s="36">
        <v>1776.5</v>
      </c>
      <c r="H53" s="39">
        <v>5274220</v>
      </c>
      <c r="I53" s="36"/>
      <c r="J53" s="36">
        <v>532.3333333333334</v>
      </c>
      <c r="K53" s="36">
        <v>880.5833333333334</v>
      </c>
      <c r="L53" s="39">
        <v>3968790</v>
      </c>
    </row>
    <row r="54" spans="1:12" ht="15.75">
      <c r="A54" s="1" t="s">
        <v>45</v>
      </c>
      <c r="B54" s="35">
        <f aca="true" t="shared" si="7" ref="B54:D59">SUM(F54,J54)</f>
        <v>126.33333333333333</v>
      </c>
      <c r="C54" s="36">
        <f t="shared" si="7"/>
        <v>212.66666666666666</v>
      </c>
      <c r="D54" s="39">
        <f t="shared" si="7"/>
        <v>794885</v>
      </c>
      <c r="E54" s="36"/>
      <c r="F54" s="36">
        <v>62.916666666666664</v>
      </c>
      <c r="G54" s="36">
        <v>135.41666666666666</v>
      </c>
      <c r="H54" s="39">
        <v>393411</v>
      </c>
      <c r="I54" s="36"/>
      <c r="J54" s="36">
        <v>63.416666666666664</v>
      </c>
      <c r="K54" s="36">
        <v>77.25</v>
      </c>
      <c r="L54" s="39">
        <v>401474</v>
      </c>
    </row>
    <row r="55" spans="1:12" ht="15.75">
      <c r="A55" s="1" t="s">
        <v>46</v>
      </c>
      <c r="B55" s="35">
        <f t="shared" si="7"/>
        <v>164.58333333333331</v>
      </c>
      <c r="C55" s="36">
        <f t="shared" si="7"/>
        <v>312.5</v>
      </c>
      <c r="D55" s="39">
        <f t="shared" si="7"/>
        <v>828144</v>
      </c>
      <c r="E55" s="36"/>
      <c r="F55" s="36">
        <v>81.5</v>
      </c>
      <c r="G55" s="36">
        <v>192.66666666666666</v>
      </c>
      <c r="H55" s="39">
        <v>428914</v>
      </c>
      <c r="I55" s="36"/>
      <c r="J55" s="36">
        <v>83.08333333333333</v>
      </c>
      <c r="K55" s="36">
        <v>119.83333333333333</v>
      </c>
      <c r="L55" s="39">
        <v>399230</v>
      </c>
    </row>
    <row r="56" spans="1:12" ht="15.75">
      <c r="A56" s="1" t="s">
        <v>47</v>
      </c>
      <c r="B56" s="35">
        <f t="shared" si="7"/>
        <v>152.75</v>
      </c>
      <c r="C56" s="36">
        <f t="shared" si="7"/>
        <v>253.25</v>
      </c>
      <c r="D56" s="39">
        <f t="shared" si="7"/>
        <v>831446</v>
      </c>
      <c r="E56" s="36"/>
      <c r="F56" s="36">
        <v>78.58333333333333</v>
      </c>
      <c r="G56" s="36">
        <v>165.41666666666666</v>
      </c>
      <c r="H56" s="39">
        <v>400148</v>
      </c>
      <c r="I56" s="36"/>
      <c r="J56" s="36">
        <v>74.16666666666667</v>
      </c>
      <c r="K56" s="36">
        <v>87.83333333333333</v>
      </c>
      <c r="L56" s="39">
        <v>431298</v>
      </c>
    </row>
    <row r="57" spans="1:12" ht="15.75">
      <c r="A57" s="1" t="s">
        <v>48</v>
      </c>
      <c r="B57" s="35">
        <f t="shared" si="7"/>
        <v>1067.6666666666665</v>
      </c>
      <c r="C57" s="36">
        <f t="shared" si="7"/>
        <v>2160</v>
      </c>
      <c r="D57" s="39">
        <f t="shared" si="7"/>
        <v>5730090</v>
      </c>
      <c r="E57" s="36"/>
      <c r="F57" s="36">
        <v>533.25</v>
      </c>
      <c r="G57" s="36">
        <v>1356.1666666666667</v>
      </c>
      <c r="H57" s="39">
        <v>2972008</v>
      </c>
      <c r="I57" s="36"/>
      <c r="J57" s="36">
        <v>534.4166666666666</v>
      </c>
      <c r="K57" s="36">
        <v>803.8333333333334</v>
      </c>
      <c r="L57" s="39">
        <v>2758082</v>
      </c>
    </row>
    <row r="58" spans="1:12" ht="15.75">
      <c r="A58" s="1" t="s">
        <v>49</v>
      </c>
      <c r="B58" s="35">
        <f t="shared" si="7"/>
        <v>7409.25</v>
      </c>
      <c r="C58" s="36">
        <f t="shared" si="7"/>
        <v>13508.083333333334</v>
      </c>
      <c r="D58" s="39">
        <f t="shared" si="7"/>
        <v>71136623</v>
      </c>
      <c r="E58" s="36"/>
      <c r="F58" s="36">
        <v>3105.0833333333335</v>
      </c>
      <c r="G58" s="36">
        <v>7362.416666666667</v>
      </c>
      <c r="H58" s="39">
        <v>37573396</v>
      </c>
      <c r="I58" s="36"/>
      <c r="J58" s="36">
        <v>4304.166666666667</v>
      </c>
      <c r="K58" s="36">
        <v>6145.666666666667</v>
      </c>
      <c r="L58" s="39">
        <v>33563227</v>
      </c>
    </row>
    <row r="59" spans="1:12" ht="15.75">
      <c r="A59" s="1" t="s">
        <v>50</v>
      </c>
      <c r="B59" s="35">
        <f t="shared" si="7"/>
        <v>770.0833333333334</v>
      </c>
      <c r="C59" s="36">
        <f t="shared" si="7"/>
        <v>1595.75</v>
      </c>
      <c r="D59" s="39">
        <f t="shared" si="7"/>
        <v>5434049</v>
      </c>
      <c r="E59" s="36"/>
      <c r="F59" s="36">
        <v>443.9166666666667</v>
      </c>
      <c r="G59" s="36">
        <v>1132.3333333333333</v>
      </c>
      <c r="H59" s="39">
        <v>3075726</v>
      </c>
      <c r="I59" s="36"/>
      <c r="J59" s="36">
        <v>326.1666666666667</v>
      </c>
      <c r="K59" s="36">
        <v>463.4166666666667</v>
      </c>
      <c r="L59" s="39">
        <v>2358323</v>
      </c>
    </row>
    <row r="60" spans="1:12" ht="15.75">
      <c r="A60" s="1" t="s">
        <v>51</v>
      </c>
      <c r="B60" s="35">
        <f aca="true" t="shared" si="8" ref="B60:D65">SUM(F60,J60)</f>
        <v>353.16666666666663</v>
      </c>
      <c r="C60" s="36">
        <f t="shared" si="8"/>
        <v>721.5833333333334</v>
      </c>
      <c r="D60" s="39">
        <f t="shared" si="8"/>
        <v>2081416</v>
      </c>
      <c r="E60" s="36"/>
      <c r="F60" s="36">
        <v>213.5</v>
      </c>
      <c r="G60" s="36">
        <v>530.75</v>
      </c>
      <c r="H60" s="39">
        <v>1293217</v>
      </c>
      <c r="I60" s="36"/>
      <c r="J60" s="36">
        <v>139.66666666666666</v>
      </c>
      <c r="K60" s="36">
        <v>190.83333333333334</v>
      </c>
      <c r="L60" s="39">
        <v>788199</v>
      </c>
    </row>
    <row r="61" spans="1:12" ht="15.75">
      <c r="A61" s="1" t="s">
        <v>52</v>
      </c>
      <c r="B61" s="35">
        <f t="shared" si="8"/>
        <v>795.1666666666666</v>
      </c>
      <c r="C61" s="36">
        <f t="shared" si="8"/>
        <v>1491.3333333333335</v>
      </c>
      <c r="D61" s="39">
        <f t="shared" si="8"/>
        <v>5064571</v>
      </c>
      <c r="E61" s="36"/>
      <c r="F61" s="36">
        <v>376.5833333333333</v>
      </c>
      <c r="G61" s="36">
        <v>913.8333333333334</v>
      </c>
      <c r="H61" s="39">
        <v>2487645</v>
      </c>
      <c r="I61" s="36"/>
      <c r="J61" s="36">
        <v>418.5833333333333</v>
      </c>
      <c r="K61" s="36">
        <v>577.5</v>
      </c>
      <c r="L61" s="39">
        <v>2576926</v>
      </c>
    </row>
    <row r="62" spans="1:12" ht="15.75">
      <c r="A62" s="1" t="s">
        <v>53</v>
      </c>
      <c r="B62" s="35">
        <f t="shared" si="8"/>
        <v>1268.4166666666667</v>
      </c>
      <c r="C62" s="36">
        <f t="shared" si="8"/>
        <v>2405.75</v>
      </c>
      <c r="D62" s="39">
        <f t="shared" si="8"/>
        <v>8986677</v>
      </c>
      <c r="E62" s="36"/>
      <c r="F62" s="36">
        <v>765</v>
      </c>
      <c r="G62" s="36">
        <v>1683.25</v>
      </c>
      <c r="H62" s="39">
        <v>5338894</v>
      </c>
      <c r="I62" s="36"/>
      <c r="J62" s="36">
        <v>503.4166666666667</v>
      </c>
      <c r="K62" s="36">
        <v>722.5</v>
      </c>
      <c r="L62" s="39">
        <v>3647783</v>
      </c>
    </row>
    <row r="63" spans="1:12" ht="15.75">
      <c r="A63" s="1" t="s">
        <v>54</v>
      </c>
      <c r="B63" s="35">
        <f t="shared" si="8"/>
        <v>204</v>
      </c>
      <c r="C63" s="36">
        <f t="shared" si="8"/>
        <v>306.0833333333333</v>
      </c>
      <c r="D63" s="39">
        <f t="shared" si="8"/>
        <v>1369911</v>
      </c>
      <c r="E63" s="36"/>
      <c r="F63" s="36">
        <v>101</v>
      </c>
      <c r="G63" s="36">
        <v>193.75</v>
      </c>
      <c r="H63" s="39">
        <v>600296</v>
      </c>
      <c r="I63" s="36"/>
      <c r="J63" s="36">
        <v>103</v>
      </c>
      <c r="K63" s="36">
        <v>112.33333333333333</v>
      </c>
      <c r="L63" s="39">
        <v>769615</v>
      </c>
    </row>
    <row r="64" spans="1:12" ht="15.75">
      <c r="A64" s="1" t="s">
        <v>55</v>
      </c>
      <c r="B64" s="35">
        <f t="shared" si="8"/>
        <v>365.08333333333337</v>
      </c>
      <c r="C64" s="36">
        <f t="shared" si="8"/>
        <v>572.25</v>
      </c>
      <c r="D64" s="39">
        <f t="shared" si="8"/>
        <v>2757185</v>
      </c>
      <c r="E64" s="36"/>
      <c r="F64" s="36">
        <v>174.58333333333334</v>
      </c>
      <c r="G64" s="36">
        <v>356.25</v>
      </c>
      <c r="H64" s="39">
        <v>1050961</v>
      </c>
      <c r="I64" s="36"/>
      <c r="J64" s="36">
        <v>190.5</v>
      </c>
      <c r="K64" s="36">
        <v>216</v>
      </c>
      <c r="L64" s="39">
        <v>1706224</v>
      </c>
    </row>
    <row r="65" spans="1:12" ht="15.75">
      <c r="A65" s="1" t="s">
        <v>56</v>
      </c>
      <c r="B65" s="35">
        <f t="shared" si="8"/>
        <v>580.5</v>
      </c>
      <c r="C65" s="36">
        <f t="shared" si="8"/>
        <v>1028.3333333333333</v>
      </c>
      <c r="D65" s="39">
        <f t="shared" si="8"/>
        <v>3194652</v>
      </c>
      <c r="E65" s="36"/>
      <c r="F65" s="36">
        <v>281.9166666666667</v>
      </c>
      <c r="G65" s="36">
        <v>658.1666666666666</v>
      </c>
      <c r="H65" s="39">
        <v>1647640</v>
      </c>
      <c r="I65" s="36"/>
      <c r="J65" s="36">
        <v>298.5833333333333</v>
      </c>
      <c r="K65" s="36">
        <v>370.1666666666667</v>
      </c>
      <c r="L65" s="39">
        <v>1547012</v>
      </c>
    </row>
    <row r="66" spans="1:12" ht="15.75">
      <c r="A66" s="1" t="s">
        <v>57</v>
      </c>
      <c r="B66" s="35">
        <f aca="true" t="shared" si="9" ref="B66:D68">SUM(F66,J66)</f>
        <v>6845.833333333334</v>
      </c>
      <c r="C66" s="36">
        <f t="shared" si="9"/>
        <v>13935.333333333332</v>
      </c>
      <c r="D66" s="39">
        <f t="shared" si="9"/>
        <v>73365826</v>
      </c>
      <c r="E66" s="36"/>
      <c r="F66" s="36">
        <v>3258.5833333333335</v>
      </c>
      <c r="G66" s="36">
        <v>7369.333333333333</v>
      </c>
      <c r="H66" s="39">
        <v>32626023</v>
      </c>
      <c r="I66" s="36"/>
      <c r="J66" s="36">
        <v>3587.25</v>
      </c>
      <c r="K66" s="36">
        <v>6566</v>
      </c>
      <c r="L66" s="39">
        <v>40739803</v>
      </c>
    </row>
    <row r="67" spans="1:12" ht="15.75">
      <c r="A67" s="1" t="s">
        <v>58</v>
      </c>
      <c r="B67" s="35">
        <f t="shared" si="9"/>
        <v>197.33333333333331</v>
      </c>
      <c r="C67" s="36">
        <f t="shared" si="9"/>
        <v>351.5</v>
      </c>
      <c r="D67" s="39">
        <f t="shared" si="9"/>
        <v>1022755</v>
      </c>
      <c r="E67" s="36"/>
      <c r="F67" s="36">
        <v>101.25</v>
      </c>
      <c r="G67" s="36">
        <v>240.83333333333334</v>
      </c>
      <c r="H67" s="39">
        <v>546946</v>
      </c>
      <c r="I67" s="36"/>
      <c r="J67" s="36">
        <v>96.08333333333333</v>
      </c>
      <c r="K67" s="36">
        <v>110.66666666666667</v>
      </c>
      <c r="L67" s="39">
        <v>475809</v>
      </c>
    </row>
    <row r="68" spans="1:12" ht="15.75">
      <c r="A68" s="1" t="s">
        <v>59</v>
      </c>
      <c r="B68" s="35">
        <f t="shared" si="9"/>
        <v>127.41666666666666</v>
      </c>
      <c r="C68" s="36">
        <f t="shared" si="9"/>
        <v>234.5</v>
      </c>
      <c r="D68" s="39">
        <f t="shared" si="9"/>
        <v>691698</v>
      </c>
      <c r="E68" s="36"/>
      <c r="F68" s="36">
        <v>76.5</v>
      </c>
      <c r="G68" s="36">
        <v>179.25</v>
      </c>
      <c r="H68" s="39">
        <v>417289</v>
      </c>
      <c r="I68" s="36"/>
      <c r="J68" s="36">
        <v>50.916666666666664</v>
      </c>
      <c r="K68" s="36">
        <v>55.25</v>
      </c>
      <c r="L68" s="39">
        <v>274409</v>
      </c>
    </row>
    <row r="69" spans="1:12" ht="15.75">
      <c r="A69" s="17"/>
      <c r="B69" s="38"/>
      <c r="C69" s="38"/>
      <c r="D69" s="41"/>
      <c r="E69" s="38"/>
      <c r="F69" s="38"/>
      <c r="G69" s="38"/>
      <c r="H69" s="41"/>
      <c r="I69" s="38"/>
      <c r="J69" s="38"/>
      <c r="K69" s="38"/>
      <c r="L69" s="41"/>
    </row>
    <row r="70" spans="1:12" ht="15.75">
      <c r="A70" s="20" t="s">
        <v>83</v>
      </c>
      <c r="B70" s="7"/>
      <c r="C70" s="7"/>
      <c r="D70" s="25"/>
      <c r="E70" s="7"/>
      <c r="F70" s="7"/>
      <c r="G70" s="7"/>
      <c r="H70" s="25"/>
      <c r="I70" s="7"/>
      <c r="J70" s="7"/>
      <c r="K70" s="7"/>
      <c r="L70" s="25"/>
    </row>
    <row r="71" spans="1:12" ht="15.75">
      <c r="A71" s="20" t="s">
        <v>84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25"/>
    </row>
    <row r="72" spans="1:12" ht="15.75">
      <c r="A72" s="20" t="s">
        <v>85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25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25"/>
    </row>
    <row r="74" spans="1:12" ht="15.75">
      <c r="A74" s="1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4" width="17.77734375" style="0" customWidth="1"/>
    <col min="5" max="5" width="2.77734375" style="0" customWidth="1"/>
    <col min="6" max="8" width="17.77734375" style="0" customWidth="1"/>
    <col min="9" max="9" width="2.77734375" style="0" customWidth="1"/>
  </cols>
  <sheetData>
    <row r="1" spans="1:12" ht="20.25">
      <c r="A1" s="22" t="s">
        <v>69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0.25">
      <c r="A2" s="23" t="s">
        <v>90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3"/>
      <c r="B4" s="55" t="s">
        <v>61</v>
      </c>
      <c r="C4" s="55"/>
      <c r="D4" s="55"/>
      <c r="E4" s="3"/>
      <c r="F4" s="57" t="s">
        <v>79</v>
      </c>
      <c r="G4" s="56"/>
      <c r="H4" s="56"/>
      <c r="I4" s="3"/>
      <c r="J4" s="57" t="s">
        <v>78</v>
      </c>
      <c r="K4" s="56"/>
      <c r="L4" s="56"/>
    </row>
    <row r="5" spans="1:12" ht="15.75">
      <c r="A5" s="4" t="s">
        <v>65</v>
      </c>
      <c r="B5" s="5" t="s">
        <v>62</v>
      </c>
      <c r="C5" s="5" t="s">
        <v>63</v>
      </c>
      <c r="D5" s="5" t="s">
        <v>64</v>
      </c>
      <c r="E5" s="6"/>
      <c r="F5" s="5" t="s">
        <v>62</v>
      </c>
      <c r="G5" s="5" t="s">
        <v>63</v>
      </c>
      <c r="H5" s="5" t="s">
        <v>64</v>
      </c>
      <c r="I5" s="6"/>
      <c r="J5" s="5" t="s">
        <v>62</v>
      </c>
      <c r="K5" s="5" t="s">
        <v>63</v>
      </c>
      <c r="L5" s="5" t="s">
        <v>64</v>
      </c>
    </row>
    <row r="6" spans="1:12" ht="15.75">
      <c r="A6" s="1"/>
      <c r="B6" s="1"/>
      <c r="C6" s="1" t="s">
        <v>0</v>
      </c>
      <c r="D6" s="7"/>
      <c r="E6" s="1"/>
      <c r="F6" s="1"/>
      <c r="G6" s="1" t="s">
        <v>0</v>
      </c>
      <c r="H6" s="7"/>
      <c r="I6" s="1"/>
      <c r="J6" s="1"/>
      <c r="K6" s="1"/>
      <c r="L6" s="7"/>
    </row>
    <row r="7" spans="1:12" ht="15.75">
      <c r="A7" s="1" t="s">
        <v>1</v>
      </c>
      <c r="B7" s="8">
        <f>+B9+B11</f>
        <v>302680.9166666666</v>
      </c>
      <c r="C7" s="8">
        <f>+C9+C11</f>
        <v>604921.8333333334</v>
      </c>
      <c r="D7" s="24">
        <v>1851140107</v>
      </c>
      <c r="E7" s="1"/>
      <c r="F7" s="8">
        <f>+F9+F11</f>
        <v>134851.3333333333</v>
      </c>
      <c r="G7" s="8">
        <f>+G9+G11</f>
        <v>311106.6666666667</v>
      </c>
      <c r="H7" s="28">
        <v>911607507</v>
      </c>
      <c r="I7" s="9"/>
      <c r="J7" s="8">
        <f>+J9+J11</f>
        <v>167829.5833333333</v>
      </c>
      <c r="K7" s="8">
        <f>+K9+K11</f>
        <v>293815.1666666667</v>
      </c>
      <c r="L7" s="24">
        <v>939532600</v>
      </c>
    </row>
    <row r="8" spans="1:12" ht="15.75">
      <c r="A8" s="1"/>
      <c r="B8" s="7"/>
      <c r="C8" s="7"/>
      <c r="D8" s="25"/>
      <c r="E8" s="1"/>
      <c r="F8" s="7"/>
      <c r="G8" s="7"/>
      <c r="H8" s="28"/>
      <c r="I8" s="1"/>
      <c r="J8" s="1"/>
      <c r="K8" s="1"/>
      <c r="L8" s="25"/>
    </row>
    <row r="9" spans="1:12" ht="17.25">
      <c r="A9" s="1" t="s">
        <v>86</v>
      </c>
      <c r="B9" s="35">
        <v>210326.66666666666</v>
      </c>
      <c r="C9" s="36">
        <v>416012.1666666667</v>
      </c>
      <c r="D9" s="39">
        <v>1218258000</v>
      </c>
      <c r="E9" s="36"/>
      <c r="F9" s="36">
        <v>85718.33333333333</v>
      </c>
      <c r="G9" s="36">
        <v>192180.08333333334</v>
      </c>
      <c r="H9" s="39">
        <v>561388000</v>
      </c>
      <c r="I9" s="36"/>
      <c r="J9" s="36">
        <v>124608.33333333333</v>
      </c>
      <c r="K9" s="36">
        <v>223832.08333333334</v>
      </c>
      <c r="L9" s="39">
        <v>656870000</v>
      </c>
    </row>
    <row r="10" spans="1:12" ht="15.75">
      <c r="A10" s="1"/>
      <c r="B10" s="37"/>
      <c r="C10" s="36"/>
      <c r="D10" s="39"/>
      <c r="E10" s="36"/>
      <c r="F10" s="36"/>
      <c r="G10" s="36"/>
      <c r="H10" s="39"/>
      <c r="I10" s="36"/>
      <c r="J10" s="36"/>
      <c r="K10" s="36"/>
      <c r="L10" s="39"/>
    </row>
    <row r="11" spans="1:12" ht="15.75">
      <c r="A11" s="1" t="s">
        <v>2</v>
      </c>
      <c r="B11" s="35">
        <f>SUM(B12:B68)</f>
        <v>92354.25</v>
      </c>
      <c r="C11" s="35">
        <f>SUM(C12:C68)</f>
        <v>188909.66666666672</v>
      </c>
      <c r="D11" s="40">
        <f>SUM(D12:D68)</f>
        <v>632882107</v>
      </c>
      <c r="E11" s="35"/>
      <c r="F11" s="35">
        <f>SUM(F12:F68)</f>
        <v>49132.99999999999</v>
      </c>
      <c r="G11" s="35">
        <f>SUM(G12:G68)</f>
        <v>118926.58333333336</v>
      </c>
      <c r="H11" s="40">
        <f>SUM(H12:H68)</f>
        <v>350219507</v>
      </c>
      <c r="I11" s="36"/>
      <c r="J11" s="35">
        <f>SUM(J12:J68)</f>
        <v>43221.24999999999</v>
      </c>
      <c r="K11" s="35">
        <f>SUM(K12:K68)</f>
        <v>69983.08333333333</v>
      </c>
      <c r="L11" s="40">
        <f>SUM(L12:L68)</f>
        <v>282662600</v>
      </c>
    </row>
    <row r="12" spans="1:12" ht="15.75">
      <c r="A12" s="1" t="s">
        <v>3</v>
      </c>
      <c r="B12" s="35">
        <v>3119.5833333333335</v>
      </c>
      <c r="C12" s="36">
        <v>6791.666666666666</v>
      </c>
      <c r="D12" s="39">
        <v>21380970</v>
      </c>
      <c r="E12" s="36"/>
      <c r="F12" s="36">
        <v>1822.9166666666667</v>
      </c>
      <c r="G12" s="36">
        <v>4541.583333333333</v>
      </c>
      <c r="H12" s="39">
        <v>12130819</v>
      </c>
      <c r="I12" s="36"/>
      <c r="J12" s="36">
        <v>1296.6666666666667</v>
      </c>
      <c r="K12" s="36">
        <v>2250.0833333333335</v>
      </c>
      <c r="L12" s="39">
        <v>9250151</v>
      </c>
    </row>
    <row r="13" spans="1:12" ht="15.75">
      <c r="A13" s="1" t="s">
        <v>4</v>
      </c>
      <c r="B13" s="35">
        <v>536.4166666666666</v>
      </c>
      <c r="C13" s="36">
        <v>1123.4166666666667</v>
      </c>
      <c r="D13" s="39">
        <v>2601848</v>
      </c>
      <c r="E13" s="36"/>
      <c r="F13" s="36">
        <v>323.8333333333333</v>
      </c>
      <c r="G13" s="36">
        <v>809.75</v>
      </c>
      <c r="H13" s="39">
        <v>1670814</v>
      </c>
      <c r="I13" s="36"/>
      <c r="J13" s="36">
        <v>212.58333333333334</v>
      </c>
      <c r="K13" s="36">
        <v>313.6666666666667</v>
      </c>
      <c r="L13" s="39">
        <v>931034</v>
      </c>
    </row>
    <row r="14" spans="1:12" ht="15.75">
      <c r="A14" s="1" t="s">
        <v>5</v>
      </c>
      <c r="B14" s="35">
        <v>2642.416666666667</v>
      </c>
      <c r="C14" s="36">
        <v>5383.25</v>
      </c>
      <c r="D14" s="39">
        <v>15019454</v>
      </c>
      <c r="E14" s="36"/>
      <c r="F14" s="36">
        <v>1434.9166666666667</v>
      </c>
      <c r="G14" s="36">
        <v>3507.3333333333335</v>
      </c>
      <c r="H14" s="39">
        <v>8324010</v>
      </c>
      <c r="I14" s="36"/>
      <c r="J14" s="36">
        <v>1207.5</v>
      </c>
      <c r="K14" s="36">
        <v>1875.9166666666667</v>
      </c>
      <c r="L14" s="39">
        <v>6695444</v>
      </c>
    </row>
    <row r="15" spans="1:12" ht="15.75">
      <c r="A15" s="1" t="s">
        <v>6</v>
      </c>
      <c r="B15" s="35">
        <v>658.9166666666666</v>
      </c>
      <c r="C15" s="36">
        <v>1282.75</v>
      </c>
      <c r="D15" s="39">
        <v>3363515</v>
      </c>
      <c r="E15" s="36"/>
      <c r="F15" s="36">
        <v>383.3333333333333</v>
      </c>
      <c r="G15" s="36">
        <v>922.0833333333334</v>
      </c>
      <c r="H15" s="39">
        <v>2084209</v>
      </c>
      <c r="I15" s="36"/>
      <c r="J15" s="36">
        <v>275.5833333333333</v>
      </c>
      <c r="K15" s="36">
        <v>360.6666666666667</v>
      </c>
      <c r="L15" s="39">
        <v>1279306</v>
      </c>
    </row>
    <row r="16" spans="1:12" ht="15.75">
      <c r="A16" s="1" t="s">
        <v>7</v>
      </c>
      <c r="B16" s="35">
        <v>488</v>
      </c>
      <c r="C16" s="36">
        <v>1036.4166666666667</v>
      </c>
      <c r="D16" s="39">
        <v>2901053</v>
      </c>
      <c r="E16" s="36"/>
      <c r="F16" s="36">
        <v>341.3333333333333</v>
      </c>
      <c r="G16" s="36">
        <v>830.5</v>
      </c>
      <c r="H16" s="39">
        <v>2010388</v>
      </c>
      <c r="I16" s="36"/>
      <c r="J16" s="36">
        <v>146.66666666666666</v>
      </c>
      <c r="K16" s="36">
        <v>205.91666666666666</v>
      </c>
      <c r="L16" s="39">
        <v>890665</v>
      </c>
    </row>
    <row r="17" spans="1:12" ht="15.75">
      <c r="A17" s="1" t="s">
        <v>8</v>
      </c>
      <c r="B17" s="35">
        <v>1934.4166666666665</v>
      </c>
      <c r="C17" s="36">
        <v>4147.25</v>
      </c>
      <c r="D17" s="39">
        <v>10732070</v>
      </c>
      <c r="E17" s="36"/>
      <c r="F17" s="36">
        <v>1162.8333333333333</v>
      </c>
      <c r="G17" s="36">
        <v>2881.0833333333335</v>
      </c>
      <c r="H17" s="39">
        <v>6779286</v>
      </c>
      <c r="I17" s="36"/>
      <c r="J17" s="36">
        <v>771.5833333333334</v>
      </c>
      <c r="K17" s="36">
        <v>1266.1666666666667</v>
      </c>
      <c r="L17" s="39">
        <v>3952784</v>
      </c>
    </row>
    <row r="18" spans="1:12" ht="15.75">
      <c r="A18" s="1" t="s">
        <v>9</v>
      </c>
      <c r="B18" s="35">
        <v>1476</v>
      </c>
      <c r="C18" s="36">
        <v>3093.833333333333</v>
      </c>
      <c r="D18" s="39">
        <v>7802372</v>
      </c>
      <c r="E18" s="36"/>
      <c r="F18" s="36">
        <v>866.4166666666666</v>
      </c>
      <c r="G18" s="36">
        <v>2160.6666666666665</v>
      </c>
      <c r="H18" s="39">
        <v>4769644</v>
      </c>
      <c r="I18" s="36"/>
      <c r="J18" s="36">
        <v>609.5833333333334</v>
      </c>
      <c r="K18" s="36">
        <v>933.1666666666666</v>
      </c>
      <c r="L18" s="39">
        <v>3032728</v>
      </c>
    </row>
    <row r="19" spans="1:12" ht="15.75">
      <c r="A19" s="1" t="s">
        <v>10</v>
      </c>
      <c r="B19" s="35">
        <v>270.5</v>
      </c>
      <c r="C19" s="36">
        <v>523.75</v>
      </c>
      <c r="D19" s="39">
        <v>1421208</v>
      </c>
      <c r="E19" s="36"/>
      <c r="F19" s="36">
        <v>157.91666666666666</v>
      </c>
      <c r="G19" s="36">
        <v>368.0833333333333</v>
      </c>
      <c r="H19" s="39">
        <v>832040</v>
      </c>
      <c r="I19" s="36"/>
      <c r="J19" s="36">
        <v>112.58333333333333</v>
      </c>
      <c r="K19" s="36">
        <v>155.66666666666666</v>
      </c>
      <c r="L19" s="39">
        <v>589168</v>
      </c>
    </row>
    <row r="20" spans="1:12" ht="15.75">
      <c r="A20" s="1" t="s">
        <v>11</v>
      </c>
      <c r="B20" s="35">
        <v>838.4166666666667</v>
      </c>
      <c r="C20" s="36">
        <v>1516.3333333333333</v>
      </c>
      <c r="D20" s="39">
        <v>4658938</v>
      </c>
      <c r="E20" s="36"/>
      <c r="F20" s="36">
        <v>474.6666666666667</v>
      </c>
      <c r="G20" s="36">
        <v>1065.75</v>
      </c>
      <c r="H20" s="39">
        <v>2600766</v>
      </c>
      <c r="I20" s="36"/>
      <c r="J20" s="36">
        <v>363.75</v>
      </c>
      <c r="K20" s="36">
        <v>450.5833333333333</v>
      </c>
      <c r="L20" s="39">
        <v>2058172</v>
      </c>
    </row>
    <row r="21" spans="1:12" ht="15.75">
      <c r="A21" s="1" t="s">
        <v>12</v>
      </c>
      <c r="B21" s="35">
        <v>358.8333333333333</v>
      </c>
      <c r="C21" s="36">
        <v>663.8333333333334</v>
      </c>
      <c r="D21" s="39">
        <v>2316559</v>
      </c>
      <c r="E21" s="36"/>
      <c r="F21" s="36">
        <v>194.16666666666666</v>
      </c>
      <c r="G21" s="36">
        <v>454.1666666666667</v>
      </c>
      <c r="H21" s="39">
        <v>1257651</v>
      </c>
      <c r="I21" s="36"/>
      <c r="J21" s="36">
        <v>164.66666666666666</v>
      </c>
      <c r="K21" s="36">
        <v>209.66666666666666</v>
      </c>
      <c r="L21" s="39">
        <v>1058908</v>
      </c>
    </row>
    <row r="22" spans="1:12" ht="15.75">
      <c r="A22" s="1" t="s">
        <v>13</v>
      </c>
      <c r="B22" s="35">
        <v>429.41666666666663</v>
      </c>
      <c r="C22" s="36">
        <v>899.1666666666667</v>
      </c>
      <c r="D22" s="39">
        <v>2459646</v>
      </c>
      <c r="E22" s="36"/>
      <c r="F22" s="36">
        <v>247.91666666666666</v>
      </c>
      <c r="G22" s="36">
        <v>634.25</v>
      </c>
      <c r="H22" s="39">
        <v>1474687</v>
      </c>
      <c r="I22" s="36"/>
      <c r="J22" s="36">
        <v>181.5</v>
      </c>
      <c r="K22" s="36">
        <v>264.9166666666667</v>
      </c>
      <c r="L22" s="39">
        <v>984959</v>
      </c>
    </row>
    <row r="23" spans="1:12" ht="15.75">
      <c r="A23" s="1" t="s">
        <v>14</v>
      </c>
      <c r="B23" s="35">
        <v>177.08333333333331</v>
      </c>
      <c r="C23" s="36">
        <v>294.5</v>
      </c>
      <c r="D23" s="39">
        <v>867084</v>
      </c>
      <c r="E23" s="36"/>
      <c r="F23" s="36">
        <v>93.58333333333333</v>
      </c>
      <c r="G23" s="36">
        <v>196</v>
      </c>
      <c r="H23" s="39">
        <v>461220</v>
      </c>
      <c r="I23" s="36"/>
      <c r="J23" s="36">
        <v>83.5</v>
      </c>
      <c r="K23" s="36">
        <v>98.5</v>
      </c>
      <c r="L23" s="39">
        <v>405864</v>
      </c>
    </row>
    <row r="24" spans="1:12" ht="15.75">
      <c r="A24" s="1" t="s">
        <v>15</v>
      </c>
      <c r="B24" s="35">
        <v>1302</v>
      </c>
      <c r="C24" s="36">
        <v>2458.9166666666665</v>
      </c>
      <c r="D24" s="39">
        <v>11388570</v>
      </c>
      <c r="E24" s="36"/>
      <c r="F24" s="36">
        <v>742.0833333333334</v>
      </c>
      <c r="G24" s="36">
        <v>1714.5</v>
      </c>
      <c r="H24" s="39">
        <v>6609217</v>
      </c>
      <c r="I24" s="36"/>
      <c r="J24" s="36">
        <v>559.9166666666666</v>
      </c>
      <c r="K24" s="36">
        <v>744.4166666666666</v>
      </c>
      <c r="L24" s="39">
        <v>4779353</v>
      </c>
    </row>
    <row r="25" spans="1:12" ht="15.75">
      <c r="A25" s="1" t="s">
        <v>16</v>
      </c>
      <c r="B25" s="35">
        <v>12594.416666666666</v>
      </c>
      <c r="C25" s="36">
        <v>26326.5</v>
      </c>
      <c r="D25" s="39">
        <v>70651893</v>
      </c>
      <c r="E25" s="36"/>
      <c r="F25" s="36">
        <v>6642.083333333333</v>
      </c>
      <c r="G25" s="36">
        <v>16151</v>
      </c>
      <c r="H25" s="39">
        <v>39157451</v>
      </c>
      <c r="I25" s="36"/>
      <c r="J25" s="36">
        <v>5952.333333333333</v>
      </c>
      <c r="K25" s="36">
        <v>10175.5</v>
      </c>
      <c r="L25" s="39">
        <v>31494442</v>
      </c>
    </row>
    <row r="26" spans="1:12" ht="15.75">
      <c r="A26" s="1" t="s">
        <v>17</v>
      </c>
      <c r="B26" s="35">
        <v>187.91666666666669</v>
      </c>
      <c r="C26" s="36">
        <v>364.83333333333337</v>
      </c>
      <c r="D26" s="39">
        <v>1053592</v>
      </c>
      <c r="E26" s="36"/>
      <c r="F26" s="36">
        <v>110.75</v>
      </c>
      <c r="G26" s="36">
        <v>260.4166666666667</v>
      </c>
      <c r="H26" s="39">
        <v>582184</v>
      </c>
      <c r="I26" s="36"/>
      <c r="J26" s="36">
        <v>77.16666666666667</v>
      </c>
      <c r="K26" s="36">
        <v>104.41666666666667</v>
      </c>
      <c r="L26" s="39">
        <v>471408</v>
      </c>
    </row>
    <row r="27" spans="1:12" ht="15.75">
      <c r="A27" s="1" t="s">
        <v>18</v>
      </c>
      <c r="B27" s="35">
        <v>360</v>
      </c>
      <c r="C27" s="36">
        <v>705.1666666666666</v>
      </c>
      <c r="D27" s="39">
        <v>1889699</v>
      </c>
      <c r="E27" s="36"/>
      <c r="F27" s="36">
        <v>208.83333333333334</v>
      </c>
      <c r="G27" s="36">
        <v>493.5833333333333</v>
      </c>
      <c r="H27" s="39">
        <v>1125119</v>
      </c>
      <c r="I27" s="36"/>
      <c r="J27" s="36">
        <v>151.16666666666666</v>
      </c>
      <c r="K27" s="36">
        <v>211.58333333333334</v>
      </c>
      <c r="L27" s="39">
        <v>764580</v>
      </c>
    </row>
    <row r="28" spans="1:12" ht="15.75">
      <c r="A28" s="1" t="s">
        <v>19</v>
      </c>
      <c r="B28" s="35">
        <v>355.16666666666663</v>
      </c>
      <c r="C28" s="36">
        <v>615.25</v>
      </c>
      <c r="D28" s="39">
        <v>1882011</v>
      </c>
      <c r="E28" s="36"/>
      <c r="F28" s="36">
        <v>201.75</v>
      </c>
      <c r="G28" s="36">
        <v>453.1666666666667</v>
      </c>
      <c r="H28" s="39">
        <v>1076865</v>
      </c>
      <c r="I28" s="36"/>
      <c r="J28" s="36">
        <v>153.41666666666666</v>
      </c>
      <c r="K28" s="36">
        <v>162.08333333333334</v>
      </c>
      <c r="L28" s="39">
        <v>805146</v>
      </c>
    </row>
    <row r="29" spans="1:12" ht="15.75">
      <c r="A29" s="1" t="s">
        <v>20</v>
      </c>
      <c r="B29" s="35">
        <v>342.08333333333337</v>
      </c>
      <c r="C29" s="36">
        <v>667.3333333333334</v>
      </c>
      <c r="D29" s="39">
        <v>1982448</v>
      </c>
      <c r="E29" s="36"/>
      <c r="F29" s="36">
        <v>187.83333333333334</v>
      </c>
      <c r="G29" s="36">
        <v>462.1666666666667</v>
      </c>
      <c r="H29" s="39">
        <v>1062703</v>
      </c>
      <c r="I29" s="36"/>
      <c r="J29" s="36">
        <v>154.25</v>
      </c>
      <c r="K29" s="36">
        <v>205.16666666666666</v>
      </c>
      <c r="L29" s="39">
        <v>919745</v>
      </c>
    </row>
    <row r="30" spans="1:12" ht="15.75">
      <c r="A30" s="1" t="s">
        <v>21</v>
      </c>
      <c r="B30" s="35">
        <v>445.66666666666663</v>
      </c>
      <c r="C30" s="36">
        <v>922.6666666666667</v>
      </c>
      <c r="D30" s="39">
        <v>2644074</v>
      </c>
      <c r="E30" s="36"/>
      <c r="F30" s="36">
        <v>253.5</v>
      </c>
      <c r="G30" s="36">
        <v>661.0833333333334</v>
      </c>
      <c r="H30" s="39">
        <v>1575869</v>
      </c>
      <c r="I30" s="36"/>
      <c r="J30" s="36">
        <v>192.16666666666666</v>
      </c>
      <c r="K30" s="36">
        <v>261.5833333333333</v>
      </c>
      <c r="L30" s="39">
        <v>1068205</v>
      </c>
    </row>
    <row r="31" spans="1:12" ht="15.75">
      <c r="A31" s="1" t="s">
        <v>22</v>
      </c>
      <c r="B31" s="35">
        <v>12.833333333333332</v>
      </c>
      <c r="C31" s="36">
        <v>28.333333333333332</v>
      </c>
      <c r="D31" s="39">
        <v>61329</v>
      </c>
      <c r="E31" s="36"/>
      <c r="F31" s="36">
        <v>6.25</v>
      </c>
      <c r="G31" s="36">
        <v>21.333333333333332</v>
      </c>
      <c r="H31" s="39">
        <v>34161</v>
      </c>
      <c r="I31" s="36"/>
      <c r="J31" s="36">
        <v>6.583333333333333</v>
      </c>
      <c r="K31" s="36">
        <v>7</v>
      </c>
      <c r="L31" s="39">
        <v>27168</v>
      </c>
    </row>
    <row r="32" spans="1:12" ht="15.75">
      <c r="A32" s="1" t="s">
        <v>23</v>
      </c>
      <c r="B32" s="35">
        <v>371.5</v>
      </c>
      <c r="C32" s="36">
        <v>693.1666666666666</v>
      </c>
      <c r="D32" s="39">
        <v>1989782</v>
      </c>
      <c r="E32" s="36"/>
      <c r="F32" s="36">
        <v>231.91666666666666</v>
      </c>
      <c r="G32" s="36">
        <v>515</v>
      </c>
      <c r="H32" s="39">
        <v>1202636</v>
      </c>
      <c r="I32" s="36"/>
      <c r="J32" s="36">
        <v>139.58333333333334</v>
      </c>
      <c r="K32" s="36">
        <v>178.16666666666666</v>
      </c>
      <c r="L32" s="39">
        <v>787146</v>
      </c>
    </row>
    <row r="33" spans="1:12" ht="15.75">
      <c r="A33" s="1" t="s">
        <v>24</v>
      </c>
      <c r="B33" s="35">
        <v>853.1666666666667</v>
      </c>
      <c r="C33" s="36">
        <v>1632.4166666666667</v>
      </c>
      <c r="D33" s="39">
        <v>4859320</v>
      </c>
      <c r="E33" s="36"/>
      <c r="F33" s="36">
        <v>435.4166666666667</v>
      </c>
      <c r="G33" s="36">
        <v>1061.1666666666667</v>
      </c>
      <c r="H33" s="39">
        <v>2512662</v>
      </c>
      <c r="I33" s="36"/>
      <c r="J33" s="36">
        <v>417.75</v>
      </c>
      <c r="K33" s="36">
        <v>571.25</v>
      </c>
      <c r="L33" s="39">
        <v>2346658</v>
      </c>
    </row>
    <row r="34" spans="1:12" ht="15.75">
      <c r="A34" s="1" t="s">
        <v>25</v>
      </c>
      <c r="B34" s="35">
        <v>145.33333333333334</v>
      </c>
      <c r="C34" s="36">
        <v>283.25</v>
      </c>
      <c r="D34" s="39">
        <v>703209</v>
      </c>
      <c r="E34" s="36"/>
      <c r="F34" s="36">
        <v>83.91666666666667</v>
      </c>
      <c r="G34" s="36">
        <v>215.25</v>
      </c>
      <c r="H34" s="39">
        <v>445886</v>
      </c>
      <c r="I34" s="36"/>
      <c r="J34" s="36">
        <v>61.416666666666664</v>
      </c>
      <c r="K34" s="36">
        <v>68</v>
      </c>
      <c r="L34" s="39">
        <v>257323</v>
      </c>
    </row>
    <row r="35" spans="1:12" ht="15.75">
      <c r="A35" s="1" t="s">
        <v>26</v>
      </c>
      <c r="B35" s="35">
        <v>541</v>
      </c>
      <c r="C35" s="36">
        <v>1048.3333333333335</v>
      </c>
      <c r="D35" s="39">
        <v>2971285</v>
      </c>
      <c r="E35" s="36"/>
      <c r="F35" s="36">
        <v>280.9166666666667</v>
      </c>
      <c r="G35" s="36">
        <v>709.8333333333334</v>
      </c>
      <c r="H35" s="39">
        <v>1649294</v>
      </c>
      <c r="I35" s="36"/>
      <c r="J35" s="36">
        <v>260.0833333333333</v>
      </c>
      <c r="K35" s="36">
        <v>338.5</v>
      </c>
      <c r="L35" s="39">
        <v>1321991</v>
      </c>
    </row>
    <row r="36" spans="1:12" ht="15.75">
      <c r="A36" s="1" t="s">
        <v>27</v>
      </c>
      <c r="B36" s="35">
        <v>205.75</v>
      </c>
      <c r="C36" s="36">
        <v>370.58333333333337</v>
      </c>
      <c r="D36" s="39">
        <v>1179141</v>
      </c>
      <c r="E36" s="36"/>
      <c r="F36" s="36">
        <v>145</v>
      </c>
      <c r="G36" s="36">
        <v>305.1666666666667</v>
      </c>
      <c r="H36" s="39">
        <v>834413</v>
      </c>
      <c r="I36" s="36"/>
      <c r="J36" s="36">
        <v>60.75</v>
      </c>
      <c r="K36" s="36">
        <v>65.41666666666667</v>
      </c>
      <c r="L36" s="39">
        <v>344728</v>
      </c>
    </row>
    <row r="37" spans="1:12" ht="15.75">
      <c r="A37" s="1" t="s">
        <v>28</v>
      </c>
      <c r="B37" s="35">
        <v>15065.416666666666</v>
      </c>
      <c r="C37" s="36">
        <v>31737.5</v>
      </c>
      <c r="D37" s="39">
        <v>94898270</v>
      </c>
      <c r="E37" s="36"/>
      <c r="F37" s="36">
        <v>7240.083333333333</v>
      </c>
      <c r="G37" s="36">
        <v>17765.333333333332</v>
      </c>
      <c r="H37" s="39">
        <v>47818873</v>
      </c>
      <c r="I37" s="36"/>
      <c r="J37" s="36">
        <v>7825.333333333333</v>
      </c>
      <c r="K37" s="36">
        <v>13972.166666666666</v>
      </c>
      <c r="L37" s="39">
        <v>47079397</v>
      </c>
    </row>
    <row r="38" spans="1:12" ht="15.75">
      <c r="A38" s="1" t="s">
        <v>29</v>
      </c>
      <c r="B38" s="35">
        <v>358.8333333333333</v>
      </c>
      <c r="C38" s="36">
        <v>745</v>
      </c>
      <c r="D38" s="39">
        <v>2204594</v>
      </c>
      <c r="E38" s="36"/>
      <c r="F38" s="36">
        <v>215.16666666666666</v>
      </c>
      <c r="G38" s="36">
        <v>552.3333333333334</v>
      </c>
      <c r="H38" s="39">
        <v>1291347</v>
      </c>
      <c r="I38" s="36"/>
      <c r="J38" s="36">
        <v>143.66666666666666</v>
      </c>
      <c r="K38" s="36">
        <v>192.66666666666666</v>
      </c>
      <c r="L38" s="39">
        <v>913247</v>
      </c>
    </row>
    <row r="39" spans="1:12" ht="15.75">
      <c r="A39" s="1" t="s">
        <v>30</v>
      </c>
      <c r="B39" s="35">
        <v>4814.75</v>
      </c>
      <c r="C39" s="36">
        <v>9272.666666666666</v>
      </c>
      <c r="D39" s="39">
        <v>39905432</v>
      </c>
      <c r="E39" s="36"/>
      <c r="F39" s="36">
        <v>2564.5833333333335</v>
      </c>
      <c r="G39" s="36">
        <v>5858.833333333333</v>
      </c>
      <c r="H39" s="39">
        <v>23909061</v>
      </c>
      <c r="I39" s="36"/>
      <c r="J39" s="36">
        <v>2250.1666666666665</v>
      </c>
      <c r="K39" s="36">
        <v>3413.8333333333335</v>
      </c>
      <c r="L39" s="39">
        <v>15996371</v>
      </c>
    </row>
    <row r="40" spans="1:12" ht="15.75">
      <c r="A40" s="1" t="s">
        <v>31</v>
      </c>
      <c r="B40" s="35">
        <v>2443.333333333333</v>
      </c>
      <c r="C40" s="36">
        <v>5013.583333333333</v>
      </c>
      <c r="D40" s="39">
        <v>12974356</v>
      </c>
      <c r="E40" s="36"/>
      <c r="F40" s="36">
        <v>1312.5833333333333</v>
      </c>
      <c r="G40" s="36">
        <v>3236.1666666666665</v>
      </c>
      <c r="H40" s="39">
        <v>7266004</v>
      </c>
      <c r="I40" s="36"/>
      <c r="J40" s="36">
        <v>1130.75</v>
      </c>
      <c r="K40" s="36">
        <v>1777.4166666666667</v>
      </c>
      <c r="L40" s="39">
        <v>5708352</v>
      </c>
    </row>
    <row r="41" spans="1:12" ht="15.75">
      <c r="A41" s="1" t="s">
        <v>32</v>
      </c>
      <c r="B41" s="35">
        <v>2547.25</v>
      </c>
      <c r="C41" s="36">
        <v>6012.5</v>
      </c>
      <c r="D41" s="39">
        <v>15355932</v>
      </c>
      <c r="E41" s="36"/>
      <c r="F41" s="36">
        <v>1565.5</v>
      </c>
      <c r="G41" s="36">
        <v>4290.5</v>
      </c>
      <c r="H41" s="39">
        <v>9738720</v>
      </c>
      <c r="I41" s="36"/>
      <c r="J41" s="36">
        <v>981.75</v>
      </c>
      <c r="K41" s="36">
        <v>1722</v>
      </c>
      <c r="L41" s="39">
        <v>5617212</v>
      </c>
    </row>
    <row r="42" spans="1:12" ht="15.75">
      <c r="A42" s="1" t="s">
        <v>33</v>
      </c>
      <c r="B42" s="35">
        <v>5797.083333333334</v>
      </c>
      <c r="C42" s="36">
        <v>12270</v>
      </c>
      <c r="D42" s="39">
        <v>33159002</v>
      </c>
      <c r="E42" s="36"/>
      <c r="F42" s="36">
        <v>3233.75</v>
      </c>
      <c r="G42" s="36">
        <v>7886</v>
      </c>
      <c r="H42" s="39">
        <v>19200900</v>
      </c>
      <c r="I42" s="36"/>
      <c r="J42" s="36">
        <v>2563.3333333333335</v>
      </c>
      <c r="K42" s="36">
        <v>4384</v>
      </c>
      <c r="L42" s="39">
        <v>13958102</v>
      </c>
    </row>
    <row r="43" spans="1:12" ht="15.75">
      <c r="A43" s="1" t="s">
        <v>34</v>
      </c>
      <c r="B43" s="35">
        <v>756.6666666666666</v>
      </c>
      <c r="C43" s="36">
        <v>1361.6666666666667</v>
      </c>
      <c r="D43" s="39">
        <v>4385527</v>
      </c>
      <c r="E43" s="36"/>
      <c r="F43" s="36">
        <v>388.8333333333333</v>
      </c>
      <c r="G43" s="36">
        <v>891.8333333333334</v>
      </c>
      <c r="H43" s="39">
        <v>2225935</v>
      </c>
      <c r="I43" s="36"/>
      <c r="J43" s="36">
        <v>367.8333333333333</v>
      </c>
      <c r="K43" s="36">
        <v>469.8333333333333</v>
      </c>
      <c r="L43" s="39">
        <v>2159592</v>
      </c>
    </row>
    <row r="44" spans="1:12" ht="15.75">
      <c r="A44" s="1" t="s">
        <v>35</v>
      </c>
      <c r="B44" s="35">
        <v>2235.4166666666665</v>
      </c>
      <c r="C44" s="36">
        <v>5031.666666666666</v>
      </c>
      <c r="D44" s="39">
        <v>20464939</v>
      </c>
      <c r="E44" s="36"/>
      <c r="F44" s="36">
        <v>1247.5833333333333</v>
      </c>
      <c r="G44" s="36">
        <v>3150.9166666666665</v>
      </c>
      <c r="H44" s="39">
        <v>11736012</v>
      </c>
      <c r="I44" s="36"/>
      <c r="J44" s="36">
        <v>987.8333333333334</v>
      </c>
      <c r="K44" s="36">
        <v>1880.75</v>
      </c>
      <c r="L44" s="39">
        <v>8728927</v>
      </c>
    </row>
    <row r="45" spans="1:12" ht="15.75">
      <c r="A45" s="1" t="s">
        <v>36</v>
      </c>
      <c r="B45" s="35">
        <v>443.16666666666663</v>
      </c>
      <c r="C45" s="36">
        <v>860.5</v>
      </c>
      <c r="D45" s="39">
        <v>2475878</v>
      </c>
      <c r="E45" s="36"/>
      <c r="F45" s="36">
        <v>233.41666666666666</v>
      </c>
      <c r="G45" s="36">
        <v>568.3333333333334</v>
      </c>
      <c r="H45" s="39">
        <v>1451756</v>
      </c>
      <c r="I45" s="36"/>
      <c r="J45" s="36">
        <v>209.75</v>
      </c>
      <c r="K45" s="36">
        <v>292.1666666666667</v>
      </c>
      <c r="L45" s="39">
        <v>1024122</v>
      </c>
    </row>
    <row r="46" spans="1:12" ht="15.75">
      <c r="A46" s="1" t="s">
        <v>37</v>
      </c>
      <c r="B46" s="35">
        <v>762.4166666666667</v>
      </c>
      <c r="C46" s="36">
        <v>1537.25</v>
      </c>
      <c r="D46" s="39">
        <v>4447629</v>
      </c>
      <c r="E46" s="36"/>
      <c r="F46" s="36">
        <v>502.75</v>
      </c>
      <c r="G46" s="36">
        <v>1189.5</v>
      </c>
      <c r="H46" s="39">
        <v>2793841</v>
      </c>
      <c r="I46" s="36"/>
      <c r="J46" s="36">
        <v>259.6666666666667</v>
      </c>
      <c r="K46" s="36">
        <v>347.75</v>
      </c>
      <c r="L46" s="39">
        <v>1653788</v>
      </c>
    </row>
    <row r="47" spans="1:12" ht="15.75">
      <c r="A47" s="1" t="s">
        <v>38</v>
      </c>
      <c r="B47" s="35">
        <v>138.75</v>
      </c>
      <c r="C47" s="36">
        <v>221.58333333333334</v>
      </c>
      <c r="D47" s="39">
        <v>997328</v>
      </c>
      <c r="E47" s="36"/>
      <c r="F47" s="36">
        <v>82.33333333333333</v>
      </c>
      <c r="G47" s="36">
        <v>162.75</v>
      </c>
      <c r="H47" s="39">
        <v>556529</v>
      </c>
      <c r="I47" s="36"/>
      <c r="J47" s="36">
        <v>56.416666666666664</v>
      </c>
      <c r="K47" s="36">
        <v>58.833333333333336</v>
      </c>
      <c r="L47" s="39">
        <v>440799</v>
      </c>
    </row>
    <row r="48" spans="1:12" ht="15.75">
      <c r="A48" s="1" t="s">
        <v>39</v>
      </c>
      <c r="B48" s="35">
        <v>117.08333333333334</v>
      </c>
      <c r="C48" s="36">
        <v>163.33333333333331</v>
      </c>
      <c r="D48" s="39">
        <v>1031582</v>
      </c>
      <c r="E48" s="36"/>
      <c r="F48" s="36">
        <v>51.083333333333336</v>
      </c>
      <c r="G48" s="36">
        <v>94.75</v>
      </c>
      <c r="H48" s="39">
        <v>459106</v>
      </c>
      <c r="I48" s="36"/>
      <c r="J48" s="36">
        <v>66</v>
      </c>
      <c r="K48" s="36">
        <v>68.58333333333333</v>
      </c>
      <c r="L48" s="39">
        <v>572476</v>
      </c>
    </row>
    <row r="49" spans="1:12" ht="15.75">
      <c r="A49" s="1" t="s">
        <v>40</v>
      </c>
      <c r="B49" s="35">
        <v>1370.3333333333333</v>
      </c>
      <c r="C49" s="36">
        <v>3104.6666666666665</v>
      </c>
      <c r="D49" s="39">
        <v>8363055</v>
      </c>
      <c r="E49" s="36"/>
      <c r="F49" s="36">
        <v>995.75</v>
      </c>
      <c r="G49" s="36">
        <v>2543.25</v>
      </c>
      <c r="H49" s="39">
        <v>5858649</v>
      </c>
      <c r="I49" s="36"/>
      <c r="J49" s="36">
        <v>374.5833333333333</v>
      </c>
      <c r="K49" s="36">
        <v>561.4166666666666</v>
      </c>
      <c r="L49" s="39">
        <v>2504406</v>
      </c>
    </row>
    <row r="50" spans="1:12" ht="15.75">
      <c r="A50" s="1" t="s">
        <v>41</v>
      </c>
      <c r="B50" s="35">
        <v>1122.5</v>
      </c>
      <c r="C50" s="36">
        <v>2477.916666666667</v>
      </c>
      <c r="D50" s="39">
        <v>7945355</v>
      </c>
      <c r="E50" s="36"/>
      <c r="F50" s="36">
        <v>576.25</v>
      </c>
      <c r="G50" s="36">
        <v>1262.9166666666667</v>
      </c>
      <c r="H50" s="39">
        <v>4171518</v>
      </c>
      <c r="I50" s="36"/>
      <c r="J50" s="36">
        <v>546.25</v>
      </c>
      <c r="K50" s="36">
        <v>1215</v>
      </c>
      <c r="L50" s="39">
        <v>3773837</v>
      </c>
    </row>
    <row r="51" spans="1:12" ht="15.75">
      <c r="A51" s="1" t="s">
        <v>42</v>
      </c>
      <c r="B51" s="35">
        <v>1001</v>
      </c>
      <c r="C51" s="36">
        <v>1979.3333333333335</v>
      </c>
      <c r="D51" s="39">
        <v>4832990</v>
      </c>
      <c r="E51" s="36"/>
      <c r="F51" s="36">
        <v>590.5833333333334</v>
      </c>
      <c r="G51" s="36">
        <v>1366.6666666666667</v>
      </c>
      <c r="H51" s="39">
        <v>2890622</v>
      </c>
      <c r="I51" s="36"/>
      <c r="J51" s="36">
        <v>410.4166666666667</v>
      </c>
      <c r="K51" s="36">
        <v>612.6666666666666</v>
      </c>
      <c r="L51" s="39">
        <v>1942368</v>
      </c>
    </row>
    <row r="52" spans="1:12" ht="15.75">
      <c r="A52" s="1" t="s">
        <v>43</v>
      </c>
      <c r="B52" s="35">
        <v>319</v>
      </c>
      <c r="C52" s="36">
        <v>473</v>
      </c>
      <c r="D52" s="39">
        <v>1889099</v>
      </c>
      <c r="E52" s="36"/>
      <c r="F52" s="36">
        <v>193.16666666666666</v>
      </c>
      <c r="G52" s="36">
        <v>337.0833333333333</v>
      </c>
      <c r="H52" s="39">
        <v>985458</v>
      </c>
      <c r="I52" s="36"/>
      <c r="J52" s="36">
        <v>125.83333333333333</v>
      </c>
      <c r="K52" s="36">
        <v>135.91666666666666</v>
      </c>
      <c r="L52" s="39">
        <v>903641</v>
      </c>
    </row>
    <row r="53" spans="1:12" ht="15.75">
      <c r="A53" s="1" t="s">
        <v>44</v>
      </c>
      <c r="B53" s="35">
        <v>1305.8333333333333</v>
      </c>
      <c r="C53" s="36">
        <v>2718.25</v>
      </c>
      <c r="D53" s="39">
        <v>8996682</v>
      </c>
      <c r="E53" s="36"/>
      <c r="F53" s="36">
        <v>781.6666666666666</v>
      </c>
      <c r="G53" s="36">
        <v>1866.5</v>
      </c>
      <c r="H53" s="39">
        <v>5326112</v>
      </c>
      <c r="I53" s="36"/>
      <c r="J53" s="36">
        <v>524.1666666666666</v>
      </c>
      <c r="K53" s="36">
        <v>851.75</v>
      </c>
      <c r="L53" s="39">
        <v>3670570</v>
      </c>
    </row>
    <row r="54" spans="1:12" ht="15.75">
      <c r="A54" s="1" t="s">
        <v>45</v>
      </c>
      <c r="B54" s="35">
        <v>131.41666666666669</v>
      </c>
      <c r="C54" s="36">
        <v>220.83333333333331</v>
      </c>
      <c r="D54" s="39">
        <v>745929</v>
      </c>
      <c r="E54" s="36"/>
      <c r="F54" s="36">
        <v>68.41666666666667</v>
      </c>
      <c r="G54" s="36">
        <v>154.5</v>
      </c>
      <c r="H54" s="39">
        <v>385734</v>
      </c>
      <c r="I54" s="36"/>
      <c r="J54" s="36">
        <v>63</v>
      </c>
      <c r="K54" s="36">
        <v>66.33333333333333</v>
      </c>
      <c r="L54" s="39">
        <v>360195</v>
      </c>
    </row>
    <row r="55" spans="1:12" ht="15.75">
      <c r="A55" s="1" t="s">
        <v>46</v>
      </c>
      <c r="B55" s="35">
        <v>171.08333333333331</v>
      </c>
      <c r="C55" s="36">
        <v>359.9166666666667</v>
      </c>
      <c r="D55" s="39">
        <v>872213</v>
      </c>
      <c r="E55" s="36"/>
      <c r="F55" s="36">
        <v>95.25</v>
      </c>
      <c r="G55" s="36">
        <v>246</v>
      </c>
      <c r="H55" s="39">
        <v>496504</v>
      </c>
      <c r="I55" s="36"/>
      <c r="J55" s="36">
        <v>75.83333333333333</v>
      </c>
      <c r="K55" s="36">
        <v>113.91666666666667</v>
      </c>
      <c r="L55" s="39">
        <v>375709</v>
      </c>
    </row>
    <row r="56" spans="1:12" ht="15.75">
      <c r="A56" s="1" t="s">
        <v>47</v>
      </c>
      <c r="B56" s="35">
        <v>153</v>
      </c>
      <c r="C56" s="36">
        <v>282.5833333333333</v>
      </c>
      <c r="D56" s="39">
        <v>777889</v>
      </c>
      <c r="E56" s="36"/>
      <c r="F56" s="36">
        <v>86.16666666666667</v>
      </c>
      <c r="G56" s="36">
        <v>205.91666666666666</v>
      </c>
      <c r="H56" s="39">
        <v>470019</v>
      </c>
      <c r="I56" s="36"/>
      <c r="J56" s="36">
        <v>66.83333333333333</v>
      </c>
      <c r="K56" s="36">
        <v>76.66666666666667</v>
      </c>
      <c r="L56" s="39">
        <v>307870</v>
      </c>
    </row>
    <row r="57" spans="1:12" ht="15.75">
      <c r="A57" s="1" t="s">
        <v>48</v>
      </c>
      <c r="B57" s="35">
        <v>1093.8333333333333</v>
      </c>
      <c r="C57" s="36">
        <v>2248.5</v>
      </c>
      <c r="D57" s="39">
        <v>5805706</v>
      </c>
      <c r="E57" s="36"/>
      <c r="F57" s="36">
        <v>569.6666666666666</v>
      </c>
      <c r="G57" s="36">
        <v>1486.25</v>
      </c>
      <c r="H57" s="39">
        <v>3244211</v>
      </c>
      <c r="I57" s="36"/>
      <c r="J57" s="36">
        <v>524.1666666666666</v>
      </c>
      <c r="K57" s="36">
        <v>762.25</v>
      </c>
      <c r="L57" s="39">
        <v>2561495</v>
      </c>
    </row>
    <row r="58" spans="1:12" ht="15.75">
      <c r="A58" s="1" t="s">
        <v>49</v>
      </c>
      <c r="B58" s="35">
        <v>7503.666666666666</v>
      </c>
      <c r="C58" s="36">
        <v>14047.833333333332</v>
      </c>
      <c r="D58" s="39">
        <v>75779086</v>
      </c>
      <c r="E58" s="36"/>
      <c r="F58" s="36">
        <v>3331.5833333333335</v>
      </c>
      <c r="G58" s="36">
        <v>8089.583333333333</v>
      </c>
      <c r="H58" s="39">
        <v>42197468</v>
      </c>
      <c r="I58" s="36"/>
      <c r="J58" s="36">
        <v>4172.083333333333</v>
      </c>
      <c r="K58" s="36">
        <v>5958.25</v>
      </c>
      <c r="L58" s="39">
        <v>33581618</v>
      </c>
    </row>
    <row r="59" spans="1:12" ht="15.75">
      <c r="A59" s="1" t="s">
        <v>50</v>
      </c>
      <c r="B59" s="35">
        <v>756.5</v>
      </c>
      <c r="C59" s="36">
        <v>1559.5833333333333</v>
      </c>
      <c r="D59" s="39">
        <v>5189746</v>
      </c>
      <c r="E59" s="36"/>
      <c r="F59" s="36">
        <v>458.75</v>
      </c>
      <c r="G59" s="36">
        <v>1172.75</v>
      </c>
      <c r="H59" s="39">
        <v>3122671</v>
      </c>
      <c r="I59" s="36"/>
      <c r="J59" s="36">
        <v>297.75</v>
      </c>
      <c r="K59" s="36">
        <v>386.8333333333333</v>
      </c>
      <c r="L59" s="39">
        <v>2067075</v>
      </c>
    </row>
    <row r="60" spans="1:12" ht="15.75">
      <c r="A60" s="1" t="s">
        <v>51</v>
      </c>
      <c r="B60" s="35">
        <v>378.75</v>
      </c>
      <c r="C60" s="36">
        <v>784.25</v>
      </c>
      <c r="D60" s="39">
        <v>2129726</v>
      </c>
      <c r="E60" s="36"/>
      <c r="F60" s="36">
        <v>238.33333333333334</v>
      </c>
      <c r="G60" s="36">
        <v>589.1666666666666</v>
      </c>
      <c r="H60" s="39">
        <v>1380587</v>
      </c>
      <c r="I60" s="36"/>
      <c r="J60" s="36">
        <v>140.41666666666666</v>
      </c>
      <c r="K60" s="36">
        <v>195.08333333333334</v>
      </c>
      <c r="L60" s="39">
        <v>749139</v>
      </c>
    </row>
    <row r="61" spans="1:12" ht="15.75">
      <c r="A61" s="1" t="s">
        <v>52</v>
      </c>
      <c r="B61" s="35">
        <v>791.25</v>
      </c>
      <c r="C61" s="36">
        <v>1505.1666666666665</v>
      </c>
      <c r="D61" s="39">
        <v>5166275</v>
      </c>
      <c r="E61" s="36"/>
      <c r="F61" s="36">
        <v>394.6666666666667</v>
      </c>
      <c r="G61" s="36">
        <v>978.6666666666666</v>
      </c>
      <c r="H61" s="39">
        <v>2597761</v>
      </c>
      <c r="I61" s="36"/>
      <c r="J61" s="36">
        <v>396.5833333333333</v>
      </c>
      <c r="K61" s="36">
        <v>526.5</v>
      </c>
      <c r="L61" s="39">
        <v>2568514</v>
      </c>
    </row>
    <row r="62" spans="1:12" ht="15.75">
      <c r="A62" s="1" t="s">
        <v>53</v>
      </c>
      <c r="B62" s="35">
        <v>1242.4166666666665</v>
      </c>
      <c r="C62" s="36">
        <v>2337</v>
      </c>
      <c r="D62" s="39">
        <v>8218043</v>
      </c>
      <c r="E62" s="36"/>
      <c r="F62" s="36">
        <v>778.1666666666666</v>
      </c>
      <c r="G62" s="36">
        <v>1706.4166666666667</v>
      </c>
      <c r="H62" s="39">
        <v>5279703</v>
      </c>
      <c r="I62" s="36"/>
      <c r="J62" s="36">
        <v>464.25</v>
      </c>
      <c r="K62" s="36">
        <v>630.5833333333334</v>
      </c>
      <c r="L62" s="39">
        <v>2938340</v>
      </c>
    </row>
    <row r="63" spans="1:12" ht="15.75">
      <c r="A63" s="1" t="s">
        <v>54</v>
      </c>
      <c r="B63" s="35">
        <v>225.25</v>
      </c>
      <c r="C63" s="36">
        <v>376.6666666666667</v>
      </c>
      <c r="D63" s="39">
        <v>1332034</v>
      </c>
      <c r="E63" s="36"/>
      <c r="F63" s="36">
        <v>118.58333333333333</v>
      </c>
      <c r="G63" s="36">
        <v>252.25</v>
      </c>
      <c r="H63" s="39">
        <v>624513</v>
      </c>
      <c r="I63" s="36"/>
      <c r="J63" s="36">
        <v>106.66666666666667</v>
      </c>
      <c r="K63" s="36">
        <v>124.41666666666667</v>
      </c>
      <c r="L63" s="39">
        <v>707521</v>
      </c>
    </row>
    <row r="64" spans="1:12" ht="15.75">
      <c r="A64" s="1" t="s">
        <v>55</v>
      </c>
      <c r="B64" s="35">
        <v>339.75</v>
      </c>
      <c r="C64" s="36">
        <v>539.25</v>
      </c>
      <c r="D64" s="39">
        <v>2456192</v>
      </c>
      <c r="E64" s="36"/>
      <c r="F64" s="36">
        <v>163.91666666666666</v>
      </c>
      <c r="G64" s="36">
        <v>340.75</v>
      </c>
      <c r="H64" s="39">
        <v>1001676</v>
      </c>
      <c r="I64" s="36"/>
      <c r="J64" s="36">
        <v>175.83333333333334</v>
      </c>
      <c r="K64" s="36">
        <v>198.5</v>
      </c>
      <c r="L64" s="39">
        <v>1454516</v>
      </c>
    </row>
    <row r="65" spans="1:12" ht="15.75">
      <c r="A65" s="1" t="s">
        <v>56</v>
      </c>
      <c r="B65" s="35">
        <v>603.5</v>
      </c>
      <c r="C65" s="36">
        <v>1100.3333333333333</v>
      </c>
      <c r="D65" s="39">
        <v>3387417</v>
      </c>
      <c r="E65" s="36"/>
      <c r="F65" s="36">
        <v>316.9166666666667</v>
      </c>
      <c r="G65" s="36">
        <v>771.1666666666666</v>
      </c>
      <c r="H65" s="39">
        <v>1914501</v>
      </c>
      <c r="I65" s="36"/>
      <c r="J65" s="36">
        <v>286.5833333333333</v>
      </c>
      <c r="K65" s="36">
        <v>329.1666666666667</v>
      </c>
      <c r="L65" s="39">
        <v>1472916</v>
      </c>
    </row>
    <row r="66" spans="1:12" ht="15.75">
      <c r="A66" s="1" t="s">
        <v>57</v>
      </c>
      <c r="B66" s="35">
        <v>7393.333333333333</v>
      </c>
      <c r="C66" s="36">
        <v>15112.333333333332</v>
      </c>
      <c r="D66" s="39">
        <v>76236749</v>
      </c>
      <c r="E66" s="36"/>
      <c r="F66" s="36">
        <v>3519.9166666666665</v>
      </c>
      <c r="G66" s="36">
        <v>8085.25</v>
      </c>
      <c r="H66" s="39">
        <v>36581674</v>
      </c>
      <c r="I66" s="36"/>
      <c r="J66" s="36">
        <v>3873.4166666666665</v>
      </c>
      <c r="K66" s="36">
        <v>7027.083333333333</v>
      </c>
      <c r="L66" s="39">
        <v>39655075</v>
      </c>
    </row>
    <row r="67" spans="1:12" ht="15.75">
      <c r="A67" s="1" t="s">
        <v>58</v>
      </c>
      <c r="B67" s="35">
        <v>188.91666666666669</v>
      </c>
      <c r="C67" s="36">
        <v>311.5833333333333</v>
      </c>
      <c r="D67" s="39">
        <v>957791</v>
      </c>
      <c r="E67" s="36"/>
      <c r="F67" s="36">
        <v>96.5</v>
      </c>
      <c r="G67" s="36">
        <v>212</v>
      </c>
      <c r="H67" s="39">
        <v>503519</v>
      </c>
      <c r="I67" s="36"/>
      <c r="J67" s="36">
        <v>92.41666666666667</v>
      </c>
      <c r="K67" s="36">
        <v>99.58333333333333</v>
      </c>
      <c r="L67" s="39">
        <v>454272</v>
      </c>
    </row>
    <row r="68" spans="1:12" ht="15.75">
      <c r="A68" s="1" t="s">
        <v>59</v>
      </c>
      <c r="B68" s="35">
        <v>135.91666666666666</v>
      </c>
      <c r="C68" s="36">
        <v>270.5</v>
      </c>
      <c r="D68" s="39">
        <v>718591</v>
      </c>
      <c r="E68" s="36"/>
      <c r="F68" s="36">
        <v>87</v>
      </c>
      <c r="G68" s="36">
        <v>217.33333333333334</v>
      </c>
      <c r="H68" s="39">
        <v>474529</v>
      </c>
      <c r="I68" s="36"/>
      <c r="J68" s="36">
        <v>48.916666666666664</v>
      </c>
      <c r="K68" s="36">
        <v>53.166666666666664</v>
      </c>
      <c r="L68" s="39">
        <v>244062</v>
      </c>
    </row>
    <row r="69" spans="1:12" ht="15.75">
      <c r="A69" s="17"/>
      <c r="B69" s="38"/>
      <c r="C69" s="38"/>
      <c r="D69" s="41"/>
      <c r="E69" s="38"/>
      <c r="F69" s="38"/>
      <c r="G69" s="38"/>
      <c r="H69" s="41"/>
      <c r="I69" s="38"/>
      <c r="J69" s="38"/>
      <c r="K69" s="38"/>
      <c r="L69" s="41"/>
    </row>
    <row r="70" spans="1:12" ht="15.75">
      <c r="A70" s="20" t="s">
        <v>83</v>
      </c>
      <c r="B70" s="7"/>
      <c r="C70" s="7"/>
      <c r="D70" s="25"/>
      <c r="E70" s="7"/>
      <c r="F70" s="7"/>
      <c r="G70" s="7"/>
      <c r="H70" s="25"/>
      <c r="I70" s="7"/>
      <c r="J70" s="7"/>
      <c r="K70" s="7"/>
      <c r="L70" s="25"/>
    </row>
    <row r="71" spans="1:12" ht="15.75">
      <c r="A71" s="20" t="s">
        <v>84</v>
      </c>
      <c r="B71" s="7"/>
      <c r="C71" s="7"/>
      <c r="D71" s="25"/>
      <c r="E71" s="7"/>
      <c r="F71" s="7"/>
      <c r="G71" s="7"/>
      <c r="H71" s="25"/>
      <c r="I71" s="7"/>
      <c r="J71" s="7"/>
      <c r="K71" s="7"/>
      <c r="L71" s="25"/>
    </row>
    <row r="72" spans="1:12" ht="15.75">
      <c r="A72" s="20" t="s">
        <v>85</v>
      </c>
      <c r="B72" s="7"/>
      <c r="C72" s="7"/>
      <c r="D72" s="25"/>
      <c r="E72" s="7"/>
      <c r="F72" s="7"/>
      <c r="G72" s="7"/>
      <c r="H72" s="25"/>
      <c r="I72" s="7"/>
      <c r="J72" s="7"/>
      <c r="K72" s="7"/>
      <c r="L72" s="25"/>
    </row>
    <row r="73" spans="1:12" ht="15.75">
      <c r="A73" s="1" t="s">
        <v>0</v>
      </c>
      <c r="B73" s="7"/>
      <c r="C73" s="7"/>
      <c r="D73" s="25"/>
      <c r="E73" s="7"/>
      <c r="F73" s="7"/>
      <c r="G73" s="7"/>
      <c r="H73" s="25"/>
      <c r="I73" s="7"/>
      <c r="J73" s="7"/>
      <c r="K73" s="7"/>
      <c r="L73" s="25"/>
    </row>
    <row r="74" spans="1:12" ht="15.75">
      <c r="A74" s="1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2017-01-30T14:31:46Z</cp:lastPrinted>
  <dcterms:created xsi:type="dcterms:W3CDTF">2000-02-02T21:05:32Z</dcterms:created>
  <dcterms:modified xsi:type="dcterms:W3CDTF">2022-03-01T17:42:23Z</dcterms:modified>
  <cp:category/>
  <cp:version/>
  <cp:contentType/>
  <cp:contentStatus/>
</cp:coreProperties>
</file>