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2015" sheetId="1" r:id="rId1"/>
    <sheet name="2014" sheetId="2" r:id="rId2"/>
    <sheet name="2013" sheetId="3" r:id="rId3"/>
    <sheet name="2011" sheetId="4" r:id="rId4"/>
    <sheet name="2010" sheetId="5" r:id="rId5"/>
    <sheet name="2009" sheetId="6" r:id="rId6"/>
    <sheet name="2008" sheetId="7" r:id="rId7"/>
  </sheets>
  <externalReferences>
    <externalReference r:id="rId10"/>
    <externalReference r:id="rId11"/>
    <externalReference r:id="rId12"/>
  </externalReferences>
  <definedNames>
    <definedName name="_xlnm.Print_Area" localSheetId="1">'2014'!$A$1:$I$79</definedName>
    <definedName name="_xlnm.Print_Area" localSheetId="0">'2015'!$A$1:$J$71</definedName>
  </definedNames>
  <calcPr fullCalcOnLoad="1"/>
</workbook>
</file>

<file path=xl/sharedStrings.xml><?xml version="1.0" encoding="utf-8"?>
<sst xmlns="http://schemas.openxmlformats.org/spreadsheetml/2006/main" count="636" uniqueCount="95">
  <si>
    <t>New York State</t>
  </si>
  <si>
    <t xml:space="preserve">  New York City</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</si>
  <si>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</si>
  <si>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</si>
  <si>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</si>
  <si>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</si>
  <si>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</si>
  <si>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</si>
  <si>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</si>
  <si>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</si>
  <si>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</si>
  <si>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</si>
  <si>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</si>
  <si>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</si>
  <si>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</si>
  <si>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</si>
  <si>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</si>
  <si>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</si>
  <si>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</si>
  <si>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</si>
  <si>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</si>
  <si>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</si>
  <si>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</si>
  <si>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</si>
  <si>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</si>
  <si>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</si>
  <si>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</si>
  <si>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</si>
  <si>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</si>
  <si>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</si>
  <si>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</si>
  <si>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</si>
  <si>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</si>
  <si>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</si>
  <si>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</si>
  <si>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</si>
  <si>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</si>
  <si>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</si>
  <si>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</si>
  <si>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</si>
  <si>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</si>
  <si>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</si>
  <si>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</si>
  <si>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</si>
  <si>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</si>
  <si>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</si>
  <si>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</si>
  <si>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</si>
  <si>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</si>
  <si>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</si>
  <si>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</si>
  <si>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</si>
  <si>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</si>
  <si>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</si>
  <si>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</si>
  <si>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</si>
  <si>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</si>
  <si>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</si>
  <si>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</si>
  <si>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</si>
  <si>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2  Supplemental Security Income.</t>
  </si>
  <si>
    <t>Children</t>
  </si>
  <si>
    <t>Adults</t>
  </si>
  <si>
    <t>Safety Net</t>
  </si>
  <si>
    <t>Medicaid and Subsistence</t>
  </si>
  <si>
    <t>Aged</t>
  </si>
  <si>
    <t>Medicaid Only</t>
  </si>
  <si>
    <t>Other</t>
  </si>
  <si>
    <t>1  Temporary Assistance for Needy Families.</t>
  </si>
  <si>
    <t>a  January-December.</t>
  </si>
  <si>
    <t>Monthly Average Number of Medicaid Enrollees by Category of Eligibility</t>
  </si>
  <si>
    <t>SOURCE: New York State Department of Health.</t>
  </si>
  <si>
    <t>—</t>
  </si>
  <si>
    <t>Blind and Disabled</t>
  </si>
  <si>
    <t>Total 
Medicaid Enrollees</t>
  </si>
  <si>
    <t>Social Services District</t>
  </si>
  <si>
    <r>
      <t>TANF</t>
    </r>
    <r>
      <rPr>
        <vertAlign val="superscript"/>
        <sz val="11"/>
        <rFont val="Arial"/>
        <family val="2"/>
      </rPr>
      <t>1</t>
    </r>
  </si>
  <si>
    <r>
      <t>SSI</t>
    </r>
    <r>
      <rPr>
        <vertAlign val="superscript"/>
        <sz val="11"/>
        <rFont val="Arial"/>
        <family val="2"/>
      </rPr>
      <t>2</t>
    </r>
  </si>
  <si>
    <t>New York State by Social Services District—2015(a)</t>
  </si>
  <si>
    <t>New York State by Social Services District—2014(a)</t>
  </si>
  <si>
    <t>SOURCE: New York State Department of Health; www.health.ny.gov/statistics/health_care/medicaid/eligible_expenditures/#table1 (last viewed May 19, 2015).</t>
  </si>
  <si>
    <t>Family Health Plus</t>
  </si>
  <si>
    <t>New York State by Social Services District—2013(a)</t>
  </si>
  <si>
    <t>SOURCE: New York State Department of Health; www.health.ny.gov/statistics/health_care/medicaid/eligible_expenditures/#table1 (last viewed May 16, 2014).</t>
  </si>
  <si>
    <t>New York State by Social Services District—2011(a)</t>
  </si>
  <si>
    <t>SOURCE: New York State Department of Health; www.health.ny.gov/statistics/health_care/medicaid/eligible_expenditures/#table1 (last viewed November 16, 2012).</t>
  </si>
  <si>
    <t>New York State by Social Services District—2010(a)</t>
  </si>
  <si>
    <t>SOURCE: New York State Department of Health; nyhealth.gov/nysdoh/medstat/el2010/2010-cy_enrollees.xls (last viewed October 13, 2011).</t>
  </si>
  <si>
    <t>3  As of October 1, 2001, the Family Health Plus program was implemented in the Rest of State districts. As of February 1, 2002, the Family Health Plus program was implemented in New York City.</t>
  </si>
  <si>
    <t xml:space="preserve">                 </t>
  </si>
  <si>
    <r>
      <t>Family Health Plus</t>
    </r>
    <r>
      <rPr>
        <vertAlign val="superscript"/>
        <sz val="11"/>
        <rFont val="Arial"/>
        <family val="2"/>
      </rPr>
      <t>3</t>
    </r>
  </si>
  <si>
    <t xml:space="preserve">                </t>
  </si>
  <si>
    <t>SOURCE: New York State Department of Health; www.health.state.ny.us/nysdoh/medstat/el2008/2008-cy_enrollees.xls (last viewed July 24, 2009).</t>
  </si>
  <si>
    <t>New York State by Social Services District—2008(a)</t>
  </si>
  <si>
    <t>New York State by Social Services District—2009(a)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</si>
</sst>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2"/>
      <name val="Rockwell"/>
      <family val="0"/>
    </font>
    <font>
      <sz val="11"/>
      <color indexed="8"/>
      <name val="Calibri"/>
      <family val="2"/>
    </font>
    <font>
      <sz val="10"/>
      <name val="MS Sans Serif"/>
      <family val="2"/>
    </font>
    <font>
      <sz val="12"/>
      <name val="Clearface Regular"/>
      <family val="1"/>
    </font>
    <font>
      <sz val="12"/>
      <name val="Times New Roman"/>
      <family val="1"/>
    </font>
    <font>
      <sz val="11"/>
      <name val="Arial"/>
      <family val="2"/>
    </font>
    <font>
      <b/>
      <sz val="11"/>
      <color indexed="10"/>
      <name val="Arial"/>
      <family val="2"/>
    </font>
    <font>
      <vertAlign val="superscript"/>
      <sz val="11"/>
      <name val="Arial"/>
      <family val="2"/>
    </font>
    <font>
      <sz val="11"/>
      <color indexed="8"/>
      <name val="Arial"/>
      <family val="2"/>
    </font>
    <font>
      <i/>
      <sz val="11"/>
      <color indexed="8"/>
      <name val="Arial"/>
      <family val="2"/>
    </font>
    <font>
      <b/>
      <sz val="16"/>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color indexed="8"/>
      </top>
      <bottom/>
    </border>
    <border>
      <left/>
      <right/>
      <top/>
      <bottom style="thin">
        <color indexed="8"/>
      </bottom>
    </border>
    <border>
      <left/>
      <right/>
      <top/>
      <bottom style="thin"/>
    </border>
    <border>
      <left/>
      <right/>
      <top style="thin">
        <color indexed="8"/>
      </top>
      <bottom style="thin">
        <color indexed="8"/>
      </bottom>
    </border>
    <border>
      <left/>
      <right/>
      <top style="thin"/>
      <bottom style="thin">
        <color indexed="8"/>
      </bottom>
    </border>
    <border>
      <left/>
      <right/>
      <top style="thin"/>
      <bottom style="thin"/>
    </border>
  </borders>
  <cellStyleXfs count="61">
    <xf numFmtId="37"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0" fontId="32" fillId="29"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0" fillId="33" borderId="7" applyNumberFormat="0" applyFont="0" applyAlignment="0" applyProtection="0"/>
    <xf numFmtId="0" fontId="41" fillId="28"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37" fontId="0" fillId="2" borderId="0" xfId="0" applyNumberFormat="1" applyAlignment="1">
      <alignment/>
    </xf>
    <xf numFmtId="37" fontId="3" fillId="2" borderId="0" xfId="0" applyNumberFormat="1" applyFont="1" applyAlignment="1">
      <alignment/>
    </xf>
    <xf numFmtId="3" fontId="3" fillId="2" borderId="0" xfId="0" applyNumberFormat="1" applyFont="1" applyAlignment="1">
      <alignment/>
    </xf>
    <xf numFmtId="37" fontId="4" fillId="2" borderId="0" xfId="0" applyNumberFormat="1" applyFont="1" applyAlignment="1">
      <alignment/>
    </xf>
    <xf numFmtId="37" fontId="4" fillId="2" borderId="10" xfId="0" applyNumberFormat="1" applyFont="1" applyBorder="1" applyAlignment="1">
      <alignment/>
    </xf>
    <xf numFmtId="37" fontId="4" fillId="2" borderId="0" xfId="0" applyNumberFormat="1" applyFont="1" applyBorder="1" applyAlignment="1">
      <alignment/>
    </xf>
    <xf numFmtId="3" fontId="4" fillId="2" borderId="0" xfId="0" applyNumberFormat="1" applyFont="1" applyAlignment="1">
      <alignment/>
    </xf>
    <xf numFmtId="37" fontId="5" fillId="2" borderId="0" xfId="0" applyNumberFormat="1" applyFont="1" applyAlignment="1">
      <alignment/>
    </xf>
    <xf numFmtId="37" fontId="6" fillId="2" borderId="0" xfId="0" applyNumberFormat="1" applyFont="1" applyAlignment="1">
      <alignment/>
    </xf>
    <xf numFmtId="37" fontId="5" fillId="2" borderId="10" xfId="0" applyNumberFormat="1" applyFont="1" applyBorder="1" applyAlignment="1">
      <alignment/>
    </xf>
    <xf numFmtId="37" fontId="5" fillId="2" borderId="10" xfId="0" applyNumberFormat="1" applyFont="1" applyBorder="1" applyAlignment="1">
      <alignment horizontal="right"/>
    </xf>
    <xf numFmtId="37" fontId="5" fillId="2" borderId="0" xfId="0" applyNumberFormat="1" applyFont="1" applyBorder="1" applyAlignment="1">
      <alignment/>
    </xf>
    <xf numFmtId="37" fontId="5" fillId="2" borderId="0" xfId="0" applyNumberFormat="1" applyFont="1" applyBorder="1" applyAlignment="1">
      <alignment horizontal="center"/>
    </xf>
    <xf numFmtId="37" fontId="5" fillId="2" borderId="11" xfId="0" applyNumberFormat="1" applyFont="1" applyBorder="1" applyAlignment="1">
      <alignment horizontal="right"/>
    </xf>
    <xf numFmtId="37" fontId="5" fillId="2" borderId="12" xfId="0" applyNumberFormat="1" applyFont="1" applyBorder="1" applyAlignment="1">
      <alignment/>
    </xf>
    <xf numFmtId="37" fontId="5" fillId="2" borderId="12" xfId="0" applyNumberFormat="1" applyFont="1" applyBorder="1" applyAlignment="1">
      <alignment horizontal="right" wrapText="1"/>
    </xf>
    <xf numFmtId="37" fontId="5" fillId="2" borderId="13" xfId="0" applyNumberFormat="1" applyFont="1" applyBorder="1" applyAlignment="1">
      <alignment horizontal="right"/>
    </xf>
    <xf numFmtId="37" fontId="5" fillId="2" borderId="12" xfId="0" applyNumberFormat="1" applyFont="1" applyBorder="1" applyAlignment="1">
      <alignment horizontal="right"/>
    </xf>
    <xf numFmtId="37" fontId="5" fillId="2" borderId="13" xfId="0" applyNumberFormat="1" applyFont="1" applyBorder="1" applyAlignment="1">
      <alignment horizontal="right" wrapText="1"/>
    </xf>
    <xf numFmtId="37" fontId="5" fillId="2" borderId="14" xfId="0" applyNumberFormat="1" applyFont="1" applyBorder="1" applyAlignment="1">
      <alignment horizontal="right"/>
    </xf>
    <xf numFmtId="3" fontId="5" fillId="2" borderId="0" xfId="0" applyNumberFormat="1" applyFont="1" applyAlignment="1">
      <alignment/>
    </xf>
    <xf numFmtId="3" fontId="5" fillId="2" borderId="0" xfId="0" applyNumberFormat="1" applyFont="1" applyAlignment="1">
      <alignment horizontal="right"/>
    </xf>
    <xf numFmtId="3" fontId="5" fillId="0" borderId="0" xfId="42" applyNumberFormat="1" applyFont="1" applyBorder="1" applyAlignment="1">
      <alignment/>
    </xf>
    <xf numFmtId="3" fontId="8" fillId="0" borderId="0" xfId="42" applyNumberFormat="1" applyFont="1" applyFill="1" applyBorder="1" applyAlignment="1">
      <alignment horizontal="right" wrapText="1"/>
    </xf>
    <xf numFmtId="37" fontId="5" fillId="2" borderId="11" xfId="0" applyNumberFormat="1" applyFont="1" applyBorder="1" applyAlignment="1">
      <alignment/>
    </xf>
    <xf numFmtId="3" fontId="5" fillId="2" borderId="11" xfId="0" applyNumberFormat="1" applyFont="1" applyBorder="1" applyAlignment="1">
      <alignment/>
    </xf>
    <xf numFmtId="3" fontId="5" fillId="2" borderId="10" xfId="0" applyNumberFormat="1" applyFont="1" applyBorder="1" applyAlignment="1">
      <alignment/>
    </xf>
    <xf numFmtId="3" fontId="9" fillId="2" borderId="10" xfId="0" applyNumberFormat="1" applyFont="1" applyBorder="1" applyAlignment="1">
      <alignment/>
    </xf>
    <xf numFmtId="3" fontId="5" fillId="2" borderId="10" xfId="0" applyNumberFormat="1" applyFont="1" applyBorder="1" applyAlignment="1">
      <alignment/>
    </xf>
    <xf numFmtId="37" fontId="10" fillId="2" borderId="0" xfId="0" applyNumberFormat="1" applyFont="1" applyAlignment="1">
      <alignment/>
    </xf>
    <xf numFmtId="37" fontId="5" fillId="2" borderId="13" xfId="0" applyNumberFormat="1" applyFont="1" applyBorder="1" applyAlignment="1">
      <alignment/>
    </xf>
    <xf numFmtId="3" fontId="5" fillId="34" borderId="0" xfId="0" applyNumberFormat="1" applyFont="1" applyFill="1" applyBorder="1" applyAlignment="1">
      <alignment/>
    </xf>
    <xf numFmtId="3" fontId="5" fillId="34" borderId="0" xfId="0" applyNumberFormat="1" applyFont="1" applyFill="1" applyBorder="1" applyAlignment="1">
      <alignment horizontal="right"/>
    </xf>
    <xf numFmtId="3" fontId="5" fillId="0" borderId="0" xfId="42" applyNumberFormat="1" applyFont="1" applyFill="1" applyBorder="1" applyAlignment="1">
      <alignment/>
    </xf>
    <xf numFmtId="3" fontId="45" fillId="0" borderId="0" xfId="42" applyNumberFormat="1" applyFont="1" applyFill="1" applyBorder="1" applyAlignment="1">
      <alignment horizontal="right" wrapText="1"/>
    </xf>
    <xf numFmtId="37" fontId="3" fillId="2" borderId="10" xfId="0" applyNumberFormat="1" applyFont="1" applyBorder="1" applyAlignment="1">
      <alignment/>
    </xf>
    <xf numFmtId="37" fontId="5" fillId="2" borderId="0" xfId="0" applyNumberFormat="1" applyFont="1" applyBorder="1" applyAlignment="1">
      <alignment horizontal="right"/>
    </xf>
    <xf numFmtId="37" fontId="5" fillId="34" borderId="0" xfId="0" applyNumberFormat="1" applyFont="1" applyFill="1" applyBorder="1" applyAlignment="1">
      <alignment/>
    </xf>
    <xf numFmtId="37" fontId="0" fillId="2" borderId="10" xfId="0" applyNumberFormat="1" applyBorder="1" applyAlignment="1">
      <alignment/>
    </xf>
    <xf numFmtId="3" fontId="5" fillId="0" borderId="0" xfId="42" applyNumberFormat="1" applyFont="1" applyBorder="1" applyAlignment="1">
      <alignment horizontal="right"/>
    </xf>
    <xf numFmtId="37" fontId="5" fillId="2" borderId="14" xfId="0" applyNumberFormat="1" applyFont="1" applyBorder="1" applyAlignment="1">
      <alignment horizontal="center"/>
    </xf>
    <xf numFmtId="37" fontId="5" fillId="2" borderId="0" xfId="0" applyNumberFormat="1" applyFont="1" applyBorder="1" applyAlignment="1">
      <alignment horizontal="right" wrapText="1"/>
    </xf>
    <xf numFmtId="37" fontId="5" fillId="2" borderId="12" xfId="0" applyNumberFormat="1" applyFont="1" applyBorder="1" applyAlignment="1">
      <alignment horizontal="right" wrapText="1"/>
    </xf>
    <xf numFmtId="37" fontId="5" fillId="2" borderId="15" xfId="0" applyNumberFormat="1" applyFont="1" applyBorder="1" applyAlignment="1">
      <alignment horizontal="center"/>
    </xf>
    <xf numFmtId="37" fontId="5" fillId="2" borderId="15" xfId="0" applyNumberFormat="1" applyFont="1" applyBorder="1" applyAlignment="1">
      <alignment/>
    </xf>
    <xf numFmtId="37" fontId="5" fillId="2" borderId="12" xfId="0" applyNumberFormat="1" applyFont="1" applyBorder="1" applyAlignment="1">
      <alignment horizontal="center"/>
    </xf>
    <xf numFmtId="37" fontId="5" fillId="2" borderId="16" xfId="0" applyNumberFormat="1" applyFont="1" applyBorder="1" applyAlignment="1">
      <alignment horizontal="center"/>
    </xf>
    <xf numFmtId="37" fontId="0" fillId="2" borderId="0"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ockefeller%20Institute\Departments\Central%20Staff\Publications\Yearbooks%202002-17\2011\SECT-K\k-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ockefeller%20Institute\Departments\Central%20Staff\Publications\Yearbooks%202002-17\2010\SECT-K\k-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ockefeller%20Institute\Departments\Central%20Staff\Publications\Yearbooks%202002-17\2009\SECT-K\k-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24a"/>
      <sheetName val="K-24b"/>
    </sheetNames>
    <sheetDataSet>
      <sheetData sheetId="1">
        <row r="9">
          <cell r="B9">
            <v>1277302.5</v>
          </cell>
          <cell r="C9">
            <v>487763.66666666674</v>
          </cell>
          <cell r="E9">
            <v>118771.16666666666</v>
          </cell>
          <cell r="F9">
            <v>632412.1666666667</v>
          </cell>
          <cell r="G9">
            <v>268740.50000000006</v>
          </cell>
          <cell r="H9">
            <v>177761.0833333333</v>
          </cell>
          <cell r="I9">
            <v>408588.3333333334</v>
          </cell>
          <cell r="J9">
            <v>40023.583333333336</v>
          </cell>
        </row>
        <row r="13">
          <cell r="B13">
            <v>507398.4166666666</v>
          </cell>
          <cell r="C13">
            <v>221100.33333333343</v>
          </cell>
          <cell r="E13">
            <v>11716.416666666662</v>
          </cell>
          <cell r="F13">
            <v>132652</v>
          </cell>
          <cell r="G13">
            <v>120607.41666666672</v>
          </cell>
          <cell r="H13">
            <v>110310.5833333333</v>
          </cell>
          <cell r="I13">
            <v>137673.33333333334</v>
          </cell>
          <cell r="J13">
            <v>6405.5</v>
          </cell>
        </row>
        <row r="14">
          <cell r="B14">
            <v>11523.666666666666</v>
          </cell>
          <cell r="C14">
            <v>5414</v>
          </cell>
          <cell r="E14">
            <v>301</v>
          </cell>
          <cell r="F14">
            <v>3957.75</v>
          </cell>
          <cell r="G14">
            <v>2917.4166666666665</v>
          </cell>
          <cell r="H14">
            <v>3187.5833333333335</v>
          </cell>
          <cell r="I14">
            <v>2846.5</v>
          </cell>
          <cell r="J14">
            <v>92.33333333333333</v>
          </cell>
        </row>
        <row r="15">
          <cell r="B15">
            <v>2748.75</v>
          </cell>
          <cell r="C15">
            <v>1434</v>
          </cell>
          <cell r="E15">
            <v>73.08333333333333</v>
          </cell>
          <cell r="F15">
            <v>728</v>
          </cell>
          <cell r="G15">
            <v>659.1666666666666</v>
          </cell>
          <cell r="H15">
            <v>632.9166666666666</v>
          </cell>
          <cell r="I15">
            <v>723.8333333333334</v>
          </cell>
          <cell r="J15">
            <v>1</v>
          </cell>
        </row>
        <row r="16">
          <cell r="B16">
            <v>10517.666666666666</v>
          </cell>
          <cell r="C16">
            <v>5737.916666666667</v>
          </cell>
          <cell r="E16">
            <v>291.9166666666667</v>
          </cell>
          <cell r="F16">
            <v>2865.4166666666665</v>
          </cell>
          <cell r="G16">
            <v>2621.9166666666665</v>
          </cell>
          <cell r="H16">
            <v>2884.4166666666665</v>
          </cell>
          <cell r="I16">
            <v>2926.25</v>
          </cell>
          <cell r="J16">
            <v>27.916666666666668</v>
          </cell>
        </row>
        <row r="17">
          <cell r="B17">
            <v>5071.833333333333</v>
          </cell>
          <cell r="C17">
            <v>2426.5833333333335</v>
          </cell>
          <cell r="E17">
            <v>86.91666666666667</v>
          </cell>
          <cell r="F17">
            <v>1043.0833333333333</v>
          </cell>
          <cell r="G17">
            <v>1343.6666666666667</v>
          </cell>
          <cell r="H17">
            <v>1136.5</v>
          </cell>
          <cell r="I17">
            <v>1294.6666666666667</v>
          </cell>
          <cell r="J17">
            <v>2.5</v>
          </cell>
        </row>
        <row r="19">
          <cell r="B19">
            <v>8342.25</v>
          </cell>
          <cell r="C19">
            <v>4002.0833333333335</v>
          </cell>
          <cell r="E19">
            <v>191.91666666666666</v>
          </cell>
          <cell r="F19">
            <v>2561.75</v>
          </cell>
          <cell r="G19">
            <v>2334.0833333333335</v>
          </cell>
          <cell r="H19">
            <v>1985</v>
          </cell>
          <cell r="I19">
            <v>2125.5833333333335</v>
          </cell>
          <cell r="J19">
            <v>12.916666666666666</v>
          </cell>
        </row>
        <row r="21">
          <cell r="B21">
            <v>6168.833333333333</v>
          </cell>
          <cell r="C21">
            <v>3091.4166666666665</v>
          </cell>
          <cell r="E21">
            <v>93.5</v>
          </cell>
          <cell r="F21">
            <v>1404.1666666666667</v>
          </cell>
          <cell r="G21">
            <v>1316.3333333333333</v>
          </cell>
          <cell r="H21">
            <v>1305.4166666666667</v>
          </cell>
          <cell r="I21">
            <v>1350.9166666666667</v>
          </cell>
          <cell r="J21">
            <v>12.083333333333334</v>
          </cell>
        </row>
        <row r="22">
          <cell r="B22">
            <v>3669</v>
          </cell>
          <cell r="C22">
            <v>1819.5</v>
          </cell>
          <cell r="E22">
            <v>58</v>
          </cell>
          <cell r="F22">
            <v>855</v>
          </cell>
          <cell r="G22">
            <v>859.25</v>
          </cell>
          <cell r="H22">
            <v>1017.25</v>
          </cell>
          <cell r="I22">
            <v>1003.9166666666666</v>
          </cell>
          <cell r="J22">
            <v>4.583333333333333</v>
          </cell>
        </row>
        <row r="23">
          <cell r="B23">
            <v>4138.75</v>
          </cell>
          <cell r="C23">
            <v>2304.9166666666665</v>
          </cell>
          <cell r="E23">
            <v>122.5</v>
          </cell>
          <cell r="F23">
            <v>1305.9166666666667</v>
          </cell>
          <cell r="G23">
            <v>1096.4166666666667</v>
          </cell>
          <cell r="H23">
            <v>1378</v>
          </cell>
          <cell r="I23">
            <v>1200.75</v>
          </cell>
          <cell r="J23">
            <v>17.916666666666668</v>
          </cell>
        </row>
        <row r="24">
          <cell r="B24">
            <v>2633.8333333333335</v>
          </cell>
          <cell r="C24">
            <v>1162</v>
          </cell>
          <cell r="E24">
            <v>47.75</v>
          </cell>
          <cell r="F24">
            <v>650.5833333333334</v>
          </cell>
          <cell r="G24">
            <v>693.5</v>
          </cell>
          <cell r="H24">
            <v>728.0833333333334</v>
          </cell>
          <cell r="I24">
            <v>726.3333333333334</v>
          </cell>
          <cell r="J24">
            <v>14.5</v>
          </cell>
        </row>
        <row r="26">
          <cell r="B26">
            <v>2648.0833333333335</v>
          </cell>
          <cell r="C26">
            <v>1225.75</v>
          </cell>
          <cell r="E26">
            <v>147.33333333333334</v>
          </cell>
          <cell r="F26">
            <v>815.6666666666666</v>
          </cell>
          <cell r="G26">
            <v>799.9166666666666</v>
          </cell>
          <cell r="H26">
            <v>570.5</v>
          </cell>
          <cell r="I26">
            <v>683.5833333333334</v>
          </cell>
          <cell r="J26">
            <v>1</v>
          </cell>
        </row>
        <row r="28">
          <cell r="B28">
            <v>9278.583333333334</v>
          </cell>
          <cell r="C28">
            <v>3290.4166666666665</v>
          </cell>
          <cell r="E28">
            <v>197.16666666666666</v>
          </cell>
          <cell r="F28">
            <v>2403.4166666666665</v>
          </cell>
          <cell r="G28">
            <v>2379.4166666666665</v>
          </cell>
          <cell r="H28">
            <v>2315.25</v>
          </cell>
          <cell r="I28">
            <v>2591.4166666666665</v>
          </cell>
          <cell r="J28">
            <v>85.16666666666667</v>
          </cell>
        </row>
        <row r="29">
          <cell r="B29">
            <v>45428.333333333336</v>
          </cell>
          <cell r="C29">
            <v>20808</v>
          </cell>
          <cell r="E29">
            <v>838</v>
          </cell>
          <cell r="F29">
            <v>14675.416666666666</v>
          </cell>
          <cell r="G29">
            <v>10484.416666666666</v>
          </cell>
          <cell r="H29">
            <v>10588.416666666666</v>
          </cell>
          <cell r="I29">
            <v>12236.666666666666</v>
          </cell>
          <cell r="J29">
            <v>207.16666666666666</v>
          </cell>
        </row>
        <row r="30">
          <cell r="B30">
            <v>1774.75</v>
          </cell>
          <cell r="C30">
            <v>898.9166666666666</v>
          </cell>
          <cell r="E30">
            <v>69.75</v>
          </cell>
          <cell r="F30">
            <v>501</v>
          </cell>
          <cell r="G30">
            <v>488.25</v>
          </cell>
          <cell r="H30">
            <v>570.3333333333334</v>
          </cell>
          <cell r="I30">
            <v>640.5</v>
          </cell>
          <cell r="J30">
            <v>8.25</v>
          </cell>
        </row>
        <row r="31">
          <cell r="B31">
            <v>2746.5</v>
          </cell>
          <cell r="C31">
            <v>1515.3333333333333</v>
          </cell>
          <cell r="E31">
            <v>29.25</v>
          </cell>
          <cell r="F31">
            <v>823.5833333333334</v>
          </cell>
          <cell r="G31">
            <v>675.6666666666666</v>
          </cell>
          <cell r="H31">
            <v>782.75</v>
          </cell>
          <cell r="I31">
            <v>646.6666666666666</v>
          </cell>
          <cell r="J31">
            <v>5.333333333333333</v>
          </cell>
        </row>
        <row r="33">
          <cell r="B33">
            <v>2635.75</v>
          </cell>
          <cell r="C33">
            <v>1420.3333333333333</v>
          </cell>
          <cell r="E33">
            <v>276.8333333333333</v>
          </cell>
          <cell r="F33">
            <v>647.4166666666666</v>
          </cell>
          <cell r="G33">
            <v>761.3333333333334</v>
          </cell>
          <cell r="H33">
            <v>594.6666666666666</v>
          </cell>
          <cell r="I33">
            <v>765.5</v>
          </cell>
          <cell r="J33">
            <v>40</v>
          </cell>
        </row>
        <row r="35">
          <cell r="B35">
            <v>2258.25</v>
          </cell>
          <cell r="C35">
            <v>1192.8333333333333</v>
          </cell>
          <cell r="E35">
            <v>47.166666666666664</v>
          </cell>
          <cell r="F35">
            <v>693.9166666666666</v>
          </cell>
          <cell r="G35">
            <v>552.5</v>
          </cell>
          <cell r="H35">
            <v>616.4166666666666</v>
          </cell>
          <cell r="I35">
            <v>659.75</v>
          </cell>
          <cell r="J35">
            <v>3.9166666666666665</v>
          </cell>
        </row>
        <row r="36">
          <cell r="B36">
            <v>142.25</v>
          </cell>
          <cell r="C36">
            <v>69.5</v>
          </cell>
          <cell r="E36">
            <v>29.25</v>
          </cell>
          <cell r="F36">
            <v>44.75</v>
          </cell>
          <cell r="G36">
            <v>106.08333333333333</v>
          </cell>
          <cell r="H36">
            <v>42</v>
          </cell>
          <cell r="I36">
            <v>68.91666666666667</v>
          </cell>
          <cell r="J36" t="str">
            <v>—</v>
          </cell>
        </row>
        <row r="37">
          <cell r="B37">
            <v>4102.083333333333</v>
          </cell>
          <cell r="C37">
            <v>2048.8333333333335</v>
          </cell>
          <cell r="E37">
            <v>165</v>
          </cell>
          <cell r="F37">
            <v>1113.75</v>
          </cell>
          <cell r="G37">
            <v>1065</v>
          </cell>
          <cell r="H37">
            <v>967.75</v>
          </cell>
          <cell r="I37">
            <v>1362.5833333333333</v>
          </cell>
          <cell r="J37">
            <v>33.083333333333336</v>
          </cell>
        </row>
        <row r="38">
          <cell r="B38">
            <v>6314.916666666667</v>
          </cell>
          <cell r="C38">
            <v>3706.9166666666665</v>
          </cell>
          <cell r="E38">
            <v>170.75</v>
          </cell>
          <cell r="F38">
            <v>1313.4166666666667</v>
          </cell>
          <cell r="G38">
            <v>1498.5</v>
          </cell>
          <cell r="H38">
            <v>1134.4166666666667</v>
          </cell>
          <cell r="I38">
            <v>1594.3333333333333</v>
          </cell>
          <cell r="J38">
            <v>46.583333333333336</v>
          </cell>
        </row>
        <row r="40">
          <cell r="B40">
            <v>2614.3333333333335</v>
          </cell>
          <cell r="C40">
            <v>1394.9166666666667</v>
          </cell>
          <cell r="E40">
            <v>51.25</v>
          </cell>
          <cell r="F40">
            <v>657.5833333333334</v>
          </cell>
          <cell r="G40">
            <v>583.9166666666666</v>
          </cell>
          <cell r="H40">
            <v>715.75</v>
          </cell>
          <cell r="I40">
            <v>691.5833333333334</v>
          </cell>
          <cell r="J40">
            <v>1</v>
          </cell>
        </row>
        <row r="42">
          <cell r="B42">
            <v>3566.1666666666665</v>
          </cell>
          <cell r="C42">
            <v>1767.5</v>
          </cell>
          <cell r="E42">
            <v>26.416666666666668</v>
          </cell>
          <cell r="F42">
            <v>829.5833333333334</v>
          </cell>
          <cell r="G42">
            <v>809.8333333333334</v>
          </cell>
          <cell r="H42">
            <v>797.8333333333334</v>
          </cell>
          <cell r="I42">
            <v>978</v>
          </cell>
          <cell r="J42">
            <v>6.5</v>
          </cell>
        </row>
        <row r="43">
          <cell r="B43">
            <v>33282.166666666664</v>
          </cell>
          <cell r="C43">
            <v>14674.75</v>
          </cell>
          <cell r="E43">
            <v>786</v>
          </cell>
          <cell r="F43">
            <v>9130.083333333334</v>
          </cell>
          <cell r="G43">
            <v>7020.5</v>
          </cell>
          <cell r="H43">
            <v>8510.333333333334</v>
          </cell>
          <cell r="I43">
            <v>8209.333333333334</v>
          </cell>
          <cell r="J43">
            <v>289.4166666666667</v>
          </cell>
        </row>
        <row r="44">
          <cell r="B44">
            <v>3941.8333333333335</v>
          </cell>
          <cell r="C44">
            <v>1928.4166666666667</v>
          </cell>
          <cell r="E44">
            <v>98.16666666666667</v>
          </cell>
          <cell r="F44">
            <v>898.1666666666666</v>
          </cell>
          <cell r="G44">
            <v>882.25</v>
          </cell>
          <cell r="H44">
            <v>711.5833333333334</v>
          </cell>
          <cell r="I44">
            <v>1087.0833333333333</v>
          </cell>
          <cell r="J44">
            <v>4</v>
          </cell>
        </row>
        <row r="45">
          <cell r="B45">
            <v>35779.166666666664</v>
          </cell>
          <cell r="C45">
            <v>13163.25</v>
          </cell>
          <cell r="E45">
            <v>572.8333333333334</v>
          </cell>
          <cell r="F45">
            <v>12488.833333333334</v>
          </cell>
          <cell r="G45">
            <v>13230.916666666666</v>
          </cell>
          <cell r="H45">
            <v>8359.333333333334</v>
          </cell>
          <cell r="I45">
            <v>14075.25</v>
          </cell>
          <cell r="J45">
            <v>1928.1666666666667</v>
          </cell>
        </row>
        <row r="47">
          <cell r="B47">
            <v>14599.916666666666</v>
          </cell>
          <cell r="C47">
            <v>6479.666666666667</v>
          </cell>
          <cell r="E47">
            <v>286</v>
          </cell>
          <cell r="F47">
            <v>3278.3333333333335</v>
          </cell>
          <cell r="G47">
            <v>3444.8333333333335</v>
          </cell>
          <cell r="H47">
            <v>3214.6666666666665</v>
          </cell>
          <cell r="I47">
            <v>4021.75</v>
          </cell>
          <cell r="J47">
            <v>11.416666666666666</v>
          </cell>
        </row>
        <row r="49">
          <cell r="B49">
            <v>22862.666666666668</v>
          </cell>
          <cell r="C49">
            <v>10769.333333333334</v>
          </cell>
          <cell r="E49">
            <v>274.8333333333333</v>
          </cell>
          <cell r="F49">
            <v>5553.583333333333</v>
          </cell>
          <cell r="G49">
            <v>4545.083333333333</v>
          </cell>
          <cell r="H49">
            <v>5076.75</v>
          </cell>
          <cell r="I49">
            <v>5459.083333333333</v>
          </cell>
          <cell r="J49">
            <v>74.16666666666667</v>
          </cell>
        </row>
        <row r="50">
          <cell r="B50">
            <v>4130.583333333333</v>
          </cell>
          <cell r="C50">
            <v>2083.1666666666665</v>
          </cell>
          <cell r="E50">
            <v>37.916666666666664</v>
          </cell>
          <cell r="F50">
            <v>866.1666666666666</v>
          </cell>
          <cell r="G50">
            <v>1253.5</v>
          </cell>
          <cell r="H50">
            <v>1108.75</v>
          </cell>
          <cell r="I50">
            <v>1180.4166666666667</v>
          </cell>
          <cell r="J50">
            <v>3.6666666666666665</v>
          </cell>
        </row>
        <row r="51">
          <cell r="B51">
            <v>25209.666666666668</v>
          </cell>
          <cell r="C51">
            <v>8956.5</v>
          </cell>
          <cell r="E51">
            <v>321.4166666666667</v>
          </cell>
          <cell r="F51">
            <v>3705.5</v>
          </cell>
          <cell r="G51">
            <v>3465.1666666666665</v>
          </cell>
          <cell r="H51">
            <v>3320.9166666666665</v>
          </cell>
          <cell r="I51">
            <v>4206.833333333333</v>
          </cell>
          <cell r="J51">
            <v>180.5</v>
          </cell>
        </row>
        <row r="52">
          <cell r="B52">
            <v>2330.3333333333335</v>
          </cell>
          <cell r="C52">
            <v>934.5833333333334</v>
          </cell>
          <cell r="E52">
            <v>314</v>
          </cell>
          <cell r="F52">
            <v>825</v>
          </cell>
          <cell r="G52">
            <v>546.3333333333334</v>
          </cell>
          <cell r="H52">
            <v>595</v>
          </cell>
          <cell r="I52">
            <v>781.3333333333334</v>
          </cell>
          <cell r="J52" t="str">
            <v>—</v>
          </cell>
        </row>
        <row r="54">
          <cell r="B54">
            <v>3055.6666666666665</v>
          </cell>
          <cell r="C54">
            <v>1519</v>
          </cell>
          <cell r="E54">
            <v>84.58333333333333</v>
          </cell>
          <cell r="F54">
            <v>875</v>
          </cell>
          <cell r="G54">
            <v>870</v>
          </cell>
          <cell r="H54">
            <v>948.5</v>
          </cell>
          <cell r="I54">
            <v>891.25</v>
          </cell>
          <cell r="J54">
            <v>1.5833333333333333</v>
          </cell>
        </row>
        <row r="56">
          <cell r="B56">
            <v>1585.4166666666667</v>
          </cell>
          <cell r="C56">
            <v>541.0833333333334</v>
          </cell>
          <cell r="E56">
            <v>44.083333333333336</v>
          </cell>
          <cell r="F56">
            <v>430.6666666666667</v>
          </cell>
          <cell r="G56">
            <v>638.9166666666666</v>
          </cell>
          <cell r="H56">
            <v>574.1666666666666</v>
          </cell>
          <cell r="I56">
            <v>543.5</v>
          </cell>
          <cell r="J56">
            <v>17</v>
          </cell>
        </row>
        <row r="57">
          <cell r="B57">
            <v>6962.833333333333</v>
          </cell>
          <cell r="C57">
            <v>3115.0833333333335</v>
          </cell>
          <cell r="E57">
            <v>399.4166666666667</v>
          </cell>
          <cell r="F57">
            <v>2572.5833333333335</v>
          </cell>
          <cell r="G57">
            <v>1631.3333333333333</v>
          </cell>
          <cell r="H57">
            <v>1905.6666666666667</v>
          </cell>
          <cell r="I57">
            <v>1764.75</v>
          </cell>
          <cell r="J57">
            <v>15.666666666666666</v>
          </cell>
        </row>
        <row r="58">
          <cell r="B58">
            <v>28404.916666666668</v>
          </cell>
          <cell r="C58">
            <v>10046.916666666666</v>
          </cell>
          <cell r="E58">
            <v>186.83333333333334</v>
          </cell>
          <cell r="F58">
            <v>3833</v>
          </cell>
          <cell r="G58">
            <v>3287.25</v>
          </cell>
          <cell r="H58">
            <v>1794.5833333333333</v>
          </cell>
          <cell r="I58">
            <v>4552.916666666667</v>
          </cell>
          <cell r="J58">
            <v>456</v>
          </cell>
        </row>
        <row r="59">
          <cell r="B59">
            <v>6603.083333333333</v>
          </cell>
          <cell r="C59">
            <v>3348.75</v>
          </cell>
          <cell r="E59">
            <v>119.41666666666667</v>
          </cell>
          <cell r="F59">
            <v>1507.4166666666667</v>
          </cell>
          <cell r="G59">
            <v>1601.4166666666667</v>
          </cell>
          <cell r="H59">
            <v>1889.75</v>
          </cell>
          <cell r="I59">
            <v>1607.6666666666667</v>
          </cell>
          <cell r="J59">
            <v>18.666666666666668</v>
          </cell>
        </row>
        <row r="61">
          <cell r="B61">
            <v>7579.5</v>
          </cell>
          <cell r="C61">
            <v>3387</v>
          </cell>
          <cell r="E61">
            <v>847.5</v>
          </cell>
          <cell r="F61">
            <v>2007.25</v>
          </cell>
          <cell r="G61">
            <v>1232.1666666666667</v>
          </cell>
          <cell r="H61">
            <v>1665.8333333333333</v>
          </cell>
          <cell r="I61">
            <v>1825.0833333333333</v>
          </cell>
          <cell r="J61">
            <v>67.33333333333333</v>
          </cell>
        </row>
        <row r="63">
          <cell r="B63">
            <v>1644.25</v>
          </cell>
          <cell r="C63">
            <v>829.75</v>
          </cell>
          <cell r="E63">
            <v>16.5</v>
          </cell>
          <cell r="F63">
            <v>404.3333333333333</v>
          </cell>
          <cell r="G63">
            <v>459.25</v>
          </cell>
          <cell r="H63">
            <v>348.5833333333333</v>
          </cell>
          <cell r="I63">
            <v>522.25</v>
          </cell>
          <cell r="J63">
            <v>1.6666666666666667</v>
          </cell>
        </row>
        <row r="64">
          <cell r="B64">
            <v>1012.75</v>
          </cell>
          <cell r="C64">
            <v>570.3333333333334</v>
          </cell>
          <cell r="E64">
            <v>18.916666666666668</v>
          </cell>
          <cell r="F64">
            <v>279.25</v>
          </cell>
          <cell r="G64">
            <v>274.1666666666667</v>
          </cell>
          <cell r="H64">
            <v>229.75</v>
          </cell>
          <cell r="I64">
            <v>320.6666666666667</v>
          </cell>
          <cell r="J64">
            <v>1.1666666666666667</v>
          </cell>
        </row>
        <row r="65">
          <cell r="B65">
            <v>1675.6666666666667</v>
          </cell>
          <cell r="C65">
            <v>877</v>
          </cell>
          <cell r="E65">
            <v>60</v>
          </cell>
          <cell r="F65">
            <v>342.1666666666667</v>
          </cell>
          <cell r="G65">
            <v>324.1666666666667</v>
          </cell>
          <cell r="H65">
            <v>472.8333333333333</v>
          </cell>
          <cell r="I65">
            <v>458</v>
          </cell>
          <cell r="J65">
            <v>0.75</v>
          </cell>
        </row>
        <row r="66">
          <cell r="B66">
            <v>5678.833333333333</v>
          </cell>
          <cell r="C66">
            <v>2732.6666666666665</v>
          </cell>
          <cell r="E66">
            <v>26.083333333333332</v>
          </cell>
          <cell r="F66">
            <v>1123.25</v>
          </cell>
          <cell r="G66">
            <v>1563.3333333333333</v>
          </cell>
          <cell r="H66">
            <v>1294.75</v>
          </cell>
          <cell r="I66">
            <v>1237.25</v>
          </cell>
          <cell r="J66">
            <v>22.333333333333332</v>
          </cell>
        </row>
        <row r="68">
          <cell r="B68">
            <v>4833.583333333333</v>
          </cell>
          <cell r="C68">
            <v>1782</v>
          </cell>
          <cell r="E68">
            <v>31.5</v>
          </cell>
          <cell r="F68">
            <v>959.25</v>
          </cell>
          <cell r="G68">
            <v>1138.1666666666667</v>
          </cell>
          <cell r="H68">
            <v>1104.5833333333333</v>
          </cell>
          <cell r="I68">
            <v>1270.5</v>
          </cell>
          <cell r="J68">
            <v>18</v>
          </cell>
        </row>
        <row r="70">
          <cell r="B70">
            <v>2872.0833333333335</v>
          </cell>
          <cell r="C70">
            <v>1577.0833333333333</v>
          </cell>
          <cell r="E70">
            <v>45</v>
          </cell>
          <cell r="F70">
            <v>598.8333333333334</v>
          </cell>
          <cell r="G70">
            <v>670</v>
          </cell>
          <cell r="H70">
            <v>562.5833333333334</v>
          </cell>
          <cell r="I70">
            <v>562</v>
          </cell>
          <cell r="J70">
            <v>8.75</v>
          </cell>
        </row>
        <row r="71">
          <cell r="B71">
            <v>3457.5</v>
          </cell>
          <cell r="C71">
            <v>2001.5833333333333</v>
          </cell>
          <cell r="E71">
            <v>130.91666666666666</v>
          </cell>
          <cell r="F71">
            <v>956.0833333333334</v>
          </cell>
          <cell r="G71">
            <v>657.9166666666666</v>
          </cell>
          <cell r="H71">
            <v>914.3333333333334</v>
          </cell>
          <cell r="I71">
            <v>740.5</v>
          </cell>
          <cell r="J71">
            <v>40.583333333333336</v>
          </cell>
        </row>
        <row r="72">
          <cell r="B72">
            <v>7067.916666666667</v>
          </cell>
          <cell r="C72">
            <v>3214.25</v>
          </cell>
          <cell r="E72">
            <v>194.66666666666666</v>
          </cell>
          <cell r="F72">
            <v>2108.4166666666665</v>
          </cell>
          <cell r="G72">
            <v>1980.75</v>
          </cell>
          <cell r="H72">
            <v>1965.1666666666667</v>
          </cell>
          <cell r="I72">
            <v>2383.25</v>
          </cell>
          <cell r="J72">
            <v>38.833333333333336</v>
          </cell>
        </row>
        <row r="73">
          <cell r="B73">
            <v>3083.0833333333335</v>
          </cell>
          <cell r="C73">
            <v>1420.5</v>
          </cell>
          <cell r="E73">
            <v>26</v>
          </cell>
          <cell r="F73">
            <v>555.1666666666666</v>
          </cell>
          <cell r="G73">
            <v>915.75</v>
          </cell>
          <cell r="H73">
            <v>888.5833333333334</v>
          </cell>
          <cell r="I73">
            <v>897.9166666666666</v>
          </cell>
          <cell r="J73">
            <v>6.583333333333333</v>
          </cell>
        </row>
        <row r="75">
          <cell r="B75">
            <v>4635.833333333333</v>
          </cell>
          <cell r="C75">
            <v>2141.9166666666665</v>
          </cell>
          <cell r="E75">
            <v>30.666666666666668</v>
          </cell>
          <cell r="F75">
            <v>676.0833333333334</v>
          </cell>
          <cell r="G75">
            <v>987.6666666666666</v>
          </cell>
          <cell r="H75">
            <v>981.5</v>
          </cell>
          <cell r="I75">
            <v>1126.5833333333333</v>
          </cell>
          <cell r="J75">
            <v>10.416666666666666</v>
          </cell>
        </row>
        <row r="77">
          <cell r="B77">
            <v>37596.25</v>
          </cell>
          <cell r="C77">
            <v>12997.583333333334</v>
          </cell>
          <cell r="E77">
            <v>1463.1666666666667</v>
          </cell>
          <cell r="F77">
            <v>10985.083333333334</v>
          </cell>
          <cell r="G77">
            <v>10003.416666666666</v>
          </cell>
          <cell r="H77">
            <v>6035.583333333333</v>
          </cell>
          <cell r="I77">
            <v>10315.333333333334</v>
          </cell>
          <cell r="J77">
            <v>1416.9166666666667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23a"/>
      <sheetName val="K-23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23a"/>
      <sheetName val="K-23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E84"/>
  <sheetViews>
    <sheetView tabSelected="1" zoomScalePageLayoutView="0" workbookViewId="0" topLeftCell="A1">
      <selection activeCell="A1" sqref="A1"/>
    </sheetView>
  </sheetViews>
  <sheetFormatPr defaultColWidth="8.88671875" defaultRowHeight="15.75"/>
  <cols>
    <col min="1" max="1" width="18.6640625" style="1" customWidth="1"/>
    <col min="2" max="4" width="12.77734375" style="1" customWidth="1"/>
    <col min="5" max="5" width="2.3359375" style="1" customWidth="1"/>
    <col min="6" max="7" width="12.77734375" style="1" customWidth="1"/>
    <col min="8" max="8" width="2.3359375" style="1" customWidth="1"/>
    <col min="9" max="10" width="12.77734375" style="1" customWidth="1"/>
    <col min="11" max="11" width="2.77734375" style="1" customWidth="1"/>
    <col min="12" max="13" width="12.77734375" style="1" customWidth="1"/>
    <col min="14" max="14" width="2.77734375" style="1" customWidth="1"/>
    <col min="15" max="19" width="12.77734375" style="1" customWidth="1"/>
    <col min="20" max="16384" width="8.88671875" style="1" customWidth="1"/>
  </cols>
  <sheetData>
    <row r="1" spans="1:31" ht="20.25">
      <c r="A1" s="29" t="s">
        <v>70</v>
      </c>
      <c r="B1" s="7"/>
      <c r="C1" s="7"/>
      <c r="D1" s="7"/>
      <c r="E1" s="7"/>
      <c r="F1" s="7"/>
      <c r="G1" s="8"/>
      <c r="H1" s="7"/>
      <c r="I1" s="7"/>
      <c r="J1" s="7"/>
      <c r="K1" s="7"/>
      <c r="L1" s="7"/>
      <c r="M1" s="7"/>
      <c r="N1" s="7"/>
      <c r="O1" s="7"/>
      <c r="P1" s="7"/>
      <c r="Q1" s="7"/>
      <c r="R1" s="7"/>
      <c r="S1" s="7"/>
      <c r="T1" s="7"/>
      <c r="U1" s="7"/>
      <c r="V1" s="7"/>
      <c r="W1" s="7"/>
      <c r="X1" s="7"/>
      <c r="Y1" s="7"/>
      <c r="Z1" s="7"/>
      <c r="AA1" s="7"/>
      <c r="AB1" s="7"/>
      <c r="AC1" s="7"/>
      <c r="AD1" s="7"/>
      <c r="AE1" s="7"/>
    </row>
    <row r="2" spans="1:31" ht="20.25">
      <c r="A2" s="29" t="s">
        <v>78</v>
      </c>
      <c r="B2" s="7"/>
      <c r="C2" s="7"/>
      <c r="D2" s="7"/>
      <c r="E2" s="7"/>
      <c r="F2" s="7"/>
      <c r="G2" s="8"/>
      <c r="H2" s="7"/>
      <c r="I2" s="7"/>
      <c r="J2" s="7"/>
      <c r="K2" s="7"/>
      <c r="L2" s="7"/>
      <c r="M2" s="7"/>
      <c r="N2" s="7"/>
      <c r="O2" s="7"/>
      <c r="P2" s="7"/>
      <c r="Q2" s="7"/>
      <c r="R2" s="7"/>
      <c r="S2" s="7"/>
      <c r="T2" s="7"/>
      <c r="U2" s="7"/>
      <c r="V2" s="7"/>
      <c r="W2" s="7"/>
      <c r="X2" s="7"/>
      <c r="Y2" s="7"/>
      <c r="Z2" s="7"/>
      <c r="AA2" s="7"/>
      <c r="AB2" s="7"/>
      <c r="AC2" s="7"/>
      <c r="AD2" s="7"/>
      <c r="AE2" s="7"/>
    </row>
    <row r="3" spans="1:31" ht="15.7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ht="15.75">
      <c r="A4" s="9"/>
      <c r="B4" s="10"/>
      <c r="C4" s="43" t="s">
        <v>64</v>
      </c>
      <c r="D4" s="43"/>
      <c r="E4" s="43"/>
      <c r="F4" s="43"/>
      <c r="G4" s="43"/>
      <c r="H4" s="43"/>
      <c r="I4" s="43"/>
      <c r="J4" s="44"/>
      <c r="K4" s="9"/>
      <c r="L4" s="40" t="s">
        <v>66</v>
      </c>
      <c r="M4" s="40"/>
      <c r="N4" s="40"/>
      <c r="O4" s="40"/>
      <c r="P4" s="40"/>
      <c r="Q4" s="40"/>
      <c r="R4" s="40"/>
      <c r="S4" s="40"/>
      <c r="T4" s="7"/>
      <c r="U4" s="7"/>
      <c r="V4" s="7"/>
      <c r="W4" s="7"/>
      <c r="X4" s="7"/>
      <c r="Y4" s="7"/>
      <c r="Z4" s="7"/>
      <c r="AA4" s="7"/>
      <c r="AB4" s="7"/>
      <c r="AC4" s="7"/>
      <c r="AD4" s="7"/>
      <c r="AE4" s="7"/>
    </row>
    <row r="5" spans="1:31" ht="17.25">
      <c r="A5" s="7"/>
      <c r="B5" s="41" t="s">
        <v>74</v>
      </c>
      <c r="C5" s="40" t="s">
        <v>76</v>
      </c>
      <c r="D5" s="40"/>
      <c r="E5" s="11"/>
      <c r="F5" s="40" t="s">
        <v>63</v>
      </c>
      <c r="G5" s="40"/>
      <c r="H5" s="12"/>
      <c r="I5" s="40" t="s">
        <v>77</v>
      </c>
      <c r="J5" s="40"/>
      <c r="K5" s="7"/>
      <c r="L5" s="40" t="s">
        <v>76</v>
      </c>
      <c r="M5" s="40"/>
      <c r="N5" s="13"/>
      <c r="O5" s="40" t="s">
        <v>63</v>
      </c>
      <c r="P5" s="40"/>
      <c r="Q5" s="13"/>
      <c r="R5" s="13"/>
      <c r="S5" s="13"/>
      <c r="T5" s="7"/>
      <c r="U5" s="7"/>
      <c r="V5" s="7"/>
      <c r="W5" s="7"/>
      <c r="X5" s="7"/>
      <c r="Y5" s="7"/>
      <c r="Z5" s="7"/>
      <c r="AA5" s="7"/>
      <c r="AB5" s="7"/>
      <c r="AC5" s="7"/>
      <c r="AD5" s="7"/>
      <c r="AE5" s="7"/>
    </row>
    <row r="6" spans="1:31" ht="29.25">
      <c r="A6" s="14" t="s">
        <v>75</v>
      </c>
      <c r="B6" s="42"/>
      <c r="C6" s="16" t="s">
        <v>61</v>
      </c>
      <c r="D6" s="16" t="s">
        <v>62</v>
      </c>
      <c r="E6" s="17"/>
      <c r="F6" s="16" t="s">
        <v>61</v>
      </c>
      <c r="G6" s="16" t="s">
        <v>62</v>
      </c>
      <c r="H6" s="17"/>
      <c r="I6" s="16" t="s">
        <v>65</v>
      </c>
      <c r="J6" s="18" t="s">
        <v>73</v>
      </c>
      <c r="K6" s="30"/>
      <c r="L6" s="19" t="s">
        <v>61</v>
      </c>
      <c r="M6" s="19" t="s">
        <v>62</v>
      </c>
      <c r="N6" s="17"/>
      <c r="O6" s="19" t="s">
        <v>61</v>
      </c>
      <c r="P6" s="19" t="s">
        <v>62</v>
      </c>
      <c r="Q6" s="17" t="s">
        <v>65</v>
      </c>
      <c r="R6" s="15" t="s">
        <v>73</v>
      </c>
      <c r="S6" s="17" t="s">
        <v>67</v>
      </c>
      <c r="T6" s="7"/>
      <c r="U6" s="7"/>
      <c r="V6" s="7"/>
      <c r="W6" s="7"/>
      <c r="X6" s="7"/>
      <c r="Y6" s="7"/>
      <c r="Z6" s="7"/>
      <c r="AA6" s="7"/>
      <c r="AB6" s="7"/>
      <c r="AC6" s="7"/>
      <c r="AD6" s="7"/>
      <c r="AE6" s="7"/>
    </row>
    <row r="7" spans="1:31" ht="15.7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row>
    <row r="8" spans="1:31" ht="15.75">
      <c r="A8" s="7" t="s">
        <v>0</v>
      </c>
      <c r="B8" s="20">
        <f>B10+B12</f>
        <v>6229395.166666666</v>
      </c>
      <c r="C8" s="20">
        <f>C10+C12</f>
        <v>220475.3333333333</v>
      </c>
      <c r="D8" s="20">
        <f>D10+D12</f>
        <v>65715.91666666667</v>
      </c>
      <c r="E8" s="20"/>
      <c r="F8" s="20">
        <f>F10+F12</f>
        <v>116318.08333333334</v>
      </c>
      <c r="G8" s="20">
        <f>G10+G12</f>
        <v>146990.0833333333</v>
      </c>
      <c r="H8" s="20"/>
      <c r="I8" s="20">
        <f>I10+I12</f>
        <v>151933.66666666666</v>
      </c>
      <c r="J8" s="20">
        <f>J10+J12</f>
        <v>559366.0833333333</v>
      </c>
      <c r="K8" s="7"/>
      <c r="L8" s="20">
        <f>L10+L12</f>
        <v>1832744</v>
      </c>
      <c r="M8" s="20">
        <f>M10+M12</f>
        <v>2053067.25</v>
      </c>
      <c r="N8" s="20"/>
      <c r="O8" s="20">
        <f>O10+O12</f>
        <v>22287.750000000004</v>
      </c>
      <c r="P8" s="20">
        <f>P10+P12</f>
        <v>390136.5</v>
      </c>
      <c r="Q8" s="20">
        <f>Q10+Q12</f>
        <v>347633.75</v>
      </c>
      <c r="R8" s="20">
        <f>R10+R12</f>
        <v>204994.0833333333</v>
      </c>
      <c r="S8" s="20">
        <f>S10+S12</f>
        <v>117732</v>
      </c>
      <c r="T8" s="7"/>
      <c r="U8" s="7"/>
      <c r="V8" s="7"/>
      <c r="W8" s="7"/>
      <c r="X8" s="7"/>
      <c r="Y8" s="7"/>
      <c r="Z8" s="7"/>
      <c r="AA8" s="7"/>
      <c r="AB8" s="7"/>
      <c r="AC8" s="7"/>
      <c r="AD8" s="7"/>
      <c r="AE8" s="7"/>
    </row>
    <row r="9" spans="1:31" ht="15.75">
      <c r="A9" s="7"/>
      <c r="B9" s="20"/>
      <c r="C9" s="20"/>
      <c r="D9" s="20"/>
      <c r="E9" s="20"/>
      <c r="F9" s="20"/>
      <c r="G9" s="20"/>
      <c r="H9" s="20"/>
      <c r="I9" s="20"/>
      <c r="J9" s="20"/>
      <c r="K9" s="7"/>
      <c r="L9" s="20"/>
      <c r="M9" s="20"/>
      <c r="N9" s="20"/>
      <c r="O9" s="20"/>
      <c r="P9" s="20"/>
      <c r="Q9" s="20"/>
      <c r="R9" s="20"/>
      <c r="S9" s="20"/>
      <c r="T9" s="7"/>
      <c r="U9" s="7"/>
      <c r="V9" s="7"/>
      <c r="W9" s="7"/>
      <c r="X9" s="7"/>
      <c r="Y9" s="7"/>
      <c r="Z9" s="7"/>
      <c r="AA9" s="7"/>
      <c r="AB9" s="7"/>
      <c r="AC9" s="7"/>
      <c r="AD9" s="7"/>
      <c r="AE9" s="7"/>
    </row>
    <row r="10" spans="1:31" ht="15.75">
      <c r="A10" s="7" t="s">
        <v>1</v>
      </c>
      <c r="B10" s="21">
        <f>SUM(C10:J10)+SUM('2015'!L10:S10)</f>
        <v>3647587.3333333335</v>
      </c>
      <c r="C10" s="22">
        <v>135227</v>
      </c>
      <c r="D10" s="22">
        <v>33930.666666666664</v>
      </c>
      <c r="E10" s="22"/>
      <c r="F10" s="22">
        <v>82789.58333333333</v>
      </c>
      <c r="G10" s="22">
        <v>101371.83333333333</v>
      </c>
      <c r="H10" s="22"/>
      <c r="I10" s="22">
        <v>120375.33333333333</v>
      </c>
      <c r="J10" s="22">
        <v>311487.25</v>
      </c>
      <c r="K10" s="7"/>
      <c r="L10" s="22">
        <v>1016999</v>
      </c>
      <c r="M10" s="22">
        <v>1219160</v>
      </c>
      <c r="N10" s="22"/>
      <c r="O10" s="22">
        <v>14644.5</v>
      </c>
      <c r="P10" s="22">
        <v>257514.83333333334</v>
      </c>
      <c r="Q10" s="22">
        <v>205051.58333333334</v>
      </c>
      <c r="R10" s="22">
        <v>75228</v>
      </c>
      <c r="S10" s="22">
        <v>73807.75</v>
      </c>
      <c r="T10" s="7"/>
      <c r="U10" s="7"/>
      <c r="V10" s="7"/>
      <c r="W10" s="7"/>
      <c r="X10" s="7"/>
      <c r="Y10" s="7"/>
      <c r="Z10" s="7"/>
      <c r="AA10" s="7"/>
      <c r="AB10" s="7"/>
      <c r="AC10" s="7"/>
      <c r="AD10" s="7"/>
      <c r="AE10" s="7"/>
    </row>
    <row r="11" spans="1:31" ht="15.75">
      <c r="A11" s="7"/>
      <c r="B11" s="20"/>
      <c r="C11" s="20"/>
      <c r="D11" s="20"/>
      <c r="E11" s="20"/>
      <c r="F11" s="20"/>
      <c r="G11" s="20"/>
      <c r="H11" s="20"/>
      <c r="I11" s="20"/>
      <c r="J11" s="20"/>
      <c r="K11" s="7"/>
      <c r="L11" s="20"/>
      <c r="M11" s="20"/>
      <c r="N11" s="20"/>
      <c r="O11" s="20"/>
      <c r="P11" s="20"/>
      <c r="Q11" s="20"/>
      <c r="R11" s="20"/>
      <c r="S11" s="20"/>
      <c r="T11" s="7"/>
      <c r="U11" s="7"/>
      <c r="V11" s="7"/>
      <c r="W11" s="7"/>
      <c r="X11" s="7"/>
      <c r="Y11" s="7"/>
      <c r="Z11" s="7"/>
      <c r="AA11" s="7"/>
      <c r="AB11" s="7"/>
      <c r="AC11" s="7"/>
      <c r="AD11" s="7"/>
      <c r="AE11" s="7"/>
    </row>
    <row r="12" spans="1:31" ht="15.75">
      <c r="A12" s="7" t="s">
        <v>2</v>
      </c>
      <c r="B12" s="20">
        <f>SUM(B13:B69)</f>
        <v>2581807.8333333326</v>
      </c>
      <c r="C12" s="20">
        <f>SUM(C13:C69)</f>
        <v>85248.3333333333</v>
      </c>
      <c r="D12" s="20">
        <f>SUM(D13:D69)</f>
        <v>31785.250000000004</v>
      </c>
      <c r="E12" s="20"/>
      <c r="F12" s="20">
        <f>SUM(F13:F69)</f>
        <v>33528.50000000001</v>
      </c>
      <c r="G12" s="20">
        <f>SUM(G13:G69)</f>
        <v>45618.25</v>
      </c>
      <c r="H12" s="20"/>
      <c r="I12" s="20">
        <f>SUM(I13:I69)</f>
        <v>31558.333333333332</v>
      </c>
      <c r="J12" s="20">
        <f>SUM(J13:J69)</f>
        <v>247878.8333333333</v>
      </c>
      <c r="K12" s="7"/>
      <c r="L12" s="20">
        <f>SUM(L13:L69)</f>
        <v>815745.0000000001</v>
      </c>
      <c r="M12" s="20">
        <f>SUM(M13:M69)</f>
        <v>833907.2500000001</v>
      </c>
      <c r="N12" s="20"/>
      <c r="O12" s="20">
        <f>SUM(O13:O69)</f>
        <v>7643.250000000003</v>
      </c>
      <c r="P12" s="20">
        <f>SUM(P13:P69)</f>
        <v>132621.66666666666</v>
      </c>
      <c r="Q12" s="20">
        <f>SUM(Q13:Q69)</f>
        <v>142582.16666666663</v>
      </c>
      <c r="R12" s="20">
        <f>SUM(R13:R69)</f>
        <v>129766.08333333333</v>
      </c>
      <c r="S12" s="20">
        <f>SUM(S13:S69)</f>
        <v>43924.25</v>
      </c>
      <c r="T12" s="7"/>
      <c r="U12" s="7"/>
      <c r="V12" s="7"/>
      <c r="W12" s="7"/>
      <c r="X12" s="7"/>
      <c r="Y12" s="7"/>
      <c r="Z12" s="7"/>
      <c r="AA12" s="7"/>
      <c r="AB12" s="7"/>
      <c r="AC12" s="7"/>
      <c r="AD12" s="7"/>
      <c r="AE12" s="7"/>
    </row>
    <row r="13" spans="1:31" ht="15.75">
      <c r="A13" s="7" t="s">
        <v>3</v>
      </c>
      <c r="B13" s="21">
        <f>SUM(C13:J13)+SUM('2015'!L13:S13)</f>
        <v>64069.416666666664</v>
      </c>
      <c r="C13" s="23">
        <v>2353.8333333333335</v>
      </c>
      <c r="D13" s="23">
        <v>754.9166666666666</v>
      </c>
      <c r="E13" s="23"/>
      <c r="F13" s="23">
        <v>1018.0833333333334</v>
      </c>
      <c r="G13" s="23">
        <v>1024.5833333333333</v>
      </c>
      <c r="H13" s="23"/>
      <c r="I13" s="23">
        <v>664.4166666666666</v>
      </c>
      <c r="J13" s="23">
        <v>7041.916666666667</v>
      </c>
      <c r="K13" s="23"/>
      <c r="L13" s="23">
        <v>18640.833333333332</v>
      </c>
      <c r="M13" s="23">
        <v>21772.583333333332</v>
      </c>
      <c r="N13" s="23"/>
      <c r="O13" s="23">
        <v>157.41666666666666</v>
      </c>
      <c r="P13" s="23">
        <v>2764.0833333333335</v>
      </c>
      <c r="Q13" s="23">
        <v>3309.25</v>
      </c>
      <c r="R13" s="23">
        <v>4104.5</v>
      </c>
      <c r="S13" s="23">
        <v>463</v>
      </c>
      <c r="T13" s="7"/>
      <c r="U13" s="7"/>
      <c r="V13" s="7"/>
      <c r="W13" s="7"/>
      <c r="X13" s="7"/>
      <c r="Y13" s="7"/>
      <c r="Z13" s="7"/>
      <c r="AA13" s="7"/>
      <c r="AB13" s="7"/>
      <c r="AC13" s="7"/>
      <c r="AD13" s="7"/>
      <c r="AE13" s="7"/>
    </row>
    <row r="14" spans="1:31" ht="15.75">
      <c r="A14" s="7" t="s">
        <v>4</v>
      </c>
      <c r="B14" s="21">
        <f>SUM(C14:J14)+SUM('2015'!L14:S14)</f>
        <v>11762.833333333332</v>
      </c>
      <c r="C14" s="23">
        <v>378.9166666666667</v>
      </c>
      <c r="D14" s="23">
        <v>144.91666666666666</v>
      </c>
      <c r="E14" s="23"/>
      <c r="F14" s="23">
        <v>94.91666666666667</v>
      </c>
      <c r="G14" s="23">
        <v>202.58333333333334</v>
      </c>
      <c r="H14" s="23"/>
      <c r="I14" s="23">
        <v>207.16666666666666</v>
      </c>
      <c r="J14" s="23">
        <v>1343.0833333333333</v>
      </c>
      <c r="K14" s="23"/>
      <c r="L14" s="23">
        <v>3743.75</v>
      </c>
      <c r="M14" s="23">
        <v>3609.75</v>
      </c>
      <c r="N14" s="23"/>
      <c r="O14" s="23">
        <v>37.333333333333336</v>
      </c>
      <c r="P14" s="23">
        <v>607.8333333333334</v>
      </c>
      <c r="Q14" s="23">
        <v>660.0833333333334</v>
      </c>
      <c r="R14" s="23">
        <v>697.25</v>
      </c>
      <c r="S14" s="23">
        <v>35.25</v>
      </c>
      <c r="T14" s="7"/>
      <c r="U14" s="7"/>
      <c r="V14" s="7"/>
      <c r="W14" s="7"/>
      <c r="X14" s="7"/>
      <c r="Y14" s="7"/>
      <c r="Z14" s="7"/>
      <c r="AA14" s="7"/>
      <c r="AB14" s="7"/>
      <c r="AC14" s="7"/>
      <c r="AD14" s="7"/>
      <c r="AE14" s="7"/>
    </row>
    <row r="15" spans="1:31" ht="15.75">
      <c r="A15" s="7" t="s">
        <v>5</v>
      </c>
      <c r="B15" s="21">
        <f>SUM(C15:J15)+SUM('2015'!L15:S15)</f>
        <v>53313.58333333333</v>
      </c>
      <c r="C15" s="23">
        <v>2711.25</v>
      </c>
      <c r="D15" s="23">
        <v>976.75</v>
      </c>
      <c r="E15" s="23"/>
      <c r="F15" s="23">
        <v>1093.5833333333333</v>
      </c>
      <c r="G15" s="23">
        <v>1617.1666666666667</v>
      </c>
      <c r="H15" s="23"/>
      <c r="I15" s="23">
        <v>400.25</v>
      </c>
      <c r="J15" s="23">
        <v>6885.666666666667</v>
      </c>
      <c r="K15" s="23"/>
      <c r="L15" s="23">
        <v>14843.25</v>
      </c>
      <c r="M15" s="23">
        <v>15691.416666666666</v>
      </c>
      <c r="N15" s="23"/>
      <c r="O15" s="23">
        <v>160.58333333333334</v>
      </c>
      <c r="P15" s="23">
        <v>2910.6666666666665</v>
      </c>
      <c r="Q15" s="23">
        <v>2822.5</v>
      </c>
      <c r="R15" s="23">
        <v>3098.3333333333335</v>
      </c>
      <c r="S15" s="23">
        <v>102.16666666666667</v>
      </c>
      <c r="T15" s="7"/>
      <c r="U15" s="7"/>
      <c r="V15" s="7"/>
      <c r="W15" s="7"/>
      <c r="X15" s="7"/>
      <c r="Y15" s="7"/>
      <c r="Z15" s="7"/>
      <c r="AA15" s="7"/>
      <c r="AB15" s="7"/>
      <c r="AC15" s="7"/>
      <c r="AD15" s="7"/>
      <c r="AE15" s="7"/>
    </row>
    <row r="16" spans="1:31" ht="15.75">
      <c r="A16" s="7" t="s">
        <v>6</v>
      </c>
      <c r="B16" s="21">
        <f>SUM(C16:J16)+SUM('2015'!L16:S16)</f>
        <v>20985.833333333332</v>
      </c>
      <c r="C16" s="23">
        <v>467.9166666666667</v>
      </c>
      <c r="D16" s="23">
        <v>162.58333333333334</v>
      </c>
      <c r="E16" s="23"/>
      <c r="F16" s="23">
        <v>78.25</v>
      </c>
      <c r="G16" s="23">
        <v>259.75</v>
      </c>
      <c r="H16" s="23"/>
      <c r="I16" s="23">
        <v>188.66666666666666</v>
      </c>
      <c r="J16" s="23">
        <v>2397</v>
      </c>
      <c r="K16" s="23"/>
      <c r="L16" s="23">
        <v>7094.583333333333</v>
      </c>
      <c r="M16" s="23">
        <v>6668</v>
      </c>
      <c r="N16" s="23"/>
      <c r="O16" s="23">
        <v>40.75</v>
      </c>
      <c r="P16" s="23">
        <v>968.4166666666666</v>
      </c>
      <c r="Q16" s="23">
        <v>1310.5</v>
      </c>
      <c r="R16" s="23">
        <v>1305.4166666666667</v>
      </c>
      <c r="S16" s="23">
        <v>44</v>
      </c>
      <c r="T16" s="7"/>
      <c r="U16" s="7"/>
      <c r="V16" s="7"/>
      <c r="W16" s="7"/>
      <c r="X16" s="7"/>
      <c r="Y16" s="7"/>
      <c r="Z16" s="7"/>
      <c r="AA16" s="7"/>
      <c r="AB16" s="7"/>
      <c r="AC16" s="7"/>
      <c r="AD16" s="7"/>
      <c r="AE16" s="7"/>
    </row>
    <row r="17" spans="1:31" ht="15.75">
      <c r="A17" s="7" t="s">
        <v>7</v>
      </c>
      <c r="B17" s="21">
        <f>SUM(C17:J17)+SUM('2015'!L17:S17)</f>
        <v>18091.666666666664</v>
      </c>
      <c r="C17" s="23">
        <v>659.3333333333334</v>
      </c>
      <c r="D17" s="23">
        <v>208.08333333333334</v>
      </c>
      <c r="E17" s="23"/>
      <c r="F17" s="23">
        <v>152.08333333333334</v>
      </c>
      <c r="G17" s="23">
        <v>345.75</v>
      </c>
      <c r="H17" s="23"/>
      <c r="I17" s="23">
        <v>289.8333333333333</v>
      </c>
      <c r="J17" s="23">
        <v>1677.6666666666667</v>
      </c>
      <c r="K17" s="23"/>
      <c r="L17" s="23">
        <v>5500.5</v>
      </c>
      <c r="M17" s="23">
        <v>6330.833333333333</v>
      </c>
      <c r="N17" s="23"/>
      <c r="O17" s="23">
        <v>27.5</v>
      </c>
      <c r="P17" s="23">
        <v>805.4166666666666</v>
      </c>
      <c r="Q17" s="23">
        <v>1130.25</v>
      </c>
      <c r="R17" s="23">
        <v>944.0833333333334</v>
      </c>
      <c r="S17" s="23">
        <v>20.333333333333332</v>
      </c>
      <c r="T17" s="7"/>
      <c r="U17" s="7"/>
      <c r="V17" s="7"/>
      <c r="W17" s="7"/>
      <c r="X17" s="7"/>
      <c r="Y17" s="7"/>
      <c r="Z17" s="7"/>
      <c r="AA17" s="7"/>
      <c r="AB17" s="7"/>
      <c r="AC17" s="7"/>
      <c r="AD17" s="7"/>
      <c r="AE17" s="7"/>
    </row>
    <row r="18" spans="1:31" ht="15.75">
      <c r="A18" s="7" t="s">
        <v>8</v>
      </c>
      <c r="B18" s="21">
        <f>SUM(C18:J18)+SUM('2015'!L18:S18)</f>
        <v>39691.75</v>
      </c>
      <c r="C18" s="23">
        <v>1954.5833333333333</v>
      </c>
      <c r="D18" s="23">
        <v>607.8333333333334</v>
      </c>
      <c r="E18" s="23"/>
      <c r="F18" s="23">
        <v>924.25</v>
      </c>
      <c r="G18" s="23">
        <v>1062.8333333333333</v>
      </c>
      <c r="H18" s="23"/>
      <c r="I18" s="23">
        <v>644.8333333333334</v>
      </c>
      <c r="J18" s="23">
        <v>4432.416666666667</v>
      </c>
      <c r="K18" s="23"/>
      <c r="L18" s="23">
        <v>11289.583333333334</v>
      </c>
      <c r="M18" s="23">
        <v>11596.5</v>
      </c>
      <c r="N18" s="23"/>
      <c r="O18" s="23">
        <v>166</v>
      </c>
      <c r="P18" s="23">
        <v>2321.75</v>
      </c>
      <c r="Q18" s="23">
        <v>2368</v>
      </c>
      <c r="R18" s="23">
        <v>2267.4166666666665</v>
      </c>
      <c r="S18" s="23">
        <v>55.75</v>
      </c>
      <c r="T18" s="7"/>
      <c r="U18" s="7"/>
      <c r="V18" s="7"/>
      <c r="W18" s="7"/>
      <c r="X18" s="7"/>
      <c r="Y18" s="7"/>
      <c r="Z18" s="7"/>
      <c r="AA18" s="7"/>
      <c r="AB18" s="7"/>
      <c r="AC18" s="7"/>
      <c r="AD18" s="7"/>
      <c r="AE18" s="7"/>
    </row>
    <row r="19" spans="1:31" ht="15.75">
      <c r="A19" s="7" t="s">
        <v>9</v>
      </c>
      <c r="B19" s="21">
        <f>SUM(C19:J19)+SUM('2015'!L19:S19)</f>
        <v>24483.916666666664</v>
      </c>
      <c r="C19" s="23">
        <v>693.1666666666666</v>
      </c>
      <c r="D19" s="23">
        <v>191</v>
      </c>
      <c r="E19" s="23"/>
      <c r="F19" s="23">
        <v>147.33333333333334</v>
      </c>
      <c r="G19" s="23">
        <v>232.66666666666666</v>
      </c>
      <c r="H19" s="23"/>
      <c r="I19" s="23">
        <v>322.1666666666667</v>
      </c>
      <c r="J19" s="23">
        <v>3231.1666666666665</v>
      </c>
      <c r="K19" s="23"/>
      <c r="L19" s="23">
        <v>7878.583333333333</v>
      </c>
      <c r="M19" s="23">
        <v>7696.25</v>
      </c>
      <c r="N19" s="23"/>
      <c r="O19" s="23">
        <v>44.416666666666664</v>
      </c>
      <c r="P19" s="23">
        <v>1228.75</v>
      </c>
      <c r="Q19" s="23">
        <v>1480</v>
      </c>
      <c r="R19" s="23">
        <v>1316.8333333333333</v>
      </c>
      <c r="S19" s="23">
        <v>21.583333333333332</v>
      </c>
      <c r="T19" s="7"/>
      <c r="U19" s="7"/>
      <c r="V19" s="7"/>
      <c r="W19" s="7"/>
      <c r="X19" s="7"/>
      <c r="Y19" s="7"/>
      <c r="Z19" s="7"/>
      <c r="AA19" s="7"/>
      <c r="AB19" s="7"/>
      <c r="AC19" s="7"/>
      <c r="AD19" s="7"/>
      <c r="AE19" s="7"/>
    </row>
    <row r="20" spans="1:31" ht="15.75">
      <c r="A20" s="7" t="s">
        <v>10</v>
      </c>
      <c r="B20" s="21">
        <f>SUM(C20:J20)+SUM('2015'!L20:S20)</f>
        <v>13532.749999999998</v>
      </c>
      <c r="C20" s="23">
        <v>351.0833333333333</v>
      </c>
      <c r="D20" s="23">
        <v>152.08333333333334</v>
      </c>
      <c r="E20" s="23"/>
      <c r="F20" s="23">
        <v>42.583333333333336</v>
      </c>
      <c r="G20" s="23">
        <v>152.25</v>
      </c>
      <c r="H20" s="23"/>
      <c r="I20" s="23">
        <v>103.66666666666667</v>
      </c>
      <c r="J20" s="23">
        <v>1536</v>
      </c>
      <c r="K20" s="23"/>
      <c r="L20" s="23">
        <v>4399.416666666667</v>
      </c>
      <c r="M20" s="23">
        <v>4086.8333333333335</v>
      </c>
      <c r="N20" s="23"/>
      <c r="O20" s="23">
        <v>21</v>
      </c>
      <c r="P20" s="23">
        <v>697.5</v>
      </c>
      <c r="Q20" s="23">
        <v>1059.6666666666667</v>
      </c>
      <c r="R20" s="23">
        <v>904</v>
      </c>
      <c r="S20" s="23">
        <v>26.666666666666668</v>
      </c>
      <c r="T20" s="7"/>
      <c r="U20" s="7"/>
      <c r="V20" s="7"/>
      <c r="W20" s="7"/>
      <c r="X20" s="7"/>
      <c r="Y20" s="7"/>
      <c r="Z20" s="7"/>
      <c r="AA20" s="7"/>
      <c r="AB20" s="7"/>
      <c r="AC20" s="7"/>
      <c r="AD20" s="7"/>
      <c r="AE20" s="7"/>
    </row>
    <row r="21" spans="1:31" ht="15.75">
      <c r="A21" s="7" t="s">
        <v>11</v>
      </c>
      <c r="B21" s="21">
        <f>SUM(C21:J21)+SUM('2015'!L21:S21)</f>
        <v>19825.25</v>
      </c>
      <c r="C21" s="23">
        <v>605.5</v>
      </c>
      <c r="D21" s="23">
        <v>196.75</v>
      </c>
      <c r="E21" s="23"/>
      <c r="F21" s="23">
        <v>105.66666666666667</v>
      </c>
      <c r="G21" s="23">
        <v>279.8333333333333</v>
      </c>
      <c r="H21" s="23"/>
      <c r="I21" s="23">
        <v>316.25</v>
      </c>
      <c r="J21" s="23">
        <v>2824.75</v>
      </c>
      <c r="K21" s="23"/>
      <c r="L21" s="23">
        <v>5477.083333333333</v>
      </c>
      <c r="M21" s="23">
        <v>6138.25</v>
      </c>
      <c r="N21" s="23"/>
      <c r="O21" s="23">
        <v>64.83333333333333</v>
      </c>
      <c r="P21" s="23">
        <v>1113.25</v>
      </c>
      <c r="Q21" s="23">
        <v>1092.5</v>
      </c>
      <c r="R21" s="23">
        <v>1595.4166666666667</v>
      </c>
      <c r="S21" s="23">
        <v>15.166666666666666</v>
      </c>
      <c r="T21" s="7"/>
      <c r="U21" s="7"/>
      <c r="V21" s="7"/>
      <c r="W21" s="7"/>
      <c r="X21" s="7"/>
      <c r="Y21" s="7"/>
      <c r="Z21" s="7"/>
      <c r="AA21" s="7"/>
      <c r="AB21" s="7"/>
      <c r="AC21" s="7"/>
      <c r="AD21" s="7"/>
      <c r="AE21" s="7"/>
    </row>
    <row r="22" spans="1:31" ht="15.75">
      <c r="A22" s="7" t="s">
        <v>12</v>
      </c>
      <c r="B22" s="21">
        <f>SUM(C22:J22)+SUM('2015'!L22:S22)</f>
        <v>14387.5</v>
      </c>
      <c r="C22" s="23">
        <v>394.3333333333333</v>
      </c>
      <c r="D22" s="23">
        <v>158.91666666666666</v>
      </c>
      <c r="E22" s="23"/>
      <c r="F22" s="23">
        <v>101.58333333333333</v>
      </c>
      <c r="G22" s="23">
        <v>220.83333333333334</v>
      </c>
      <c r="H22" s="23"/>
      <c r="I22" s="23">
        <v>223.75</v>
      </c>
      <c r="J22" s="23">
        <v>1437.5</v>
      </c>
      <c r="K22" s="23"/>
      <c r="L22" s="23">
        <v>4374.75</v>
      </c>
      <c r="M22" s="23">
        <v>4818.5</v>
      </c>
      <c r="N22" s="23"/>
      <c r="O22" s="23">
        <v>41.083333333333336</v>
      </c>
      <c r="P22" s="23">
        <v>695.9166666666666</v>
      </c>
      <c r="Q22" s="23">
        <v>833.9166666666666</v>
      </c>
      <c r="R22" s="23">
        <v>935.25</v>
      </c>
      <c r="S22" s="23">
        <v>151.16666666666666</v>
      </c>
      <c r="T22" s="7"/>
      <c r="U22" s="7"/>
      <c r="V22" s="7"/>
      <c r="W22" s="7"/>
      <c r="X22" s="7"/>
      <c r="Y22" s="7"/>
      <c r="Z22" s="7"/>
      <c r="AA22" s="7"/>
      <c r="AB22" s="7"/>
      <c r="AC22" s="7"/>
      <c r="AD22" s="7"/>
      <c r="AE22" s="7"/>
    </row>
    <row r="23" spans="1:31" ht="15.75">
      <c r="A23" s="7" t="s">
        <v>13</v>
      </c>
      <c r="B23" s="21">
        <f>SUM(C23:J23)+SUM('2015'!L23:S23)</f>
        <v>11917.583333333334</v>
      </c>
      <c r="C23" s="23">
        <v>415.9166666666667</v>
      </c>
      <c r="D23" s="23">
        <v>166.66666666666666</v>
      </c>
      <c r="E23" s="23"/>
      <c r="F23" s="23">
        <v>70.33333333333333</v>
      </c>
      <c r="G23" s="23">
        <v>293.3333333333333</v>
      </c>
      <c r="H23" s="23"/>
      <c r="I23" s="23">
        <v>162.16666666666666</v>
      </c>
      <c r="J23" s="23">
        <v>1120.4166666666667</v>
      </c>
      <c r="K23" s="23"/>
      <c r="L23" s="23">
        <v>3871.9166666666665</v>
      </c>
      <c r="M23" s="23">
        <v>3667.4166666666665</v>
      </c>
      <c r="N23" s="23"/>
      <c r="O23" s="23">
        <v>39.583333333333336</v>
      </c>
      <c r="P23" s="23">
        <v>574</v>
      </c>
      <c r="Q23" s="23">
        <v>829.0833333333334</v>
      </c>
      <c r="R23" s="23">
        <v>645.75</v>
      </c>
      <c r="S23" s="23">
        <v>61</v>
      </c>
      <c r="T23" s="7"/>
      <c r="U23" s="7"/>
      <c r="V23" s="7"/>
      <c r="W23" s="7"/>
      <c r="X23" s="7"/>
      <c r="Y23" s="7"/>
      <c r="Z23" s="7"/>
      <c r="AA23" s="7"/>
      <c r="AB23" s="7"/>
      <c r="AC23" s="7"/>
      <c r="AD23" s="7"/>
      <c r="AE23" s="7"/>
    </row>
    <row r="24" spans="1:31" ht="15.75">
      <c r="A24" s="7" t="s">
        <v>14</v>
      </c>
      <c r="B24" s="21">
        <f>SUM(C24:J24)+SUM('2015'!L24:S24)</f>
        <v>11252.5</v>
      </c>
      <c r="C24" s="23">
        <v>231</v>
      </c>
      <c r="D24" s="23">
        <v>82.41666666666667</v>
      </c>
      <c r="E24" s="23"/>
      <c r="F24" s="23">
        <v>10</v>
      </c>
      <c r="G24" s="23">
        <v>79.66666666666667</v>
      </c>
      <c r="H24" s="23"/>
      <c r="I24" s="23">
        <v>139.25</v>
      </c>
      <c r="J24" s="23">
        <v>1190.5833333333333</v>
      </c>
      <c r="K24" s="23"/>
      <c r="L24" s="23">
        <v>3561.4166666666665</v>
      </c>
      <c r="M24" s="23">
        <v>3748.4166666666665</v>
      </c>
      <c r="N24" s="23"/>
      <c r="O24" s="23">
        <v>45.5</v>
      </c>
      <c r="P24" s="23">
        <v>668.8333333333334</v>
      </c>
      <c r="Q24" s="23">
        <v>788</v>
      </c>
      <c r="R24" s="23">
        <v>698.5833333333334</v>
      </c>
      <c r="S24" s="23">
        <v>8.833333333333334</v>
      </c>
      <c r="T24" s="7"/>
      <c r="U24" s="7"/>
      <c r="V24" s="7"/>
      <c r="W24" s="7"/>
      <c r="X24" s="7"/>
      <c r="Y24" s="7"/>
      <c r="Z24" s="7"/>
      <c r="AA24" s="7"/>
      <c r="AB24" s="7"/>
      <c r="AC24" s="7"/>
      <c r="AD24" s="7"/>
      <c r="AE24" s="7"/>
    </row>
    <row r="25" spans="1:31" ht="15.75">
      <c r="A25" s="7" t="s">
        <v>15</v>
      </c>
      <c r="B25" s="21">
        <f>SUM(C25:J25)+SUM('2015'!L25:S25)</f>
        <v>52696.08333333332</v>
      </c>
      <c r="C25" s="23">
        <v>1021.5833333333334</v>
      </c>
      <c r="D25" s="23">
        <v>336.75</v>
      </c>
      <c r="E25" s="23"/>
      <c r="F25" s="23">
        <v>306.4166666666667</v>
      </c>
      <c r="G25" s="23">
        <v>447.5833333333333</v>
      </c>
      <c r="H25" s="23"/>
      <c r="I25" s="23">
        <v>619.8333333333334</v>
      </c>
      <c r="J25" s="23">
        <v>5356.833333333333</v>
      </c>
      <c r="K25" s="23"/>
      <c r="L25" s="23">
        <v>17193.25</v>
      </c>
      <c r="M25" s="23">
        <v>18624.333333333332</v>
      </c>
      <c r="N25" s="23"/>
      <c r="O25" s="23">
        <v>82.66666666666667</v>
      </c>
      <c r="P25" s="23">
        <v>2366.5</v>
      </c>
      <c r="Q25" s="23">
        <v>2806.9166666666665</v>
      </c>
      <c r="R25" s="23">
        <v>2785.75</v>
      </c>
      <c r="S25" s="23">
        <v>747.6666666666666</v>
      </c>
      <c r="T25" s="7"/>
      <c r="U25" s="7"/>
      <c r="V25" s="7"/>
      <c r="W25" s="7"/>
      <c r="X25" s="7"/>
      <c r="Y25" s="7"/>
      <c r="Z25" s="7"/>
      <c r="AA25" s="7"/>
      <c r="AB25" s="7"/>
      <c r="AC25" s="7"/>
      <c r="AD25" s="7"/>
      <c r="AE25" s="7"/>
    </row>
    <row r="26" spans="1:31" ht="15.75">
      <c r="A26" s="7" t="s">
        <v>16</v>
      </c>
      <c r="B26" s="21">
        <f>SUM(C26:J26)+SUM('2015'!L26:S26)</f>
        <v>233311.33333333337</v>
      </c>
      <c r="C26" s="23">
        <v>13133</v>
      </c>
      <c r="D26" s="23">
        <v>4196.083333333333</v>
      </c>
      <c r="E26" s="23"/>
      <c r="F26" s="23">
        <v>5308.75</v>
      </c>
      <c r="G26" s="23">
        <v>6389.25</v>
      </c>
      <c r="H26" s="23"/>
      <c r="I26" s="23">
        <v>2409.4166666666665</v>
      </c>
      <c r="J26" s="23">
        <v>28381.916666666668</v>
      </c>
      <c r="K26" s="23"/>
      <c r="L26" s="23">
        <v>64735.833333333336</v>
      </c>
      <c r="M26" s="23">
        <v>72220.25</v>
      </c>
      <c r="N26" s="23"/>
      <c r="O26" s="23">
        <v>796.8333333333334</v>
      </c>
      <c r="P26" s="23">
        <v>12149.916666666666</v>
      </c>
      <c r="Q26" s="23">
        <v>10921</v>
      </c>
      <c r="R26" s="23">
        <v>12443.083333333334</v>
      </c>
      <c r="S26" s="23">
        <v>226</v>
      </c>
      <c r="T26" s="7"/>
      <c r="U26" s="7"/>
      <c r="V26" s="7"/>
      <c r="W26" s="7"/>
      <c r="X26" s="7"/>
      <c r="Y26" s="7"/>
      <c r="Z26" s="7"/>
      <c r="AA26" s="7"/>
      <c r="AB26" s="7"/>
      <c r="AC26" s="7"/>
      <c r="AD26" s="7"/>
      <c r="AE26" s="7"/>
    </row>
    <row r="27" spans="1:31" ht="15.75">
      <c r="A27" s="7" t="s">
        <v>17</v>
      </c>
      <c r="B27" s="21">
        <f>SUM(C27:J27)+SUM('2015'!L27:S27)</f>
        <v>8189.916666666667</v>
      </c>
      <c r="C27" s="23">
        <v>97.16666666666667</v>
      </c>
      <c r="D27" s="23">
        <v>35.5</v>
      </c>
      <c r="E27" s="23"/>
      <c r="F27" s="23">
        <v>11.416666666666666</v>
      </c>
      <c r="G27" s="23">
        <v>28.833333333333332</v>
      </c>
      <c r="H27" s="23"/>
      <c r="I27" s="23">
        <v>91.16666666666667</v>
      </c>
      <c r="J27" s="23">
        <v>998.4166666666666</v>
      </c>
      <c r="K27" s="23"/>
      <c r="L27" s="23">
        <v>2471.0833333333335</v>
      </c>
      <c r="M27" s="23">
        <v>2803.75</v>
      </c>
      <c r="N27" s="23"/>
      <c r="O27" s="23">
        <v>8.333333333333334</v>
      </c>
      <c r="P27" s="23">
        <v>413.0833333333333</v>
      </c>
      <c r="Q27" s="23">
        <v>541.75</v>
      </c>
      <c r="R27" s="23">
        <v>666.25</v>
      </c>
      <c r="S27" s="23">
        <v>23.166666666666668</v>
      </c>
      <c r="T27" s="7"/>
      <c r="U27" s="7"/>
      <c r="V27" s="7"/>
      <c r="W27" s="7"/>
      <c r="X27" s="7"/>
      <c r="Y27" s="7"/>
      <c r="Z27" s="7"/>
      <c r="AA27" s="7"/>
      <c r="AB27" s="7"/>
      <c r="AC27" s="7"/>
      <c r="AD27" s="7"/>
      <c r="AE27" s="7"/>
    </row>
    <row r="28" spans="1:31" ht="15.75">
      <c r="A28" s="7" t="s">
        <v>18</v>
      </c>
      <c r="B28" s="21">
        <f>SUM(C28:J28)+SUM('2015'!L28:S28)</f>
        <v>13056.75</v>
      </c>
      <c r="C28" s="23">
        <v>354.0833333333333</v>
      </c>
      <c r="D28" s="23">
        <v>160.83333333333334</v>
      </c>
      <c r="E28" s="23"/>
      <c r="F28" s="23">
        <v>109.41666666666667</v>
      </c>
      <c r="G28" s="23">
        <v>236.33333333333334</v>
      </c>
      <c r="H28" s="23"/>
      <c r="I28" s="23">
        <v>112.91666666666667</v>
      </c>
      <c r="J28" s="23">
        <v>1754.5</v>
      </c>
      <c r="K28" s="23"/>
      <c r="L28" s="23">
        <v>3783.4166666666665</v>
      </c>
      <c r="M28" s="23">
        <v>4226.583333333333</v>
      </c>
      <c r="N28" s="23"/>
      <c r="O28" s="23">
        <v>14.75</v>
      </c>
      <c r="P28" s="23">
        <v>692.5</v>
      </c>
      <c r="Q28" s="23">
        <v>779</v>
      </c>
      <c r="R28" s="23">
        <v>829.0833333333334</v>
      </c>
      <c r="S28" s="23">
        <v>3.3333333333333335</v>
      </c>
      <c r="T28" s="7"/>
      <c r="U28" s="7"/>
      <c r="V28" s="7"/>
      <c r="W28" s="7"/>
      <c r="X28" s="7"/>
      <c r="Y28" s="7"/>
      <c r="Z28" s="7"/>
      <c r="AA28" s="7"/>
      <c r="AB28" s="7"/>
      <c r="AC28" s="7"/>
      <c r="AD28" s="7"/>
      <c r="AE28" s="7"/>
    </row>
    <row r="29" spans="1:31" ht="15.75">
      <c r="A29" s="7" t="s">
        <v>19</v>
      </c>
      <c r="B29" s="21">
        <f>SUM(C29:J29)+SUM('2015'!L29:S29)</f>
        <v>16145.499999999996</v>
      </c>
      <c r="C29" s="23">
        <v>147.75</v>
      </c>
      <c r="D29" s="23">
        <v>50.25</v>
      </c>
      <c r="E29" s="23"/>
      <c r="F29" s="23">
        <v>10.166666666666666</v>
      </c>
      <c r="G29" s="23">
        <v>50.25</v>
      </c>
      <c r="H29" s="23"/>
      <c r="I29" s="23">
        <v>154.5</v>
      </c>
      <c r="J29" s="23">
        <v>2120.9166666666665</v>
      </c>
      <c r="K29" s="23"/>
      <c r="L29" s="23">
        <v>5269.583333333333</v>
      </c>
      <c r="M29" s="23">
        <v>5212</v>
      </c>
      <c r="N29" s="23"/>
      <c r="O29" s="23">
        <v>28.083333333333332</v>
      </c>
      <c r="P29" s="23">
        <v>757.4166666666666</v>
      </c>
      <c r="Q29" s="23">
        <v>999.75</v>
      </c>
      <c r="R29" s="23">
        <v>1309.9166666666667</v>
      </c>
      <c r="S29" s="23">
        <v>34.916666666666664</v>
      </c>
      <c r="T29" s="7"/>
      <c r="U29" s="7"/>
      <c r="V29" s="7"/>
      <c r="W29" s="7"/>
      <c r="X29" s="7"/>
      <c r="Y29" s="7"/>
      <c r="Z29" s="7"/>
      <c r="AA29" s="7"/>
      <c r="AB29" s="7"/>
      <c r="AC29" s="7"/>
      <c r="AD29" s="7"/>
      <c r="AE29" s="7"/>
    </row>
    <row r="30" spans="1:31" ht="15.75">
      <c r="A30" s="7" t="s">
        <v>20</v>
      </c>
      <c r="B30" s="21">
        <f>SUM(C30:J30)+SUM('2015'!L30:S30)</f>
        <v>11674.833333333334</v>
      </c>
      <c r="C30" s="23">
        <v>255.83333333333334</v>
      </c>
      <c r="D30" s="23">
        <v>97.08333333333333</v>
      </c>
      <c r="E30" s="23"/>
      <c r="F30" s="23">
        <v>49.75</v>
      </c>
      <c r="G30" s="23">
        <v>103.75</v>
      </c>
      <c r="H30" s="23"/>
      <c r="I30" s="23">
        <v>142.75</v>
      </c>
      <c r="J30" s="23">
        <v>1118.0833333333333</v>
      </c>
      <c r="K30" s="23"/>
      <c r="L30" s="23">
        <v>3920.1666666666665</v>
      </c>
      <c r="M30" s="23">
        <v>3893.3333333333335</v>
      </c>
      <c r="N30" s="23"/>
      <c r="O30" s="23">
        <v>32.666666666666664</v>
      </c>
      <c r="P30" s="23">
        <v>484.75</v>
      </c>
      <c r="Q30" s="23">
        <v>723.9166666666666</v>
      </c>
      <c r="R30" s="23">
        <v>766.5</v>
      </c>
      <c r="S30" s="23">
        <v>86.25</v>
      </c>
      <c r="T30" s="7"/>
      <c r="U30" s="7"/>
      <c r="V30" s="7"/>
      <c r="W30" s="7"/>
      <c r="X30" s="7"/>
      <c r="Y30" s="7"/>
      <c r="Z30" s="7"/>
      <c r="AA30" s="7"/>
      <c r="AB30" s="7"/>
      <c r="AC30" s="7"/>
      <c r="AD30" s="7"/>
      <c r="AE30" s="7"/>
    </row>
    <row r="31" spans="1:31" ht="15.75">
      <c r="A31" s="7" t="s">
        <v>21</v>
      </c>
      <c r="B31" s="21">
        <f>SUM(C31:J31)+SUM('2015'!L31:S31)</f>
        <v>11741.833333333334</v>
      </c>
      <c r="C31" s="23">
        <v>257.4166666666667</v>
      </c>
      <c r="D31" s="23">
        <v>96.25</v>
      </c>
      <c r="E31" s="23"/>
      <c r="F31" s="23">
        <v>98.58333333333333</v>
      </c>
      <c r="G31" s="23">
        <v>171.41666666666666</v>
      </c>
      <c r="H31" s="23"/>
      <c r="I31" s="23">
        <v>137.41666666666666</v>
      </c>
      <c r="J31" s="23">
        <v>1365.1666666666667</v>
      </c>
      <c r="K31" s="23"/>
      <c r="L31" s="23">
        <v>3423</v>
      </c>
      <c r="M31" s="23">
        <v>4051.1666666666665</v>
      </c>
      <c r="N31" s="23"/>
      <c r="O31" s="23">
        <v>60.25</v>
      </c>
      <c r="P31" s="23">
        <v>594.0833333333334</v>
      </c>
      <c r="Q31" s="23">
        <v>692.1666666666666</v>
      </c>
      <c r="R31" s="23">
        <v>739.0833333333334</v>
      </c>
      <c r="S31" s="23">
        <v>55.833333333333336</v>
      </c>
      <c r="T31" s="7"/>
      <c r="U31" s="7"/>
      <c r="V31" s="7"/>
      <c r="W31" s="7"/>
      <c r="X31" s="7"/>
      <c r="Y31" s="7"/>
      <c r="Z31" s="7"/>
      <c r="AA31" s="7"/>
      <c r="AB31" s="7"/>
      <c r="AC31" s="7"/>
      <c r="AD31" s="7"/>
      <c r="AE31" s="7"/>
    </row>
    <row r="32" spans="1:31" ht="15.75">
      <c r="A32" s="7" t="s">
        <v>22</v>
      </c>
      <c r="B32" s="21">
        <v>893</v>
      </c>
      <c r="C32" s="23">
        <v>10.416666666666666</v>
      </c>
      <c r="D32" s="23">
        <v>3.1666666666666665</v>
      </c>
      <c r="E32" s="23"/>
      <c r="F32" s="23">
        <v>0</v>
      </c>
      <c r="G32" s="23">
        <v>7.416666666666667</v>
      </c>
      <c r="H32" s="23"/>
      <c r="I32" s="23">
        <v>7.25</v>
      </c>
      <c r="J32" s="23">
        <v>53.833333333333336</v>
      </c>
      <c r="K32" s="23"/>
      <c r="L32" s="23">
        <v>285.5833333333333</v>
      </c>
      <c r="M32" s="23">
        <v>364.0833333333333</v>
      </c>
      <c r="N32" s="23"/>
      <c r="O32" s="23">
        <v>4.916666666666667</v>
      </c>
      <c r="P32" s="23">
        <v>41.5</v>
      </c>
      <c r="Q32" s="23">
        <v>76.16666666666667</v>
      </c>
      <c r="R32" s="23">
        <v>38</v>
      </c>
      <c r="S32" s="23">
        <v>0</v>
      </c>
      <c r="T32" s="7"/>
      <c r="U32" s="7"/>
      <c r="V32" s="7"/>
      <c r="W32" s="7"/>
      <c r="X32" s="7"/>
      <c r="Y32" s="7"/>
      <c r="Z32" s="7"/>
      <c r="AA32" s="7"/>
      <c r="AB32" s="7"/>
      <c r="AC32" s="7"/>
      <c r="AD32" s="7"/>
      <c r="AE32" s="7"/>
    </row>
    <row r="33" spans="1:31" ht="15.75">
      <c r="A33" s="7" t="s">
        <v>23</v>
      </c>
      <c r="B33" s="21">
        <f>SUM(C33:J33)+SUM('2015'!L33:S33)</f>
        <v>17457.916666666668</v>
      </c>
      <c r="C33" s="23">
        <v>374.3333333333333</v>
      </c>
      <c r="D33" s="23">
        <v>137.08333333333334</v>
      </c>
      <c r="E33" s="23"/>
      <c r="F33" s="23">
        <v>76.16666666666667</v>
      </c>
      <c r="G33" s="23">
        <v>198.5</v>
      </c>
      <c r="H33" s="23"/>
      <c r="I33" s="23">
        <v>139.08333333333334</v>
      </c>
      <c r="J33" s="23">
        <v>1725</v>
      </c>
      <c r="K33" s="23"/>
      <c r="L33" s="23">
        <v>5686.666666666667</v>
      </c>
      <c r="M33" s="23">
        <v>5745.75</v>
      </c>
      <c r="N33" s="23"/>
      <c r="O33" s="23">
        <v>47.5</v>
      </c>
      <c r="P33" s="23">
        <v>817.75</v>
      </c>
      <c r="Q33" s="23">
        <v>1316.3333333333333</v>
      </c>
      <c r="R33" s="23">
        <v>1117.25</v>
      </c>
      <c r="S33" s="23">
        <v>76.5</v>
      </c>
      <c r="T33" s="7"/>
      <c r="U33" s="7"/>
      <c r="V33" s="7"/>
      <c r="W33" s="7"/>
      <c r="X33" s="7"/>
      <c r="Y33" s="7"/>
      <c r="Z33" s="7"/>
      <c r="AA33" s="7"/>
      <c r="AB33" s="7"/>
      <c r="AC33" s="7"/>
      <c r="AD33" s="7"/>
      <c r="AE33" s="7"/>
    </row>
    <row r="34" spans="1:31" ht="15.75">
      <c r="A34" s="7" t="s">
        <v>24</v>
      </c>
      <c r="B34" s="21">
        <f>SUM(C34:J34)+SUM('2015'!L34:S34)</f>
        <v>26354.58333333333</v>
      </c>
      <c r="C34" s="23">
        <v>785.25</v>
      </c>
      <c r="D34" s="23">
        <v>342.1666666666667</v>
      </c>
      <c r="E34" s="23"/>
      <c r="F34" s="23">
        <v>134.91666666666666</v>
      </c>
      <c r="G34" s="23">
        <v>526.3333333333334</v>
      </c>
      <c r="H34" s="23"/>
      <c r="I34" s="23">
        <v>236.83333333333334</v>
      </c>
      <c r="J34" s="23">
        <v>2744.0833333333335</v>
      </c>
      <c r="K34" s="23"/>
      <c r="L34" s="23">
        <v>8502.166666666666</v>
      </c>
      <c r="M34" s="23">
        <v>8657.083333333334</v>
      </c>
      <c r="N34" s="23"/>
      <c r="O34" s="23">
        <v>52.833333333333336</v>
      </c>
      <c r="P34" s="23">
        <v>1300.0833333333333</v>
      </c>
      <c r="Q34" s="23">
        <v>1595.25</v>
      </c>
      <c r="R34" s="23">
        <v>1332</v>
      </c>
      <c r="S34" s="23">
        <v>145.58333333333334</v>
      </c>
      <c r="T34" s="7"/>
      <c r="U34" s="7"/>
      <c r="V34" s="7"/>
      <c r="W34" s="7"/>
      <c r="X34" s="7"/>
      <c r="Y34" s="7"/>
      <c r="Z34" s="7"/>
      <c r="AA34" s="7"/>
      <c r="AB34" s="7"/>
      <c r="AC34" s="7"/>
      <c r="AD34" s="7"/>
      <c r="AE34" s="7"/>
    </row>
    <row r="35" spans="1:31" ht="15.75">
      <c r="A35" s="7" t="s">
        <v>25</v>
      </c>
      <c r="B35" s="21">
        <f>SUM(C35:J35)+SUM('2015'!L35:S35)</f>
        <v>6557.999999999999</v>
      </c>
      <c r="C35" s="23">
        <v>97.25</v>
      </c>
      <c r="D35" s="23">
        <v>47.25</v>
      </c>
      <c r="E35" s="23"/>
      <c r="F35" s="23">
        <v>10.333333333333334</v>
      </c>
      <c r="G35" s="23">
        <v>27.5</v>
      </c>
      <c r="H35" s="23"/>
      <c r="I35" s="23">
        <v>52.916666666666664</v>
      </c>
      <c r="J35" s="23">
        <v>620.8333333333334</v>
      </c>
      <c r="K35" s="23"/>
      <c r="L35" s="23">
        <v>2334.1666666666665</v>
      </c>
      <c r="M35" s="23">
        <v>2204.8333333333335</v>
      </c>
      <c r="N35" s="23"/>
      <c r="O35" s="23">
        <v>9.416666666666666</v>
      </c>
      <c r="P35" s="23">
        <v>292.8333333333333</v>
      </c>
      <c r="Q35" s="23">
        <v>494.8333333333333</v>
      </c>
      <c r="R35" s="23">
        <v>345.0833333333333</v>
      </c>
      <c r="S35" s="23">
        <v>20.75</v>
      </c>
      <c r="T35" s="7"/>
      <c r="U35" s="7"/>
      <c r="V35" s="7"/>
      <c r="W35" s="7"/>
      <c r="X35" s="7"/>
      <c r="Y35" s="7"/>
      <c r="Z35" s="7"/>
      <c r="AA35" s="7"/>
      <c r="AB35" s="7"/>
      <c r="AC35" s="7"/>
      <c r="AD35" s="7"/>
      <c r="AE35" s="7"/>
    </row>
    <row r="36" spans="1:31" ht="15.75">
      <c r="A36" s="7" t="s">
        <v>26</v>
      </c>
      <c r="B36" s="21">
        <f>SUM(C36:J36)+SUM('2015'!L36:S36)</f>
        <v>12261</v>
      </c>
      <c r="C36" s="23">
        <v>554.5</v>
      </c>
      <c r="D36" s="23">
        <v>233.66666666666666</v>
      </c>
      <c r="E36" s="23"/>
      <c r="F36" s="23">
        <v>145.83333333333334</v>
      </c>
      <c r="G36" s="23">
        <v>320.75</v>
      </c>
      <c r="H36" s="23"/>
      <c r="I36" s="23">
        <v>55.833333333333336</v>
      </c>
      <c r="J36" s="23">
        <v>1246.75</v>
      </c>
      <c r="K36" s="23"/>
      <c r="L36" s="23">
        <v>3609.5833333333335</v>
      </c>
      <c r="M36" s="23">
        <v>4089.5</v>
      </c>
      <c r="N36" s="23"/>
      <c r="O36" s="23">
        <v>32.75</v>
      </c>
      <c r="P36" s="23">
        <v>574.9166666666666</v>
      </c>
      <c r="Q36" s="23">
        <v>602.0833333333334</v>
      </c>
      <c r="R36" s="23">
        <v>753.4166666666666</v>
      </c>
      <c r="S36" s="23">
        <v>41.416666666666664</v>
      </c>
      <c r="T36" s="7"/>
      <c r="U36" s="7"/>
      <c r="V36" s="7"/>
      <c r="W36" s="7"/>
      <c r="X36" s="7"/>
      <c r="Y36" s="7"/>
      <c r="Z36" s="7"/>
      <c r="AA36" s="7"/>
      <c r="AB36" s="7"/>
      <c r="AC36" s="7"/>
      <c r="AD36" s="7"/>
      <c r="AE36" s="7"/>
    </row>
    <row r="37" spans="1:31" ht="15.75">
      <c r="A37" s="7" t="s">
        <v>27</v>
      </c>
      <c r="B37" s="21">
        <f>SUM(C37:J37)+SUM('2015'!L37:S37)</f>
        <v>13983.833333333332</v>
      </c>
      <c r="C37" s="23">
        <v>272.75</v>
      </c>
      <c r="D37" s="23">
        <v>112.41666666666667</v>
      </c>
      <c r="E37" s="23"/>
      <c r="F37" s="23">
        <v>71.16666666666667</v>
      </c>
      <c r="G37" s="23">
        <v>139.33333333333334</v>
      </c>
      <c r="H37" s="23"/>
      <c r="I37" s="23">
        <v>83.16666666666667</v>
      </c>
      <c r="J37" s="23">
        <v>1428.75</v>
      </c>
      <c r="K37" s="23"/>
      <c r="L37" s="23">
        <v>4777.166666666667</v>
      </c>
      <c r="M37" s="23">
        <v>4624.583333333333</v>
      </c>
      <c r="N37" s="23"/>
      <c r="O37" s="23">
        <v>19.916666666666668</v>
      </c>
      <c r="P37" s="23">
        <v>738.1666666666666</v>
      </c>
      <c r="Q37" s="23">
        <v>852.0833333333334</v>
      </c>
      <c r="R37" s="23">
        <v>783.1666666666666</v>
      </c>
      <c r="S37" s="23">
        <v>81.16666666666667</v>
      </c>
      <c r="T37" s="7"/>
      <c r="U37" s="7"/>
      <c r="V37" s="7"/>
      <c r="W37" s="7"/>
      <c r="X37" s="7"/>
      <c r="Y37" s="7"/>
      <c r="Z37" s="7"/>
      <c r="AA37" s="7"/>
      <c r="AB37" s="7"/>
      <c r="AC37" s="7"/>
      <c r="AD37" s="7"/>
      <c r="AE37" s="7"/>
    </row>
    <row r="38" spans="1:31" ht="15.75">
      <c r="A38" s="7" t="s">
        <v>28</v>
      </c>
      <c r="B38" s="21">
        <f>SUM(C38:J38)+SUM('2015'!L38:S38)</f>
        <v>194716.8333333333</v>
      </c>
      <c r="C38" s="23">
        <v>10997.666666666666</v>
      </c>
      <c r="D38" s="23">
        <v>3994.75</v>
      </c>
      <c r="E38" s="23"/>
      <c r="F38" s="23">
        <v>5646.583333333333</v>
      </c>
      <c r="G38" s="23">
        <v>6815.666666666667</v>
      </c>
      <c r="H38" s="23"/>
      <c r="I38" s="23">
        <v>2161.8333333333335</v>
      </c>
      <c r="J38" s="23">
        <v>25420.333333333332</v>
      </c>
      <c r="K38" s="23"/>
      <c r="L38" s="23">
        <v>53141.166666666664</v>
      </c>
      <c r="M38" s="23">
        <v>56148.916666666664</v>
      </c>
      <c r="N38" s="23"/>
      <c r="O38" s="23">
        <v>810.25</v>
      </c>
      <c r="P38" s="23">
        <v>10517.833333333334</v>
      </c>
      <c r="Q38" s="23">
        <v>8689.75</v>
      </c>
      <c r="R38" s="23">
        <v>9791.833333333334</v>
      </c>
      <c r="S38" s="23">
        <v>580.25</v>
      </c>
      <c r="T38" s="7"/>
      <c r="U38" s="7"/>
      <c r="V38" s="7"/>
      <c r="W38" s="7"/>
      <c r="X38" s="7"/>
      <c r="Y38" s="7"/>
      <c r="Z38" s="7"/>
      <c r="AA38" s="7"/>
      <c r="AB38" s="7"/>
      <c r="AC38" s="7"/>
      <c r="AD38" s="7"/>
      <c r="AE38" s="7"/>
    </row>
    <row r="39" spans="1:31" ht="15.75">
      <c r="A39" s="7" t="s">
        <v>29</v>
      </c>
      <c r="B39" s="21">
        <f>SUM(C39:J39)+SUM('2015'!L39:S39)</f>
        <v>15483.166666666668</v>
      </c>
      <c r="C39" s="23">
        <v>583.6666666666666</v>
      </c>
      <c r="D39" s="23">
        <v>192.91666666666666</v>
      </c>
      <c r="E39" s="23"/>
      <c r="F39" s="23">
        <v>107.25</v>
      </c>
      <c r="G39" s="23">
        <v>136.91666666666666</v>
      </c>
      <c r="H39" s="23"/>
      <c r="I39" s="23">
        <v>136.5</v>
      </c>
      <c r="J39" s="23">
        <v>1872.5833333333333</v>
      </c>
      <c r="K39" s="23"/>
      <c r="L39" s="23">
        <v>5157.5</v>
      </c>
      <c r="M39" s="23">
        <v>4686.25</v>
      </c>
      <c r="N39" s="23"/>
      <c r="O39" s="23">
        <v>41.75</v>
      </c>
      <c r="P39" s="23">
        <v>746.5833333333334</v>
      </c>
      <c r="Q39" s="23">
        <v>838.9166666666666</v>
      </c>
      <c r="R39" s="23">
        <v>930.3333333333334</v>
      </c>
      <c r="S39" s="23">
        <v>52</v>
      </c>
      <c r="T39" s="7"/>
      <c r="U39" s="7"/>
      <c r="V39" s="7"/>
      <c r="W39" s="7"/>
      <c r="X39" s="7"/>
      <c r="Y39" s="7"/>
      <c r="Z39" s="7"/>
      <c r="AA39" s="7"/>
      <c r="AB39" s="7"/>
      <c r="AC39" s="7"/>
      <c r="AD39" s="7"/>
      <c r="AE39" s="7"/>
    </row>
    <row r="40" spans="1:31" ht="15.75">
      <c r="A40" s="7" t="s">
        <v>30</v>
      </c>
      <c r="B40" s="21">
        <f>SUM(C40:J40)+SUM('2015'!L40:S40)</f>
        <v>260217.83333333337</v>
      </c>
      <c r="C40" s="23">
        <v>4654.75</v>
      </c>
      <c r="D40" s="23">
        <v>2104.1666666666665</v>
      </c>
      <c r="E40" s="23"/>
      <c r="F40" s="23">
        <v>2121.5</v>
      </c>
      <c r="G40" s="23">
        <v>3135</v>
      </c>
      <c r="H40" s="23"/>
      <c r="I40" s="23">
        <v>5181.25</v>
      </c>
      <c r="J40" s="23">
        <v>15373.166666666666</v>
      </c>
      <c r="K40" s="23"/>
      <c r="L40" s="23">
        <v>76500.91666666667</v>
      </c>
      <c r="M40" s="23">
        <v>90487.58333333333</v>
      </c>
      <c r="N40" s="23"/>
      <c r="O40" s="23">
        <v>1052.75</v>
      </c>
      <c r="P40" s="23">
        <v>18204.5</v>
      </c>
      <c r="Q40" s="23">
        <v>20133.333333333332</v>
      </c>
      <c r="R40" s="23">
        <v>11923.583333333334</v>
      </c>
      <c r="S40" s="23">
        <v>9345.333333333334</v>
      </c>
      <c r="T40" s="7"/>
      <c r="U40" s="7"/>
      <c r="V40" s="7"/>
      <c r="W40" s="7"/>
      <c r="X40" s="7"/>
      <c r="Y40" s="7"/>
      <c r="Z40" s="7"/>
      <c r="AA40" s="7"/>
      <c r="AB40" s="7"/>
      <c r="AC40" s="7"/>
      <c r="AD40" s="7"/>
      <c r="AE40" s="7"/>
    </row>
    <row r="41" spans="1:31" ht="15.75">
      <c r="A41" s="7" t="s">
        <v>31</v>
      </c>
      <c r="B41" s="21">
        <f>SUM(C41:J41)+SUM('2015'!L41:S41)</f>
        <v>52689.25</v>
      </c>
      <c r="C41" s="23">
        <v>2175.1666666666665</v>
      </c>
      <c r="D41" s="23">
        <v>768.4166666666666</v>
      </c>
      <c r="E41" s="23"/>
      <c r="F41" s="23">
        <v>927.75</v>
      </c>
      <c r="G41" s="23">
        <v>1365</v>
      </c>
      <c r="H41" s="23"/>
      <c r="I41" s="23">
        <v>353.1666666666667</v>
      </c>
      <c r="J41" s="23">
        <v>6066.666666666667</v>
      </c>
      <c r="K41" s="23"/>
      <c r="L41" s="23">
        <v>15523.416666666666</v>
      </c>
      <c r="M41" s="23">
        <v>16636.333333333332</v>
      </c>
      <c r="N41" s="23"/>
      <c r="O41" s="23">
        <v>178.41666666666666</v>
      </c>
      <c r="P41" s="23">
        <v>2991.6666666666665</v>
      </c>
      <c r="Q41" s="23">
        <v>2098.1666666666665</v>
      </c>
      <c r="R41" s="23">
        <v>3508.3333333333335</v>
      </c>
      <c r="S41" s="23">
        <v>96.75</v>
      </c>
      <c r="T41" s="7"/>
      <c r="U41" s="7"/>
      <c r="V41" s="7"/>
      <c r="W41" s="7"/>
      <c r="X41" s="7"/>
      <c r="Y41" s="7"/>
      <c r="Z41" s="7"/>
      <c r="AA41" s="7"/>
      <c r="AB41" s="7"/>
      <c r="AC41" s="7"/>
      <c r="AD41" s="7"/>
      <c r="AE41" s="7"/>
    </row>
    <row r="42" spans="1:31" ht="15.75">
      <c r="A42" s="7" t="s">
        <v>32</v>
      </c>
      <c r="B42" s="21">
        <f>SUM(C42:J42)+SUM('2015'!L42:S42)</f>
        <v>69979.33333333334</v>
      </c>
      <c r="C42" s="23">
        <v>4324.916666666667</v>
      </c>
      <c r="D42" s="23">
        <v>1818.1666666666667</v>
      </c>
      <c r="E42" s="23"/>
      <c r="F42" s="23">
        <v>1705.75</v>
      </c>
      <c r="G42" s="23">
        <v>1992.1666666666667</v>
      </c>
      <c r="H42" s="23"/>
      <c r="I42" s="23">
        <v>647.5833333333334</v>
      </c>
      <c r="J42" s="23">
        <v>8247.833333333334</v>
      </c>
      <c r="K42" s="23"/>
      <c r="L42" s="23">
        <v>20233</v>
      </c>
      <c r="M42" s="23">
        <v>20048.75</v>
      </c>
      <c r="N42" s="23"/>
      <c r="O42" s="23">
        <v>163.25</v>
      </c>
      <c r="P42" s="23">
        <v>3397.0833333333335</v>
      </c>
      <c r="Q42" s="23">
        <v>3620.5833333333335</v>
      </c>
      <c r="R42" s="23">
        <v>3484.5</v>
      </c>
      <c r="S42" s="23">
        <v>295.75</v>
      </c>
      <c r="T42" s="7"/>
      <c r="U42" s="7"/>
      <c r="V42" s="7"/>
      <c r="W42" s="7"/>
      <c r="X42" s="7"/>
      <c r="Y42" s="7"/>
      <c r="Z42" s="7"/>
      <c r="AA42" s="7"/>
      <c r="AB42" s="7"/>
      <c r="AC42" s="7"/>
      <c r="AD42" s="7"/>
      <c r="AE42" s="7"/>
    </row>
    <row r="43" spans="1:31" ht="15.75">
      <c r="A43" s="7" t="s">
        <v>33</v>
      </c>
      <c r="B43" s="21">
        <f>SUM(C43:J43)+SUM('2015'!L43:S43)</f>
        <v>119110.66666666669</v>
      </c>
      <c r="C43" s="23">
        <v>6748.416666666667</v>
      </c>
      <c r="D43" s="23">
        <v>2553.1666666666665</v>
      </c>
      <c r="E43" s="23"/>
      <c r="F43" s="23">
        <v>2662.75</v>
      </c>
      <c r="G43" s="23">
        <v>2946.5833333333335</v>
      </c>
      <c r="H43" s="23"/>
      <c r="I43" s="23">
        <v>1554.5833333333333</v>
      </c>
      <c r="J43" s="23">
        <v>13763.583333333334</v>
      </c>
      <c r="K43" s="23"/>
      <c r="L43" s="23">
        <v>34974.833333333336</v>
      </c>
      <c r="M43" s="23">
        <v>36950.583333333336</v>
      </c>
      <c r="N43" s="23"/>
      <c r="O43" s="23">
        <v>227.16666666666666</v>
      </c>
      <c r="P43" s="23">
        <v>5598.333333333333</v>
      </c>
      <c r="Q43" s="23">
        <v>5047.583333333333</v>
      </c>
      <c r="R43" s="23">
        <v>5823.666666666667</v>
      </c>
      <c r="S43" s="23">
        <v>259.4166666666667</v>
      </c>
      <c r="T43" s="7"/>
      <c r="U43" s="7"/>
      <c r="V43" s="7"/>
      <c r="W43" s="7"/>
      <c r="X43" s="7"/>
      <c r="Y43" s="7"/>
      <c r="Z43" s="7"/>
      <c r="AA43" s="7"/>
      <c r="AB43" s="7"/>
      <c r="AC43" s="7"/>
      <c r="AD43" s="7"/>
      <c r="AE43" s="7"/>
    </row>
    <row r="44" spans="1:31" ht="15.75">
      <c r="A44" s="7" t="s">
        <v>34</v>
      </c>
      <c r="B44" s="21">
        <f>SUM(C44:J44)+SUM('2015'!L44:S44)</f>
        <v>20746.25</v>
      </c>
      <c r="C44" s="23">
        <v>562.1666666666666</v>
      </c>
      <c r="D44" s="23">
        <v>238.66666666666666</v>
      </c>
      <c r="E44" s="23"/>
      <c r="F44" s="23">
        <v>115.33333333333333</v>
      </c>
      <c r="G44" s="23">
        <v>289.5833333333333</v>
      </c>
      <c r="H44" s="23"/>
      <c r="I44" s="23">
        <v>308.25</v>
      </c>
      <c r="J44" s="23">
        <v>1754.9166666666667</v>
      </c>
      <c r="K44" s="23"/>
      <c r="L44" s="23">
        <v>6631.333333333333</v>
      </c>
      <c r="M44" s="23">
        <v>7222.083333333333</v>
      </c>
      <c r="N44" s="23"/>
      <c r="O44" s="23">
        <v>37.75</v>
      </c>
      <c r="P44" s="23">
        <v>828.3333333333334</v>
      </c>
      <c r="Q44" s="23">
        <v>1380.1666666666667</v>
      </c>
      <c r="R44" s="23">
        <v>1250.5833333333333</v>
      </c>
      <c r="S44" s="23">
        <v>127.08333333333333</v>
      </c>
      <c r="T44" s="7"/>
      <c r="U44" s="7"/>
      <c r="V44" s="7"/>
      <c r="W44" s="7"/>
      <c r="X44" s="7"/>
      <c r="Y44" s="7"/>
      <c r="Z44" s="7"/>
      <c r="AA44" s="7"/>
      <c r="AB44" s="7"/>
      <c r="AC44" s="7"/>
      <c r="AD44" s="7"/>
      <c r="AE44" s="7"/>
    </row>
    <row r="45" spans="1:31" ht="15.75">
      <c r="A45" s="7" t="s">
        <v>35</v>
      </c>
      <c r="B45" s="21">
        <f>SUM(C45:J45)+SUM('2015'!L45:S45)</f>
        <v>96312.58333333333</v>
      </c>
      <c r="C45" s="23">
        <v>2019.75</v>
      </c>
      <c r="D45" s="23">
        <v>827.8333333333334</v>
      </c>
      <c r="E45" s="23"/>
      <c r="F45" s="23">
        <v>1073.6666666666667</v>
      </c>
      <c r="G45" s="23">
        <v>1158</v>
      </c>
      <c r="H45" s="23"/>
      <c r="I45" s="23">
        <v>922.5</v>
      </c>
      <c r="J45" s="23">
        <v>6419.25</v>
      </c>
      <c r="K45" s="23"/>
      <c r="L45" s="23">
        <v>40587.166666666664</v>
      </c>
      <c r="M45" s="23">
        <v>30231.166666666668</v>
      </c>
      <c r="N45" s="23"/>
      <c r="O45" s="23">
        <v>214.83333333333334</v>
      </c>
      <c r="P45" s="23">
        <v>3619.1666666666665</v>
      </c>
      <c r="Q45" s="23">
        <v>4169.25</v>
      </c>
      <c r="R45" s="23">
        <v>3530.6666666666665</v>
      </c>
      <c r="S45" s="23">
        <v>1539.3333333333333</v>
      </c>
      <c r="T45" s="7"/>
      <c r="U45" s="7"/>
      <c r="V45" s="7"/>
      <c r="W45" s="7"/>
      <c r="X45" s="7"/>
      <c r="Y45" s="7"/>
      <c r="Z45" s="7"/>
      <c r="AA45" s="7"/>
      <c r="AB45" s="7"/>
      <c r="AC45" s="7"/>
      <c r="AD45" s="7"/>
      <c r="AE45" s="7"/>
    </row>
    <row r="46" spans="1:31" ht="15.75">
      <c r="A46" s="7" t="s">
        <v>36</v>
      </c>
      <c r="B46" s="21">
        <f>SUM(C46:J46)+SUM('2015'!L46:S46)</f>
        <v>11282</v>
      </c>
      <c r="C46" s="23">
        <v>435.9166666666667</v>
      </c>
      <c r="D46" s="23">
        <v>184.5</v>
      </c>
      <c r="E46" s="23"/>
      <c r="F46" s="23">
        <v>168.58333333333334</v>
      </c>
      <c r="G46" s="23">
        <v>311.25</v>
      </c>
      <c r="H46" s="23"/>
      <c r="I46" s="23">
        <v>119.08333333333333</v>
      </c>
      <c r="J46" s="23">
        <v>951.5</v>
      </c>
      <c r="K46" s="23"/>
      <c r="L46" s="23">
        <v>3641</v>
      </c>
      <c r="M46" s="23">
        <v>3558.1666666666665</v>
      </c>
      <c r="N46" s="23"/>
      <c r="O46" s="23">
        <v>45.25</v>
      </c>
      <c r="P46" s="23">
        <v>575.8333333333334</v>
      </c>
      <c r="Q46" s="23">
        <v>530.25</v>
      </c>
      <c r="R46" s="23">
        <v>730.0833333333334</v>
      </c>
      <c r="S46" s="23">
        <v>30.583333333333332</v>
      </c>
      <c r="T46" s="7"/>
      <c r="U46" s="7"/>
      <c r="V46" s="7"/>
      <c r="W46" s="7"/>
      <c r="X46" s="7"/>
      <c r="Y46" s="7"/>
      <c r="Z46" s="7"/>
      <c r="AA46" s="7"/>
      <c r="AB46" s="7"/>
      <c r="AC46" s="7"/>
      <c r="AD46" s="7"/>
      <c r="AE46" s="7"/>
    </row>
    <row r="47" spans="1:31" ht="15.75">
      <c r="A47" s="7" t="s">
        <v>37</v>
      </c>
      <c r="B47" s="21">
        <f>SUM(C47:J47)+SUM('2015'!L47:S47)</f>
        <v>33629.16666666667</v>
      </c>
      <c r="C47" s="23">
        <v>1501.25</v>
      </c>
      <c r="D47" s="23">
        <v>670.1666666666666</v>
      </c>
      <c r="E47" s="23"/>
      <c r="F47" s="23">
        <v>350.4166666666667</v>
      </c>
      <c r="G47" s="23">
        <v>673</v>
      </c>
      <c r="H47" s="23"/>
      <c r="I47" s="23">
        <v>128.16666666666666</v>
      </c>
      <c r="J47" s="23">
        <v>3450.75</v>
      </c>
      <c r="K47" s="23"/>
      <c r="L47" s="23">
        <v>10809.25</v>
      </c>
      <c r="M47" s="23">
        <v>10898</v>
      </c>
      <c r="N47" s="23"/>
      <c r="O47" s="23">
        <v>91.25</v>
      </c>
      <c r="P47" s="23">
        <v>1858.3333333333333</v>
      </c>
      <c r="Q47" s="23">
        <v>1511.9166666666667</v>
      </c>
      <c r="R47" s="23">
        <v>1602.9166666666667</v>
      </c>
      <c r="S47" s="23">
        <v>83.75</v>
      </c>
      <c r="T47" s="7"/>
      <c r="U47" s="7"/>
      <c r="V47" s="7"/>
      <c r="W47" s="7"/>
      <c r="X47" s="7"/>
      <c r="Y47" s="7"/>
      <c r="Z47" s="7"/>
      <c r="AA47" s="7"/>
      <c r="AB47" s="7"/>
      <c r="AC47" s="7"/>
      <c r="AD47" s="7"/>
      <c r="AE47" s="7"/>
    </row>
    <row r="48" spans="1:31" ht="15.75">
      <c r="A48" s="7" t="s">
        <v>38</v>
      </c>
      <c r="B48" s="21">
        <f>SUM(C48:J48)+SUM('2015'!L48:S48)</f>
        <v>13258.583333333334</v>
      </c>
      <c r="C48" s="23">
        <v>136.5</v>
      </c>
      <c r="D48" s="23">
        <v>67.16666666666667</v>
      </c>
      <c r="E48" s="23"/>
      <c r="F48" s="23">
        <v>8.916666666666666</v>
      </c>
      <c r="G48" s="23">
        <v>63.25</v>
      </c>
      <c r="H48" s="23"/>
      <c r="I48" s="23">
        <v>119.83333333333333</v>
      </c>
      <c r="J48" s="23">
        <v>1403.6666666666667</v>
      </c>
      <c r="K48" s="23"/>
      <c r="L48" s="23">
        <v>4238.5</v>
      </c>
      <c r="M48" s="23">
        <v>4701.25</v>
      </c>
      <c r="N48" s="23"/>
      <c r="O48" s="23">
        <v>15.916666666666666</v>
      </c>
      <c r="P48" s="23">
        <v>670.0833333333334</v>
      </c>
      <c r="Q48" s="23">
        <v>877.0833333333334</v>
      </c>
      <c r="R48" s="23">
        <v>932</v>
      </c>
      <c r="S48" s="23">
        <v>24.416666666666668</v>
      </c>
      <c r="T48" s="7"/>
      <c r="U48" s="7"/>
      <c r="V48" s="7"/>
      <c r="W48" s="7"/>
      <c r="X48" s="7"/>
      <c r="Y48" s="7"/>
      <c r="Z48" s="7"/>
      <c r="AA48" s="7"/>
      <c r="AB48" s="7"/>
      <c r="AC48" s="7"/>
      <c r="AD48" s="7"/>
      <c r="AE48" s="7"/>
    </row>
    <row r="49" spans="1:31" ht="15.75">
      <c r="A49" s="7" t="s">
        <v>39</v>
      </c>
      <c r="B49" s="21">
        <f>SUM(C49:J49)+SUM('2015'!L49:S49)</f>
        <v>11088.499999999998</v>
      </c>
      <c r="C49" s="23">
        <v>83.25</v>
      </c>
      <c r="D49" s="23">
        <v>47.166666666666664</v>
      </c>
      <c r="E49" s="23"/>
      <c r="F49" s="23">
        <v>10.666666666666666</v>
      </c>
      <c r="G49" s="23">
        <v>58.416666666666664</v>
      </c>
      <c r="H49" s="23"/>
      <c r="I49" s="23">
        <v>176</v>
      </c>
      <c r="J49" s="23">
        <v>856</v>
      </c>
      <c r="K49" s="23"/>
      <c r="L49" s="23">
        <v>3410.9166666666665</v>
      </c>
      <c r="M49" s="23">
        <v>4242.25</v>
      </c>
      <c r="N49" s="23"/>
      <c r="O49" s="23">
        <v>15.916666666666666</v>
      </c>
      <c r="P49" s="23">
        <v>379.8333333333333</v>
      </c>
      <c r="Q49" s="23">
        <v>697.25</v>
      </c>
      <c r="R49" s="23">
        <v>663.6666666666666</v>
      </c>
      <c r="S49" s="23">
        <v>447.1666666666667</v>
      </c>
      <c r="T49" s="7"/>
      <c r="U49" s="7"/>
      <c r="V49" s="7"/>
      <c r="W49" s="7"/>
      <c r="X49" s="7"/>
      <c r="Y49" s="7"/>
      <c r="Z49" s="7"/>
      <c r="AA49" s="7"/>
      <c r="AB49" s="7"/>
      <c r="AC49" s="7"/>
      <c r="AD49" s="7"/>
      <c r="AE49" s="7"/>
    </row>
    <row r="50" spans="1:31" ht="15.75">
      <c r="A50" s="7" t="s">
        <v>40</v>
      </c>
      <c r="B50" s="21">
        <f>SUM(C50:J50)+SUM('2015'!L50:S50)</f>
        <v>35558.83333333333</v>
      </c>
      <c r="C50" s="23">
        <v>1726.8333333333333</v>
      </c>
      <c r="D50" s="23">
        <v>635.4166666666666</v>
      </c>
      <c r="E50" s="23"/>
      <c r="F50" s="23">
        <v>735.6666666666666</v>
      </c>
      <c r="G50" s="23">
        <v>439.25</v>
      </c>
      <c r="H50" s="23"/>
      <c r="I50" s="23">
        <v>267.0833333333333</v>
      </c>
      <c r="J50" s="23">
        <v>4579.25</v>
      </c>
      <c r="K50" s="23"/>
      <c r="L50" s="23">
        <v>10167.5</v>
      </c>
      <c r="M50" s="23">
        <v>11196.083333333334</v>
      </c>
      <c r="N50" s="23"/>
      <c r="O50" s="23">
        <v>262.4166666666667</v>
      </c>
      <c r="P50" s="23">
        <v>1554.0833333333333</v>
      </c>
      <c r="Q50" s="23">
        <v>1665.8333333333333</v>
      </c>
      <c r="R50" s="23">
        <v>2247.0833333333335</v>
      </c>
      <c r="S50" s="23">
        <v>82.33333333333333</v>
      </c>
      <c r="T50" s="7"/>
      <c r="U50" s="7"/>
      <c r="V50" s="7"/>
      <c r="W50" s="7"/>
      <c r="X50" s="7"/>
      <c r="Y50" s="7"/>
      <c r="Z50" s="7"/>
      <c r="AA50" s="7"/>
      <c r="AB50" s="7"/>
      <c r="AC50" s="7"/>
      <c r="AD50" s="7"/>
      <c r="AE50" s="7"/>
    </row>
    <row r="51" spans="1:31" ht="15.75">
      <c r="A51" s="7" t="s">
        <v>41</v>
      </c>
      <c r="B51" s="21">
        <f>SUM(C51:J51)+SUM('2015'!L51:S51)</f>
        <v>100297.08333333333</v>
      </c>
      <c r="C51" s="23">
        <v>1193.0833333333333</v>
      </c>
      <c r="D51" s="23">
        <v>496.25</v>
      </c>
      <c r="E51" s="23"/>
      <c r="F51" s="23">
        <v>423</v>
      </c>
      <c r="G51" s="23">
        <v>564</v>
      </c>
      <c r="H51" s="23"/>
      <c r="I51" s="23">
        <v>1523.1666666666667</v>
      </c>
      <c r="J51" s="23">
        <v>4159.5</v>
      </c>
      <c r="K51" s="23"/>
      <c r="L51" s="23">
        <v>47126.25</v>
      </c>
      <c r="M51" s="23">
        <v>30861.75</v>
      </c>
      <c r="N51" s="23"/>
      <c r="O51" s="23">
        <v>191.25</v>
      </c>
      <c r="P51" s="23">
        <v>3300.0833333333335</v>
      </c>
      <c r="Q51" s="23">
        <v>4321.5</v>
      </c>
      <c r="R51" s="23">
        <v>2088.4166666666665</v>
      </c>
      <c r="S51" s="23">
        <v>4048.8333333333335</v>
      </c>
      <c r="T51" s="7"/>
      <c r="U51" s="7"/>
      <c r="V51" s="7"/>
      <c r="W51" s="7"/>
      <c r="X51" s="7"/>
      <c r="Y51" s="7"/>
      <c r="Z51" s="7"/>
      <c r="AA51" s="7"/>
      <c r="AB51" s="7"/>
      <c r="AC51" s="7"/>
      <c r="AD51" s="7"/>
      <c r="AE51" s="7"/>
    </row>
    <row r="52" spans="1:31" ht="15.75">
      <c r="A52" s="7" t="s">
        <v>42</v>
      </c>
      <c r="B52" s="21">
        <f>SUM(C52:J52)+SUM('2015'!L52:S52)</f>
        <v>29212.41666666667</v>
      </c>
      <c r="C52" s="23">
        <v>954.5833333333334</v>
      </c>
      <c r="D52" s="23">
        <v>405.3333333333333</v>
      </c>
      <c r="E52" s="23"/>
      <c r="F52" s="23">
        <v>264.75</v>
      </c>
      <c r="G52" s="23">
        <v>586.6666666666666</v>
      </c>
      <c r="H52" s="23"/>
      <c r="I52" s="23">
        <v>241.66666666666666</v>
      </c>
      <c r="J52" s="23">
        <v>3782.9166666666665</v>
      </c>
      <c r="K52" s="23"/>
      <c r="L52" s="23">
        <v>8558.833333333334</v>
      </c>
      <c r="M52" s="23">
        <v>8926.25</v>
      </c>
      <c r="N52" s="23"/>
      <c r="O52" s="23">
        <v>78.16666666666667</v>
      </c>
      <c r="P52" s="23">
        <v>1677.1666666666667</v>
      </c>
      <c r="Q52" s="23">
        <v>1734.5</v>
      </c>
      <c r="R52" s="23">
        <v>1932.5833333333333</v>
      </c>
      <c r="S52" s="23">
        <v>69</v>
      </c>
      <c r="T52" s="7"/>
      <c r="U52" s="7"/>
      <c r="V52" s="7"/>
      <c r="W52" s="7"/>
      <c r="X52" s="7"/>
      <c r="Y52" s="7"/>
      <c r="Z52" s="7"/>
      <c r="AA52" s="7"/>
      <c r="AB52" s="7"/>
      <c r="AC52" s="7"/>
      <c r="AD52" s="7"/>
      <c r="AE52" s="7"/>
    </row>
    <row r="53" spans="1:31" ht="15.75">
      <c r="A53" s="7" t="s">
        <v>43</v>
      </c>
      <c r="B53" s="21">
        <f>SUM(C53:J53)+SUM('2015'!L53:S53)</f>
        <v>32029.25</v>
      </c>
      <c r="C53" s="23">
        <v>323.8333333333333</v>
      </c>
      <c r="D53" s="23">
        <v>114</v>
      </c>
      <c r="E53" s="23"/>
      <c r="F53" s="23">
        <v>30.166666666666668</v>
      </c>
      <c r="G53" s="23">
        <v>98.16666666666667</v>
      </c>
      <c r="H53" s="23"/>
      <c r="I53" s="23">
        <v>245.5</v>
      </c>
      <c r="J53" s="23">
        <v>2870.25</v>
      </c>
      <c r="K53" s="23"/>
      <c r="L53" s="23">
        <v>9900.916666666666</v>
      </c>
      <c r="M53" s="23">
        <v>12115.25</v>
      </c>
      <c r="N53" s="23"/>
      <c r="O53" s="23">
        <v>91.91666666666667</v>
      </c>
      <c r="P53" s="23">
        <v>1651.4166666666667</v>
      </c>
      <c r="Q53" s="23">
        <v>2241.5</v>
      </c>
      <c r="R53" s="23">
        <v>2224.5833333333335</v>
      </c>
      <c r="S53" s="23">
        <v>121.75</v>
      </c>
      <c r="T53" s="7"/>
      <c r="U53" s="7"/>
      <c r="V53" s="7"/>
      <c r="W53" s="7"/>
      <c r="X53" s="7"/>
      <c r="Y53" s="7"/>
      <c r="Z53" s="7"/>
      <c r="AA53" s="7"/>
      <c r="AB53" s="7"/>
      <c r="AC53" s="7"/>
      <c r="AD53" s="7"/>
      <c r="AE53" s="7"/>
    </row>
    <row r="54" spans="1:31" ht="15.75">
      <c r="A54" s="7" t="s">
        <v>44</v>
      </c>
      <c r="B54" s="21">
        <f>SUM(C54:J54)+SUM('2015'!L54:S54)</f>
        <v>44075.00000000001</v>
      </c>
      <c r="C54" s="23">
        <v>1708</v>
      </c>
      <c r="D54" s="23">
        <v>614.5833333333334</v>
      </c>
      <c r="E54" s="23"/>
      <c r="F54" s="23">
        <v>783.9166666666666</v>
      </c>
      <c r="G54" s="23">
        <v>654.3333333333334</v>
      </c>
      <c r="H54" s="23"/>
      <c r="I54" s="23">
        <v>389.5833333333333</v>
      </c>
      <c r="J54" s="23">
        <v>5814.916666666667</v>
      </c>
      <c r="K54" s="23"/>
      <c r="L54" s="23">
        <v>13950.916666666666</v>
      </c>
      <c r="M54" s="23">
        <v>14120.583333333334</v>
      </c>
      <c r="N54" s="23"/>
      <c r="O54" s="23">
        <v>140.66666666666666</v>
      </c>
      <c r="P54" s="23">
        <v>1824.6666666666667</v>
      </c>
      <c r="Q54" s="23">
        <v>1513</v>
      </c>
      <c r="R54" s="23">
        <v>2285.5833333333335</v>
      </c>
      <c r="S54" s="23">
        <v>274.25</v>
      </c>
      <c r="T54" s="7"/>
      <c r="U54" s="7"/>
      <c r="V54" s="7"/>
      <c r="W54" s="7"/>
      <c r="X54" s="7"/>
      <c r="Y54" s="7"/>
      <c r="Z54" s="7"/>
      <c r="AA54" s="7"/>
      <c r="AB54" s="7"/>
      <c r="AC54" s="7"/>
      <c r="AD54" s="7"/>
      <c r="AE54" s="7"/>
    </row>
    <row r="55" spans="1:31" ht="15.75">
      <c r="A55" s="7" t="s">
        <v>45</v>
      </c>
      <c r="B55" s="21">
        <f>SUM(C55:J55)+SUM('2015'!L55:S55)</f>
        <v>7229.166666666666</v>
      </c>
      <c r="C55" s="23">
        <v>168.08333333333334</v>
      </c>
      <c r="D55" s="23">
        <v>80</v>
      </c>
      <c r="E55" s="23"/>
      <c r="F55" s="23">
        <v>13.75</v>
      </c>
      <c r="G55" s="23">
        <v>64.16666666666667</v>
      </c>
      <c r="H55" s="23"/>
      <c r="I55" s="23">
        <v>115</v>
      </c>
      <c r="J55" s="23">
        <v>620.1666666666666</v>
      </c>
      <c r="K55" s="23"/>
      <c r="L55" s="23">
        <v>2345.1666666666665</v>
      </c>
      <c r="M55" s="23">
        <v>2495</v>
      </c>
      <c r="N55" s="23"/>
      <c r="O55" s="23">
        <v>16.5</v>
      </c>
      <c r="P55" s="23">
        <v>389.5</v>
      </c>
      <c r="Q55" s="23">
        <v>487.75</v>
      </c>
      <c r="R55" s="23">
        <v>398</v>
      </c>
      <c r="S55" s="23">
        <v>36.083333333333336</v>
      </c>
      <c r="T55" s="7"/>
      <c r="U55" s="7"/>
      <c r="V55" s="7"/>
      <c r="W55" s="7"/>
      <c r="X55" s="7"/>
      <c r="Y55" s="7"/>
      <c r="Z55" s="7"/>
      <c r="AA55" s="7"/>
      <c r="AB55" s="7"/>
      <c r="AC55" s="7"/>
      <c r="AD55" s="7"/>
      <c r="AE55" s="7"/>
    </row>
    <row r="56" spans="1:31" ht="15.75">
      <c r="A56" s="7" t="s">
        <v>46</v>
      </c>
      <c r="B56" s="21">
        <f>SUM(C56:J56)+SUM('2015'!L56:S56)</f>
        <v>4733.5</v>
      </c>
      <c r="C56" s="23">
        <v>150.5</v>
      </c>
      <c r="D56" s="23">
        <v>64.16666666666667</v>
      </c>
      <c r="E56" s="23"/>
      <c r="F56" s="23">
        <v>45.75</v>
      </c>
      <c r="G56" s="23">
        <v>104</v>
      </c>
      <c r="H56" s="23"/>
      <c r="I56" s="23">
        <v>37.083333333333336</v>
      </c>
      <c r="J56" s="23">
        <v>450.1666666666667</v>
      </c>
      <c r="K56" s="23"/>
      <c r="L56" s="23">
        <v>1376.5833333333333</v>
      </c>
      <c r="M56" s="23">
        <v>1574.4166666666667</v>
      </c>
      <c r="N56" s="23"/>
      <c r="O56" s="23">
        <v>20.166666666666668</v>
      </c>
      <c r="P56" s="23">
        <v>257.6666666666667</v>
      </c>
      <c r="Q56" s="23">
        <v>360.3333333333333</v>
      </c>
      <c r="R56" s="23">
        <v>288.3333333333333</v>
      </c>
      <c r="S56" s="23">
        <v>4.333333333333333</v>
      </c>
      <c r="T56" s="7"/>
      <c r="U56" s="7"/>
      <c r="V56" s="7"/>
      <c r="W56" s="7"/>
      <c r="X56" s="7"/>
      <c r="Y56" s="7"/>
      <c r="Z56" s="7"/>
      <c r="AA56" s="7"/>
      <c r="AB56" s="7"/>
      <c r="AC56" s="7"/>
      <c r="AD56" s="7"/>
      <c r="AE56" s="7"/>
    </row>
    <row r="57" spans="1:31" ht="15.75">
      <c r="A57" s="7" t="s">
        <v>47</v>
      </c>
      <c r="B57" s="21">
        <f>SUM(C57:J57)+SUM('2015'!L57:S57)</f>
        <v>7499.333333333333</v>
      </c>
      <c r="C57" s="23">
        <v>214.66666666666666</v>
      </c>
      <c r="D57" s="23">
        <v>98.16666666666667</v>
      </c>
      <c r="E57" s="23"/>
      <c r="F57" s="23">
        <v>68</v>
      </c>
      <c r="G57" s="23">
        <v>112.58333333333333</v>
      </c>
      <c r="H57" s="23"/>
      <c r="I57" s="23">
        <v>36.25</v>
      </c>
      <c r="J57" s="23">
        <v>799.6666666666666</v>
      </c>
      <c r="K57" s="23"/>
      <c r="L57" s="23">
        <v>2314.25</v>
      </c>
      <c r="M57" s="23">
        <v>2539.25</v>
      </c>
      <c r="N57" s="23"/>
      <c r="O57" s="23">
        <v>18.5</v>
      </c>
      <c r="P57" s="23">
        <v>338.9166666666667</v>
      </c>
      <c r="Q57" s="23">
        <v>378.4166666666667</v>
      </c>
      <c r="R57" s="23">
        <v>558.8333333333334</v>
      </c>
      <c r="S57" s="23">
        <v>21.833333333333332</v>
      </c>
      <c r="T57" s="7"/>
      <c r="U57" s="7"/>
      <c r="V57" s="7"/>
      <c r="W57" s="7"/>
      <c r="X57" s="7"/>
      <c r="Y57" s="7"/>
      <c r="Z57" s="7"/>
      <c r="AA57" s="7"/>
      <c r="AB57" s="7"/>
      <c r="AC57" s="7"/>
      <c r="AD57" s="7"/>
      <c r="AE57" s="7"/>
    </row>
    <row r="58" spans="1:31" ht="15.75">
      <c r="A58" s="7" t="s">
        <v>48</v>
      </c>
      <c r="B58" s="21">
        <f>SUM(C58:J58)+SUM('2015'!L58:S58)</f>
        <v>25643.75</v>
      </c>
      <c r="C58" s="23">
        <v>646.8333333333334</v>
      </c>
      <c r="D58" s="23">
        <v>238.58333333333334</v>
      </c>
      <c r="E58" s="23"/>
      <c r="F58" s="23">
        <v>233.16666666666666</v>
      </c>
      <c r="G58" s="23">
        <v>404.0833333333333</v>
      </c>
      <c r="H58" s="23"/>
      <c r="I58" s="23">
        <v>178.83333333333334</v>
      </c>
      <c r="J58" s="23">
        <v>3070.1666666666665</v>
      </c>
      <c r="K58" s="23"/>
      <c r="L58" s="23">
        <v>8168.833333333333</v>
      </c>
      <c r="M58" s="23">
        <v>8387.083333333334</v>
      </c>
      <c r="N58" s="23"/>
      <c r="O58" s="23">
        <v>80.75</v>
      </c>
      <c r="P58" s="23">
        <v>1140.6666666666667</v>
      </c>
      <c r="Q58" s="23">
        <v>1617</v>
      </c>
      <c r="R58" s="23">
        <v>1355.25</v>
      </c>
      <c r="S58" s="23">
        <v>122.5</v>
      </c>
      <c r="T58" s="7"/>
      <c r="U58" s="7"/>
      <c r="V58" s="7"/>
      <c r="W58" s="7"/>
      <c r="X58" s="7"/>
      <c r="Y58" s="7"/>
      <c r="Z58" s="7"/>
      <c r="AA58" s="7"/>
      <c r="AB58" s="7"/>
      <c r="AC58" s="7"/>
      <c r="AD58" s="7"/>
      <c r="AE58" s="7"/>
    </row>
    <row r="59" spans="1:31" ht="15.75">
      <c r="A59" s="7" t="s">
        <v>49</v>
      </c>
      <c r="B59" s="21">
        <f>SUM(C59:J59)+SUM('2015'!L59:S59)</f>
        <v>302115.6666666666</v>
      </c>
      <c r="C59" s="23">
        <v>6286.166666666667</v>
      </c>
      <c r="D59" s="23">
        <v>2216.25</v>
      </c>
      <c r="E59" s="23"/>
      <c r="F59" s="23">
        <v>2457.5833333333335</v>
      </c>
      <c r="G59" s="23">
        <v>4161.666666666667</v>
      </c>
      <c r="H59" s="23"/>
      <c r="I59" s="23">
        <v>3246.8333333333335</v>
      </c>
      <c r="J59" s="23">
        <v>20702.083333333332</v>
      </c>
      <c r="K59" s="23"/>
      <c r="L59" s="23">
        <v>101120</v>
      </c>
      <c r="M59" s="23">
        <v>101123.08333333333</v>
      </c>
      <c r="N59" s="23"/>
      <c r="O59" s="23">
        <v>911.1666666666666</v>
      </c>
      <c r="P59" s="23">
        <v>16771.916666666668</v>
      </c>
      <c r="Q59" s="23">
        <v>16363.25</v>
      </c>
      <c r="R59" s="23">
        <v>14049</v>
      </c>
      <c r="S59" s="23">
        <v>12706.666666666666</v>
      </c>
      <c r="T59" s="7"/>
      <c r="U59" s="7"/>
      <c r="V59" s="7"/>
      <c r="W59" s="7"/>
      <c r="X59" s="7"/>
      <c r="Y59" s="7"/>
      <c r="Z59" s="7"/>
      <c r="AA59" s="7"/>
      <c r="AB59" s="7"/>
      <c r="AC59" s="7"/>
      <c r="AD59" s="7"/>
      <c r="AE59" s="7"/>
    </row>
    <row r="60" spans="1:31" ht="15.75">
      <c r="A60" s="7" t="s">
        <v>50</v>
      </c>
      <c r="B60" s="21">
        <f>SUM(C60:J60)+SUM('2015'!L60:S60)</f>
        <v>24627.249999999996</v>
      </c>
      <c r="C60" s="23">
        <v>610.5833333333334</v>
      </c>
      <c r="D60" s="23">
        <v>230.16666666666666</v>
      </c>
      <c r="E60" s="23"/>
      <c r="F60" s="23">
        <v>183.41666666666666</v>
      </c>
      <c r="G60" s="23">
        <v>228.66666666666666</v>
      </c>
      <c r="H60" s="23"/>
      <c r="I60" s="23">
        <v>285.25</v>
      </c>
      <c r="J60" s="23">
        <v>2436.5833333333335</v>
      </c>
      <c r="K60" s="23"/>
      <c r="L60" s="23">
        <v>8578.583333333334</v>
      </c>
      <c r="M60" s="23">
        <v>8127.166666666667</v>
      </c>
      <c r="N60" s="23"/>
      <c r="O60" s="23">
        <v>56.083333333333336</v>
      </c>
      <c r="P60" s="23">
        <v>1203.5</v>
      </c>
      <c r="Q60" s="23">
        <v>1242.3333333333333</v>
      </c>
      <c r="R60" s="23">
        <v>1164.3333333333333</v>
      </c>
      <c r="S60" s="23">
        <v>280.5833333333333</v>
      </c>
      <c r="T60" s="7"/>
      <c r="U60" s="7"/>
      <c r="V60" s="7"/>
      <c r="W60" s="7"/>
      <c r="X60" s="7"/>
      <c r="Y60" s="7"/>
      <c r="Z60" s="7"/>
      <c r="AA60" s="7"/>
      <c r="AB60" s="7"/>
      <c r="AC60" s="7"/>
      <c r="AD60" s="7"/>
      <c r="AE60" s="7"/>
    </row>
    <row r="61" spans="1:31" ht="15.75">
      <c r="A61" s="7" t="s">
        <v>51</v>
      </c>
      <c r="B61" s="21">
        <f>SUM(C61:J61)+SUM('2015'!L61:S61)</f>
        <v>11676.666666666666</v>
      </c>
      <c r="C61" s="23">
        <v>350.75</v>
      </c>
      <c r="D61" s="23">
        <v>159.75</v>
      </c>
      <c r="E61" s="23"/>
      <c r="F61" s="23">
        <v>32.25</v>
      </c>
      <c r="G61" s="23">
        <v>95.33333333333333</v>
      </c>
      <c r="H61" s="23"/>
      <c r="I61" s="23">
        <v>144.41666666666666</v>
      </c>
      <c r="J61" s="23">
        <v>1127.0833333333333</v>
      </c>
      <c r="K61" s="23"/>
      <c r="L61" s="23">
        <v>4024.0833333333335</v>
      </c>
      <c r="M61" s="23">
        <v>3927.5833333333335</v>
      </c>
      <c r="N61" s="23"/>
      <c r="O61" s="23">
        <v>15.083333333333334</v>
      </c>
      <c r="P61" s="23">
        <v>452.3333333333333</v>
      </c>
      <c r="Q61" s="23">
        <v>698.6666666666666</v>
      </c>
      <c r="R61" s="23">
        <v>615.6666666666666</v>
      </c>
      <c r="S61" s="23">
        <v>33.666666666666664</v>
      </c>
      <c r="T61" s="7"/>
      <c r="U61" s="7"/>
      <c r="V61" s="7"/>
      <c r="W61" s="7"/>
      <c r="X61" s="7"/>
      <c r="Y61" s="7"/>
      <c r="Z61" s="7"/>
      <c r="AA61" s="7"/>
      <c r="AB61" s="7"/>
      <c r="AC61" s="7"/>
      <c r="AD61" s="7"/>
      <c r="AE61" s="7"/>
    </row>
    <row r="62" spans="1:31" ht="15.75">
      <c r="A62" s="7" t="s">
        <v>52</v>
      </c>
      <c r="B62" s="21">
        <f>SUM(C62:J62)+SUM('2015'!L62:S62)</f>
        <v>16357.5</v>
      </c>
      <c r="C62" s="23">
        <v>451</v>
      </c>
      <c r="D62" s="23">
        <v>219.41666666666666</v>
      </c>
      <c r="E62" s="23"/>
      <c r="F62" s="23">
        <v>180.41666666666666</v>
      </c>
      <c r="G62" s="23">
        <v>342</v>
      </c>
      <c r="H62" s="23"/>
      <c r="I62" s="23">
        <v>166.66666666666666</v>
      </c>
      <c r="J62" s="23">
        <v>1524.4166666666667</v>
      </c>
      <c r="K62" s="23"/>
      <c r="L62" s="23">
        <v>4913.833333333333</v>
      </c>
      <c r="M62" s="23">
        <v>5833.75</v>
      </c>
      <c r="N62" s="23"/>
      <c r="O62" s="23">
        <v>36.166666666666664</v>
      </c>
      <c r="P62" s="23">
        <v>787.75</v>
      </c>
      <c r="Q62" s="23">
        <v>749.0833333333334</v>
      </c>
      <c r="R62" s="23">
        <v>1000.3333333333334</v>
      </c>
      <c r="S62" s="23">
        <v>152.66666666666666</v>
      </c>
      <c r="T62" s="7"/>
      <c r="U62" s="7"/>
      <c r="V62" s="7"/>
      <c r="W62" s="7"/>
      <c r="X62" s="7"/>
      <c r="Y62" s="7"/>
      <c r="Z62" s="7"/>
      <c r="AA62" s="7"/>
      <c r="AB62" s="7"/>
      <c r="AC62" s="7"/>
      <c r="AD62" s="7"/>
      <c r="AE62" s="7"/>
    </row>
    <row r="63" spans="1:31" ht="15.75">
      <c r="A63" s="7" t="s">
        <v>53</v>
      </c>
      <c r="B63" s="21">
        <f>SUM(C63:J63)+SUM('2015'!L63:S63)</f>
        <v>42806</v>
      </c>
      <c r="C63" s="23">
        <v>1424.25</v>
      </c>
      <c r="D63" s="23">
        <v>699.0833333333334</v>
      </c>
      <c r="E63" s="23"/>
      <c r="F63" s="23">
        <v>496.5833333333333</v>
      </c>
      <c r="G63" s="23">
        <v>1004.5</v>
      </c>
      <c r="H63" s="23"/>
      <c r="I63" s="23">
        <v>453.1666666666667</v>
      </c>
      <c r="J63" s="23">
        <v>4092.1666666666665</v>
      </c>
      <c r="K63" s="23"/>
      <c r="L63" s="23">
        <v>12068.583333333334</v>
      </c>
      <c r="M63" s="23">
        <v>14897.166666666666</v>
      </c>
      <c r="N63" s="23"/>
      <c r="O63" s="23">
        <v>94.83333333333333</v>
      </c>
      <c r="P63" s="23">
        <v>2126</v>
      </c>
      <c r="Q63" s="23">
        <v>2553.75</v>
      </c>
      <c r="R63" s="23">
        <v>2519.6666666666665</v>
      </c>
      <c r="S63" s="23">
        <v>376.25</v>
      </c>
      <c r="T63" s="7"/>
      <c r="U63" s="7"/>
      <c r="V63" s="7"/>
      <c r="W63" s="7"/>
      <c r="X63" s="7"/>
      <c r="Y63" s="7"/>
      <c r="Z63" s="7"/>
      <c r="AA63" s="7"/>
      <c r="AB63" s="7"/>
      <c r="AC63" s="7"/>
      <c r="AD63" s="7"/>
      <c r="AE63" s="7"/>
    </row>
    <row r="64" spans="1:31" ht="15.75">
      <c r="A64" s="7" t="s">
        <v>54</v>
      </c>
      <c r="B64" s="21">
        <f>SUM(C64:J64)+SUM('2015'!L64:S64)</f>
        <v>14214.666666666666</v>
      </c>
      <c r="C64" s="23">
        <v>190.58333333333334</v>
      </c>
      <c r="D64" s="23">
        <v>62.916666666666664</v>
      </c>
      <c r="E64" s="23"/>
      <c r="F64" s="23">
        <v>12.75</v>
      </c>
      <c r="G64" s="23">
        <v>68.66666666666667</v>
      </c>
      <c r="H64" s="23"/>
      <c r="I64" s="23">
        <v>116.5</v>
      </c>
      <c r="J64" s="23">
        <v>1621.8333333333333</v>
      </c>
      <c r="K64" s="23"/>
      <c r="L64" s="23">
        <v>4392.416666666667</v>
      </c>
      <c r="M64" s="23">
        <v>5077.916666666667</v>
      </c>
      <c r="N64" s="23"/>
      <c r="O64" s="23">
        <v>24.25</v>
      </c>
      <c r="P64" s="23">
        <v>549.1666666666666</v>
      </c>
      <c r="Q64" s="23">
        <v>1013.8333333333334</v>
      </c>
      <c r="R64" s="23">
        <v>1011.9166666666666</v>
      </c>
      <c r="S64" s="23">
        <v>71.91666666666667</v>
      </c>
      <c r="T64" s="7"/>
      <c r="U64" s="7"/>
      <c r="V64" s="7"/>
      <c r="W64" s="7"/>
      <c r="X64" s="7"/>
      <c r="Y64" s="7"/>
      <c r="Z64" s="7"/>
      <c r="AA64" s="7"/>
      <c r="AB64" s="7"/>
      <c r="AC64" s="7"/>
      <c r="AD64" s="7"/>
      <c r="AE64" s="7"/>
    </row>
    <row r="65" spans="1:31" ht="15.75">
      <c r="A65" s="7" t="s">
        <v>55</v>
      </c>
      <c r="B65" s="21">
        <f>SUM(C65:J65)+SUM('2015'!L65:S65)</f>
        <v>16218.833333333332</v>
      </c>
      <c r="C65" s="23">
        <v>296.6666666666667</v>
      </c>
      <c r="D65" s="23">
        <v>100.75</v>
      </c>
      <c r="E65" s="23"/>
      <c r="F65" s="23">
        <v>30.916666666666668</v>
      </c>
      <c r="G65" s="23">
        <v>72.91666666666667</v>
      </c>
      <c r="H65" s="23"/>
      <c r="I65" s="23">
        <v>179.25</v>
      </c>
      <c r="J65" s="23">
        <v>1531.1666666666667</v>
      </c>
      <c r="K65" s="23"/>
      <c r="L65" s="23">
        <v>5552.25</v>
      </c>
      <c r="M65" s="23">
        <v>6009.75</v>
      </c>
      <c r="N65" s="23"/>
      <c r="O65" s="23">
        <v>24.916666666666668</v>
      </c>
      <c r="P65" s="23">
        <v>582</v>
      </c>
      <c r="Q65" s="23">
        <v>898.5</v>
      </c>
      <c r="R65" s="23">
        <v>866.1666666666666</v>
      </c>
      <c r="S65" s="23">
        <v>73.58333333333333</v>
      </c>
      <c r="T65" s="7"/>
      <c r="U65" s="7"/>
      <c r="V65" s="7"/>
      <c r="W65" s="7"/>
      <c r="X65" s="7"/>
      <c r="Y65" s="7"/>
      <c r="Z65" s="7"/>
      <c r="AA65" s="7"/>
      <c r="AB65" s="7"/>
      <c r="AC65" s="7"/>
      <c r="AD65" s="7"/>
      <c r="AE65" s="7"/>
    </row>
    <row r="66" spans="1:31" ht="15.75">
      <c r="A66" s="7" t="s">
        <v>56</v>
      </c>
      <c r="B66" s="21">
        <f>SUM(C66:J66)+SUM('2015'!L66:S66)</f>
        <v>21040.416666666668</v>
      </c>
      <c r="C66" s="23">
        <v>495.6666666666667</v>
      </c>
      <c r="D66" s="23">
        <v>204.83333333333334</v>
      </c>
      <c r="E66" s="23"/>
      <c r="F66" s="23">
        <v>56.916666666666664</v>
      </c>
      <c r="G66" s="23">
        <v>247.08333333333334</v>
      </c>
      <c r="H66" s="23"/>
      <c r="I66" s="23">
        <v>123.66666666666667</v>
      </c>
      <c r="J66" s="23">
        <v>2198.75</v>
      </c>
      <c r="K66" s="23"/>
      <c r="L66" s="23">
        <v>7268.166666666667</v>
      </c>
      <c r="M66" s="23">
        <v>7345.166666666667</v>
      </c>
      <c r="N66" s="23"/>
      <c r="O66" s="23">
        <v>22.5</v>
      </c>
      <c r="P66" s="23">
        <v>711.0833333333334</v>
      </c>
      <c r="Q66" s="23">
        <v>1121.75</v>
      </c>
      <c r="R66" s="23">
        <v>1144.75</v>
      </c>
      <c r="S66" s="23">
        <v>100.08333333333333</v>
      </c>
      <c r="T66" s="7"/>
      <c r="U66" s="7"/>
      <c r="V66" s="7"/>
      <c r="W66" s="7"/>
      <c r="X66" s="7"/>
      <c r="Y66" s="7"/>
      <c r="Z66" s="7"/>
      <c r="AA66" s="7"/>
      <c r="AB66" s="7"/>
      <c r="AC66" s="7"/>
      <c r="AD66" s="7"/>
      <c r="AE66" s="7"/>
    </row>
    <row r="67" spans="1:31" ht="15.75">
      <c r="A67" s="7" t="s">
        <v>57</v>
      </c>
      <c r="B67" s="21">
        <f>SUM(C67:J67)+SUM('2015'!L67:S67)</f>
        <v>206289</v>
      </c>
      <c r="C67" s="23">
        <v>4979.5</v>
      </c>
      <c r="D67" s="23">
        <v>1924</v>
      </c>
      <c r="E67" s="23"/>
      <c r="F67" s="23">
        <v>2376.4166666666665</v>
      </c>
      <c r="G67" s="23">
        <v>2898.6666666666665</v>
      </c>
      <c r="H67" s="23"/>
      <c r="I67" s="23">
        <v>4017.8333333333335</v>
      </c>
      <c r="J67" s="23">
        <v>15694.333333333334</v>
      </c>
      <c r="K67" s="23"/>
      <c r="L67" s="23">
        <v>67773.5</v>
      </c>
      <c r="M67" s="23">
        <v>65753.83333333333</v>
      </c>
      <c r="N67" s="23"/>
      <c r="O67" s="23">
        <v>601.4166666666666</v>
      </c>
      <c r="P67" s="23">
        <v>10806.833333333334</v>
      </c>
      <c r="Q67" s="23">
        <v>12993.333333333334</v>
      </c>
      <c r="R67" s="23">
        <v>6600.5</v>
      </c>
      <c r="S67" s="23">
        <v>9868.833333333334</v>
      </c>
      <c r="T67" s="7"/>
      <c r="U67" s="7"/>
      <c r="V67" s="7"/>
      <c r="W67" s="7"/>
      <c r="X67" s="7"/>
      <c r="Y67" s="7"/>
      <c r="Z67" s="7"/>
      <c r="AA67" s="7"/>
      <c r="AB67" s="7"/>
      <c r="AC67" s="7"/>
      <c r="AD67" s="7"/>
      <c r="AE67" s="7"/>
    </row>
    <row r="68" spans="1:31" ht="15.75">
      <c r="A68" s="7" t="s">
        <v>58</v>
      </c>
      <c r="B68" s="21">
        <f>SUM(C68:J68)+SUM('2015'!L68:S68)</f>
        <v>8282.166666666666</v>
      </c>
      <c r="C68" s="23">
        <v>150.33333333333334</v>
      </c>
      <c r="D68" s="23">
        <v>60.75</v>
      </c>
      <c r="E68" s="23"/>
      <c r="F68" s="23">
        <v>18</v>
      </c>
      <c r="G68" s="23">
        <v>67.33333333333333</v>
      </c>
      <c r="H68" s="23"/>
      <c r="I68" s="23">
        <v>41.166666666666664</v>
      </c>
      <c r="J68" s="23">
        <v>688.5833333333334</v>
      </c>
      <c r="K68" s="23"/>
      <c r="L68" s="23">
        <v>2718.3333333333335</v>
      </c>
      <c r="M68" s="23">
        <v>3096.3333333333335</v>
      </c>
      <c r="N68" s="23"/>
      <c r="O68" s="23">
        <v>8.583333333333334</v>
      </c>
      <c r="P68" s="23">
        <v>298</v>
      </c>
      <c r="Q68" s="23">
        <v>604.4166666666666</v>
      </c>
      <c r="R68" s="23">
        <v>489</v>
      </c>
      <c r="S68" s="23">
        <v>41.333333333333336</v>
      </c>
      <c r="T68" s="7"/>
      <c r="U68" s="7"/>
      <c r="V68" s="7"/>
      <c r="W68" s="7"/>
      <c r="X68" s="7"/>
      <c r="Y68" s="7"/>
      <c r="Z68" s="7"/>
      <c r="AA68" s="7"/>
      <c r="AB68" s="7"/>
      <c r="AC68" s="7"/>
      <c r="AD68" s="7"/>
      <c r="AE68" s="7"/>
    </row>
    <row r="69" spans="1:31" ht="15.75">
      <c r="A69" s="7" t="s">
        <v>59</v>
      </c>
      <c r="B69" s="21">
        <f>SUM(C69:J69)+SUM('2015'!L69:S69)</f>
        <v>5748.000000000001</v>
      </c>
      <c r="C69" s="23">
        <v>124.83333333333333</v>
      </c>
      <c r="D69" s="23">
        <v>42.333333333333336</v>
      </c>
      <c r="E69" s="23"/>
      <c r="F69" s="23">
        <v>14.333333333333334</v>
      </c>
      <c r="G69" s="23">
        <v>40.833333333333336</v>
      </c>
      <c r="H69" s="23"/>
      <c r="I69" s="23">
        <v>35.166666666666664</v>
      </c>
      <c r="J69" s="23">
        <v>501.3333333333333</v>
      </c>
      <c r="K69" s="23"/>
      <c r="L69" s="23">
        <v>1909.6666666666667</v>
      </c>
      <c r="M69" s="23">
        <v>2146.5</v>
      </c>
      <c r="N69" s="23"/>
      <c r="O69" s="23">
        <v>16.5</v>
      </c>
      <c r="P69" s="23">
        <v>231.41666666666666</v>
      </c>
      <c r="Q69" s="23">
        <v>344.1666666666667</v>
      </c>
      <c r="R69" s="23">
        <v>332.5</v>
      </c>
      <c r="S69" s="23">
        <v>8.416666666666666</v>
      </c>
      <c r="T69" s="7"/>
      <c r="U69" s="7"/>
      <c r="V69" s="7"/>
      <c r="W69" s="7"/>
      <c r="X69" s="7"/>
      <c r="Y69" s="7"/>
      <c r="Z69" s="7"/>
      <c r="AA69" s="7"/>
      <c r="AB69" s="7"/>
      <c r="AC69" s="7"/>
      <c r="AD69" s="7"/>
      <c r="AE69" s="7"/>
    </row>
    <row r="70" spans="1:31" ht="15.75">
      <c r="A70" s="24"/>
      <c r="B70" s="25"/>
      <c r="C70" s="26"/>
      <c r="D70" s="26"/>
      <c r="E70" s="26"/>
      <c r="F70" s="26"/>
      <c r="G70" s="27"/>
      <c r="H70" s="28"/>
      <c r="I70" s="28"/>
      <c r="J70" s="28"/>
      <c r="K70" s="26"/>
      <c r="L70" s="9"/>
      <c r="M70" s="9"/>
      <c r="N70" s="9"/>
      <c r="O70" s="9"/>
      <c r="P70" s="9"/>
      <c r="Q70" s="9"/>
      <c r="R70" s="9"/>
      <c r="S70" s="9"/>
      <c r="T70" s="7"/>
      <c r="U70" s="7"/>
      <c r="V70" s="7"/>
      <c r="W70" s="7"/>
      <c r="X70" s="7"/>
      <c r="Y70" s="7"/>
      <c r="Z70" s="7"/>
      <c r="AA70" s="7"/>
      <c r="AB70" s="7"/>
      <c r="AC70" s="7"/>
      <c r="AD70" s="7"/>
      <c r="AE70" s="7"/>
    </row>
    <row r="71" spans="1:31" ht="15.75">
      <c r="A71" s="7" t="s">
        <v>69</v>
      </c>
      <c r="B71" s="20"/>
      <c r="C71" s="20"/>
      <c r="D71" s="20"/>
      <c r="E71" s="20"/>
      <c r="F71" s="20"/>
      <c r="G71" s="20"/>
      <c r="H71" s="20"/>
      <c r="I71" s="20"/>
      <c r="J71" s="20"/>
      <c r="K71" s="20"/>
      <c r="L71" s="20"/>
      <c r="M71" s="20"/>
      <c r="N71" s="20"/>
      <c r="O71" s="20"/>
      <c r="P71" s="20"/>
      <c r="Q71" s="20"/>
      <c r="R71" s="20"/>
      <c r="S71" s="20"/>
      <c r="T71" s="7"/>
      <c r="U71" s="7"/>
      <c r="V71" s="7"/>
      <c r="W71" s="7"/>
      <c r="X71" s="7"/>
      <c r="Y71" s="7"/>
      <c r="Z71" s="7"/>
      <c r="AA71" s="7"/>
      <c r="AB71" s="7"/>
      <c r="AC71" s="7"/>
      <c r="AD71" s="7"/>
      <c r="AE71" s="7"/>
    </row>
    <row r="72" spans="1:31" ht="15.75">
      <c r="A72" s="7"/>
      <c r="B72" s="20"/>
      <c r="C72" s="20"/>
      <c r="D72" s="20"/>
      <c r="E72" s="20"/>
      <c r="F72" s="20"/>
      <c r="G72" s="20"/>
      <c r="H72" s="20"/>
      <c r="I72" s="20"/>
      <c r="J72" s="20"/>
      <c r="K72" s="20"/>
      <c r="L72" s="7"/>
      <c r="M72" s="7"/>
      <c r="N72" s="7"/>
      <c r="O72" s="7"/>
      <c r="P72" s="7"/>
      <c r="Q72" s="7"/>
      <c r="R72" s="7"/>
      <c r="S72" s="7"/>
      <c r="T72" s="7"/>
      <c r="U72" s="7"/>
      <c r="V72" s="7"/>
      <c r="W72" s="7"/>
      <c r="X72" s="7"/>
      <c r="Y72" s="7"/>
      <c r="Z72" s="7"/>
      <c r="AA72" s="7"/>
      <c r="AB72" s="7"/>
      <c r="AC72" s="7"/>
      <c r="AD72" s="7"/>
      <c r="AE72" s="7"/>
    </row>
    <row r="73" spans="1:31" ht="15.75">
      <c r="A73" s="7" t="s">
        <v>68</v>
      </c>
      <c r="B73" s="20"/>
      <c r="C73" s="20"/>
      <c r="D73" s="20"/>
      <c r="E73" s="20"/>
      <c r="F73" s="20"/>
      <c r="G73" s="20"/>
      <c r="H73" s="20"/>
      <c r="I73" s="20"/>
      <c r="J73" s="20"/>
      <c r="K73" s="20"/>
      <c r="L73" s="7"/>
      <c r="M73" s="7"/>
      <c r="N73" s="7"/>
      <c r="O73" s="7"/>
      <c r="P73" s="7"/>
      <c r="Q73" s="7"/>
      <c r="R73" s="7"/>
      <c r="S73" s="7"/>
      <c r="T73" s="7"/>
      <c r="U73" s="7"/>
      <c r="V73" s="7"/>
      <c r="W73" s="7"/>
      <c r="X73" s="7"/>
      <c r="Y73" s="7"/>
      <c r="Z73" s="7"/>
      <c r="AA73" s="7"/>
      <c r="AB73" s="7"/>
      <c r="AC73" s="7"/>
      <c r="AD73" s="7"/>
      <c r="AE73" s="7"/>
    </row>
    <row r="74" spans="1:31" ht="15.75">
      <c r="A74" s="7" t="s">
        <v>60</v>
      </c>
      <c r="B74" s="20"/>
      <c r="C74" s="20"/>
      <c r="D74" s="20"/>
      <c r="E74" s="20"/>
      <c r="F74" s="20"/>
      <c r="G74" s="20"/>
      <c r="H74" s="20"/>
      <c r="I74" s="20"/>
      <c r="J74" s="20"/>
      <c r="K74" s="20"/>
      <c r="L74" s="7"/>
      <c r="M74" s="7"/>
      <c r="N74" s="7"/>
      <c r="O74" s="7"/>
      <c r="P74" s="7"/>
      <c r="Q74" s="7"/>
      <c r="R74" s="7"/>
      <c r="S74" s="7"/>
      <c r="T74" s="7"/>
      <c r="U74" s="7"/>
      <c r="V74" s="7"/>
      <c r="W74" s="7"/>
      <c r="X74" s="7"/>
      <c r="Y74" s="7"/>
      <c r="Z74" s="7"/>
      <c r="AA74" s="7"/>
      <c r="AB74" s="7"/>
      <c r="AC74" s="7"/>
      <c r="AD74" s="7"/>
      <c r="AE74" s="7"/>
    </row>
    <row r="75" spans="1:31" ht="15.75">
      <c r="A75" s="7"/>
      <c r="B75" s="20"/>
      <c r="C75" s="20"/>
      <c r="D75" s="20"/>
      <c r="E75" s="20"/>
      <c r="F75" s="20"/>
      <c r="G75" s="20"/>
      <c r="H75" s="20"/>
      <c r="I75" s="20"/>
      <c r="J75" s="20"/>
      <c r="K75" s="20"/>
      <c r="L75" s="7"/>
      <c r="M75" s="7"/>
      <c r="N75" s="7"/>
      <c r="O75" s="7"/>
      <c r="P75" s="7"/>
      <c r="Q75" s="7"/>
      <c r="R75" s="7"/>
      <c r="S75" s="7"/>
      <c r="T75" s="7"/>
      <c r="U75" s="7"/>
      <c r="V75" s="7"/>
      <c r="W75" s="7"/>
      <c r="X75" s="7"/>
      <c r="Y75" s="7"/>
      <c r="Z75" s="7"/>
      <c r="AA75" s="7"/>
      <c r="AB75" s="7"/>
      <c r="AC75" s="7"/>
      <c r="AD75" s="7"/>
      <c r="AE75" s="7"/>
    </row>
    <row r="76" spans="1:11" ht="15.75">
      <c r="A76" s="7" t="s">
        <v>71</v>
      </c>
      <c r="C76" s="2"/>
      <c r="D76" s="2"/>
      <c r="E76" s="2"/>
      <c r="F76" s="2"/>
      <c r="G76" s="2"/>
      <c r="H76" s="2"/>
      <c r="I76" s="2"/>
      <c r="J76" s="2"/>
      <c r="K76" s="2"/>
    </row>
    <row r="77" spans="3:11" ht="15.75">
      <c r="C77" s="2"/>
      <c r="D77" s="2"/>
      <c r="E77" s="2"/>
      <c r="F77" s="2"/>
      <c r="G77" s="2"/>
      <c r="H77" s="2"/>
      <c r="I77" s="2"/>
      <c r="J77" s="2"/>
      <c r="K77" s="2"/>
    </row>
    <row r="78" spans="3:11" ht="15.75">
      <c r="C78" s="2"/>
      <c r="D78" s="2"/>
      <c r="E78" s="2"/>
      <c r="F78" s="2"/>
      <c r="G78" s="2"/>
      <c r="H78" s="2"/>
      <c r="I78" s="2"/>
      <c r="J78" s="2"/>
      <c r="K78" s="2"/>
    </row>
    <row r="79" spans="3:11" ht="15.75">
      <c r="C79" s="2"/>
      <c r="D79" s="2"/>
      <c r="E79" s="2"/>
      <c r="F79" s="2"/>
      <c r="G79" s="2"/>
      <c r="H79" s="2"/>
      <c r="I79" s="2"/>
      <c r="J79" s="2"/>
      <c r="K79" s="2"/>
    </row>
    <row r="80" spans="3:11" ht="15.75">
      <c r="C80" s="2"/>
      <c r="D80" s="2"/>
      <c r="E80" s="2"/>
      <c r="F80" s="2"/>
      <c r="G80" s="2"/>
      <c r="H80" s="2"/>
      <c r="I80" s="2"/>
      <c r="J80" s="2"/>
      <c r="K80" s="2"/>
    </row>
    <row r="81" spans="3:11" ht="15.75">
      <c r="C81" s="2"/>
      <c r="D81" s="2"/>
      <c r="E81" s="2"/>
      <c r="F81" s="2"/>
      <c r="G81" s="2"/>
      <c r="H81" s="2"/>
      <c r="I81" s="2"/>
      <c r="J81" s="2"/>
      <c r="K81" s="2"/>
    </row>
    <row r="82" spans="3:11" ht="15.75">
      <c r="C82" s="2"/>
      <c r="D82" s="2"/>
      <c r="E82" s="2"/>
      <c r="F82" s="2"/>
      <c r="G82" s="2"/>
      <c r="H82" s="2"/>
      <c r="I82" s="2"/>
      <c r="J82" s="2"/>
      <c r="K82" s="2"/>
    </row>
    <row r="83" spans="3:11" ht="15.75">
      <c r="C83" s="2"/>
      <c r="D83" s="2"/>
      <c r="E83" s="2"/>
      <c r="F83" s="2"/>
      <c r="G83" s="2"/>
      <c r="H83" s="2"/>
      <c r="I83" s="2"/>
      <c r="J83" s="2"/>
      <c r="K83" s="2"/>
    </row>
    <row r="84" spans="3:11" ht="15.75">
      <c r="C84" s="2"/>
      <c r="D84" s="2"/>
      <c r="E84" s="2"/>
      <c r="F84" s="2"/>
      <c r="G84" s="2"/>
      <c r="H84" s="2"/>
      <c r="I84" s="2"/>
      <c r="J84" s="2"/>
      <c r="K84" s="2"/>
    </row>
  </sheetData>
  <sheetProtection/>
  <mergeCells count="8">
    <mergeCell ref="L5:M5"/>
    <mergeCell ref="O5:P5"/>
    <mergeCell ref="L4:S4"/>
    <mergeCell ref="B5:B6"/>
    <mergeCell ref="C5:D5"/>
    <mergeCell ref="F5:G5"/>
    <mergeCell ref="C4:J4"/>
    <mergeCell ref="I5:J5"/>
  </mergeCells>
  <printOptions/>
  <pageMargins left="0.75" right="0.75" top="1" bottom="1" header="0.5" footer="0.5"/>
  <pageSetup fitToHeight="2" fitToWidth="1" horizontalDpi="600" verticalDpi="600" orientation="landscape" scale="77" r:id="rId1"/>
</worksheet>
</file>

<file path=xl/worksheets/sheet2.xml><?xml version="1.0" encoding="utf-8"?>
<worksheet xmlns="http://schemas.openxmlformats.org/spreadsheetml/2006/main" xmlns:r="http://schemas.openxmlformats.org/officeDocument/2006/relationships">
  <sheetPr>
    <pageSetUpPr fitToPage="1"/>
  </sheetPr>
  <dimension ref="A1:T114"/>
  <sheetViews>
    <sheetView showOutlineSymbols="0" zoomScalePageLayoutView="0" workbookViewId="0" topLeftCell="A1">
      <selection activeCell="A1" sqref="A1"/>
    </sheetView>
  </sheetViews>
  <sheetFormatPr defaultColWidth="12.77734375" defaultRowHeight="15.75"/>
  <cols>
    <col min="1" max="1" width="20.77734375" style="1" customWidth="1"/>
    <col min="2" max="4" width="12.77734375" style="1" customWidth="1"/>
    <col min="5" max="5" width="2.77734375" style="1" customWidth="1"/>
    <col min="6" max="7" width="12.77734375" style="1" customWidth="1"/>
    <col min="8" max="8" width="2.77734375" style="1" customWidth="1"/>
    <col min="9" max="10" width="12.77734375" style="1" customWidth="1"/>
    <col min="11" max="11" width="2.77734375" style="1" customWidth="1"/>
    <col min="12" max="13" width="12.77734375" style="1" customWidth="1"/>
    <col min="14" max="14" width="2.77734375" style="1" customWidth="1"/>
    <col min="15" max="16384" width="12.77734375" style="1" customWidth="1"/>
  </cols>
  <sheetData>
    <row r="1" spans="1:20" ht="20.25">
      <c r="A1" s="29" t="s">
        <v>70</v>
      </c>
      <c r="B1" s="7"/>
      <c r="C1" s="7"/>
      <c r="D1" s="7"/>
      <c r="E1" s="7"/>
      <c r="F1" s="7"/>
      <c r="G1" s="8"/>
      <c r="H1" s="7"/>
      <c r="I1" s="7"/>
      <c r="J1" s="7"/>
      <c r="K1" s="7"/>
      <c r="L1" s="7"/>
      <c r="M1" s="7"/>
      <c r="N1" s="7"/>
      <c r="O1" s="7"/>
      <c r="P1" s="7"/>
      <c r="Q1" s="7"/>
      <c r="R1" s="7"/>
      <c r="S1" s="7"/>
      <c r="T1" s="7"/>
    </row>
    <row r="2" spans="1:20" ht="20.25">
      <c r="A2" s="29" t="s">
        <v>79</v>
      </c>
      <c r="B2" s="7"/>
      <c r="C2" s="7"/>
      <c r="D2" s="7"/>
      <c r="E2" s="7"/>
      <c r="F2" s="7"/>
      <c r="G2" s="8"/>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9"/>
      <c r="B4" s="10"/>
      <c r="C4" s="43" t="s">
        <v>64</v>
      </c>
      <c r="D4" s="43"/>
      <c r="E4" s="43"/>
      <c r="F4" s="43"/>
      <c r="G4" s="43"/>
      <c r="H4" s="43"/>
      <c r="I4" s="43"/>
      <c r="J4" s="44"/>
      <c r="K4" s="9"/>
      <c r="L4" s="46" t="s">
        <v>66</v>
      </c>
      <c r="M4" s="46"/>
      <c r="N4" s="46"/>
      <c r="O4" s="46"/>
      <c r="P4" s="46"/>
      <c r="Q4" s="46"/>
      <c r="R4" s="46"/>
      <c r="S4" s="46"/>
      <c r="T4" s="46"/>
    </row>
    <row r="5" spans="1:20" ht="17.25">
      <c r="A5" s="7"/>
      <c r="B5" s="41" t="s">
        <v>74</v>
      </c>
      <c r="C5" s="40" t="s">
        <v>76</v>
      </c>
      <c r="D5" s="40"/>
      <c r="E5" s="11"/>
      <c r="F5" s="40" t="s">
        <v>63</v>
      </c>
      <c r="G5" s="40"/>
      <c r="H5" s="12"/>
      <c r="I5" s="40" t="s">
        <v>77</v>
      </c>
      <c r="J5" s="40"/>
      <c r="K5" s="7"/>
      <c r="L5" s="45" t="s">
        <v>76</v>
      </c>
      <c r="M5" s="45"/>
      <c r="N5" s="36"/>
      <c r="O5" s="45" t="s">
        <v>63</v>
      </c>
      <c r="P5" s="45"/>
      <c r="Q5" s="36"/>
      <c r="R5" s="36"/>
      <c r="S5" s="36"/>
      <c r="T5" s="7"/>
    </row>
    <row r="6" spans="1:20" ht="29.25">
      <c r="A6" s="14" t="s">
        <v>75</v>
      </c>
      <c r="B6" s="42"/>
      <c r="C6" s="16" t="s">
        <v>61</v>
      </c>
      <c r="D6" s="16" t="s">
        <v>62</v>
      </c>
      <c r="E6" s="17"/>
      <c r="F6" s="16" t="s">
        <v>61</v>
      </c>
      <c r="G6" s="16" t="s">
        <v>62</v>
      </c>
      <c r="H6" s="17"/>
      <c r="I6" s="16" t="s">
        <v>65</v>
      </c>
      <c r="J6" s="18" t="s">
        <v>73</v>
      </c>
      <c r="K6" s="30"/>
      <c r="L6" s="19" t="s">
        <v>61</v>
      </c>
      <c r="M6" s="19" t="s">
        <v>62</v>
      </c>
      <c r="N6" s="17"/>
      <c r="O6" s="19" t="s">
        <v>61</v>
      </c>
      <c r="P6" s="19" t="s">
        <v>62</v>
      </c>
      <c r="Q6" s="17" t="s">
        <v>65</v>
      </c>
      <c r="R6" s="15" t="s">
        <v>73</v>
      </c>
      <c r="S6" s="18" t="s">
        <v>81</v>
      </c>
      <c r="T6" s="17" t="s">
        <v>67</v>
      </c>
    </row>
    <row r="7" spans="1:20" ht="15.75">
      <c r="A7" s="7"/>
      <c r="B7" s="7"/>
      <c r="C7" s="7"/>
      <c r="D7" s="7"/>
      <c r="E7" s="7"/>
      <c r="F7" s="7"/>
      <c r="G7" s="7"/>
      <c r="H7" s="7"/>
      <c r="I7" s="7"/>
      <c r="J7" s="7"/>
      <c r="K7" s="7"/>
      <c r="L7" s="7"/>
      <c r="M7" s="7"/>
      <c r="N7" s="7"/>
      <c r="O7" s="7"/>
      <c r="P7" s="7"/>
      <c r="Q7" s="7"/>
      <c r="R7" s="7"/>
      <c r="T7" s="7"/>
    </row>
    <row r="8" spans="1:20" ht="15.75">
      <c r="A8" s="3" t="s">
        <v>0</v>
      </c>
      <c r="B8" s="31">
        <v>5778671.166666668</v>
      </c>
      <c r="C8" s="31">
        <v>233334.16666666663</v>
      </c>
      <c r="D8" s="31">
        <v>85464.16666666667</v>
      </c>
      <c r="E8" s="31"/>
      <c r="F8" s="31">
        <v>114647.66666666666</v>
      </c>
      <c r="G8" s="31">
        <v>148339.66666666666</v>
      </c>
      <c r="H8" s="31"/>
      <c r="I8" s="31">
        <v>150759.25</v>
      </c>
      <c r="J8" s="31">
        <v>568234.25</v>
      </c>
      <c r="K8" s="2"/>
      <c r="L8" s="20">
        <f>L10+L12</f>
        <v>1601419.6666666665</v>
      </c>
      <c r="M8" s="20">
        <f>M10+M12</f>
        <v>902601.6666666665</v>
      </c>
      <c r="N8" s="20"/>
      <c r="O8" s="20">
        <f aca="true" t="shared" si="0" ref="O8:T8">O10+O12</f>
        <v>143745.5</v>
      </c>
      <c r="P8" s="20">
        <f t="shared" si="0"/>
        <v>620957.25</v>
      </c>
      <c r="Q8" s="20">
        <f t="shared" si="0"/>
        <v>332756.6666666667</v>
      </c>
      <c r="R8" s="20">
        <f t="shared" si="0"/>
        <v>277081.1666666667</v>
      </c>
      <c r="S8" s="20">
        <f t="shared" si="0"/>
        <v>535105.6666666667</v>
      </c>
      <c r="T8" s="20">
        <f t="shared" si="0"/>
        <v>64224.41666666667</v>
      </c>
    </row>
    <row r="9" spans="1:20" ht="15.75">
      <c r="A9" s="3"/>
      <c r="B9" s="31"/>
      <c r="C9" s="31"/>
      <c r="D9" s="31"/>
      <c r="E9" s="31"/>
      <c r="F9" s="31"/>
      <c r="G9" s="31"/>
      <c r="H9" s="31"/>
      <c r="I9" s="31"/>
      <c r="J9" s="31"/>
      <c r="K9" s="2"/>
      <c r="L9" s="20"/>
      <c r="M9" s="20"/>
      <c r="N9" s="20"/>
      <c r="O9" s="20"/>
      <c r="P9" s="20"/>
      <c r="Q9" s="20"/>
      <c r="R9" s="20"/>
      <c r="S9" s="20"/>
      <c r="T9" s="20"/>
    </row>
    <row r="10" spans="1:20" ht="15.75">
      <c r="A10" s="3" t="s">
        <v>1</v>
      </c>
      <c r="B10" s="32">
        <v>3416936.25</v>
      </c>
      <c r="C10" s="33">
        <v>140819.75</v>
      </c>
      <c r="D10" s="33">
        <v>48260.833333333336</v>
      </c>
      <c r="E10" s="33"/>
      <c r="F10" s="33">
        <v>80698.5</v>
      </c>
      <c r="G10" s="33">
        <v>100193.83333333333</v>
      </c>
      <c r="H10" s="33"/>
      <c r="I10" s="33">
        <v>121261.58333333333</v>
      </c>
      <c r="J10" s="33">
        <v>317848.4166666667</v>
      </c>
      <c r="L10" s="22">
        <v>868225.6666666666</v>
      </c>
      <c r="M10" s="22">
        <v>483658.4166666667</v>
      </c>
      <c r="N10" s="22"/>
      <c r="O10" s="22">
        <v>123520.75</v>
      </c>
      <c r="P10" s="22">
        <v>447223.6666666667</v>
      </c>
      <c r="Q10" s="22">
        <v>195176.08333333334</v>
      </c>
      <c r="R10" s="22">
        <v>129517.58333333333</v>
      </c>
      <c r="S10" s="22">
        <v>320997.9166666667</v>
      </c>
      <c r="T10" s="22">
        <v>39533.25</v>
      </c>
    </row>
    <row r="11" spans="1:20" ht="15.75">
      <c r="A11" s="3"/>
      <c r="B11" s="31"/>
      <c r="C11" s="31"/>
      <c r="D11" s="31"/>
      <c r="E11" s="31"/>
      <c r="F11" s="31"/>
      <c r="G11" s="31"/>
      <c r="H11" s="31"/>
      <c r="I11" s="31"/>
      <c r="J11" s="31"/>
      <c r="K11" s="2"/>
      <c r="L11" s="20"/>
      <c r="M11" s="20"/>
      <c r="N11" s="20"/>
      <c r="O11" s="20"/>
      <c r="P11" s="20"/>
      <c r="Q11" s="20"/>
      <c r="R11" s="20"/>
      <c r="S11" s="20"/>
      <c r="T11" s="20"/>
    </row>
    <row r="12" spans="1:20" ht="15.75">
      <c r="A12" s="3" t="s">
        <v>2</v>
      </c>
      <c r="B12" s="31">
        <v>2361734.9166666674</v>
      </c>
      <c r="C12" s="31">
        <v>92514.41666666663</v>
      </c>
      <c r="D12" s="31">
        <v>37203.333333333336</v>
      </c>
      <c r="E12" s="31"/>
      <c r="F12" s="31">
        <v>33949.166666666664</v>
      </c>
      <c r="G12" s="31">
        <v>48145.83333333333</v>
      </c>
      <c r="H12" s="31"/>
      <c r="I12" s="31">
        <v>29497.666666666664</v>
      </c>
      <c r="J12" s="31">
        <v>250385.8333333333</v>
      </c>
      <c r="K12" s="2"/>
      <c r="L12" s="20">
        <f>SUM(L13:L69)</f>
        <v>733194</v>
      </c>
      <c r="M12" s="20">
        <f>SUM(M13:M69)</f>
        <v>418943.2499999999</v>
      </c>
      <c r="N12" s="20"/>
      <c r="O12" s="20">
        <f aca="true" t="shared" si="1" ref="O12:T12">SUM(O13:O69)</f>
        <v>20224.75</v>
      </c>
      <c r="P12" s="20">
        <f t="shared" si="1"/>
        <v>173733.58333333334</v>
      </c>
      <c r="Q12" s="20">
        <f t="shared" si="1"/>
        <v>137580.58333333334</v>
      </c>
      <c r="R12" s="20">
        <f t="shared" si="1"/>
        <v>147563.58333333334</v>
      </c>
      <c r="S12" s="20">
        <f t="shared" si="1"/>
        <v>214107.75</v>
      </c>
      <c r="T12" s="20">
        <f t="shared" si="1"/>
        <v>24691.16666666667</v>
      </c>
    </row>
    <row r="13" spans="1:20" ht="15.75">
      <c r="A13" s="3" t="s">
        <v>3</v>
      </c>
      <c r="B13" s="32">
        <v>59310.75</v>
      </c>
      <c r="C13" s="34">
        <v>2666</v>
      </c>
      <c r="D13" s="34">
        <v>986</v>
      </c>
      <c r="E13" s="34"/>
      <c r="F13" s="34">
        <v>1008</v>
      </c>
      <c r="G13" s="34">
        <v>1071.75</v>
      </c>
      <c r="H13" s="34"/>
      <c r="I13" s="34">
        <v>581.5</v>
      </c>
      <c r="J13" s="34">
        <v>7171.833333333333</v>
      </c>
      <c r="L13" s="23">
        <v>16780.666666666668</v>
      </c>
      <c r="M13" s="23">
        <v>10432.25</v>
      </c>
      <c r="N13" s="23"/>
      <c r="O13" s="23">
        <v>654.3333333333334</v>
      </c>
      <c r="P13" s="23">
        <v>4486.666666666667</v>
      </c>
      <c r="Q13" s="23">
        <v>3210.5833333333335</v>
      </c>
      <c r="R13" s="23">
        <v>4385.083333333333</v>
      </c>
      <c r="S13" s="23">
        <v>5455.916666666667</v>
      </c>
      <c r="T13" s="23">
        <v>420.1666666666667</v>
      </c>
    </row>
    <row r="14" spans="1:20" ht="15.75">
      <c r="A14" s="3" t="s">
        <v>4</v>
      </c>
      <c r="B14" s="32">
        <v>11314</v>
      </c>
      <c r="C14" s="34">
        <v>439.6666666666667</v>
      </c>
      <c r="D14" s="34">
        <v>189.66666666666666</v>
      </c>
      <c r="E14" s="34"/>
      <c r="F14" s="34">
        <v>96.16666666666667</v>
      </c>
      <c r="G14" s="34">
        <v>210.91666666666666</v>
      </c>
      <c r="H14" s="34"/>
      <c r="I14" s="34">
        <v>195.91666666666666</v>
      </c>
      <c r="J14" s="34">
        <v>1380.25</v>
      </c>
      <c r="L14" s="23">
        <v>3467.0833333333335</v>
      </c>
      <c r="M14" s="23">
        <v>2122.25</v>
      </c>
      <c r="N14" s="23"/>
      <c r="O14" s="23">
        <v>102.66666666666667</v>
      </c>
      <c r="P14" s="23">
        <v>778.5833333333334</v>
      </c>
      <c r="Q14" s="23">
        <v>663.0833333333334</v>
      </c>
      <c r="R14" s="23">
        <v>741.5</v>
      </c>
      <c r="S14" s="23">
        <v>891.25</v>
      </c>
      <c r="T14" s="23">
        <v>35</v>
      </c>
    </row>
    <row r="15" spans="1:20" ht="15.75">
      <c r="A15" s="3" t="s">
        <v>5</v>
      </c>
      <c r="B15" s="32">
        <v>50404.08333333333</v>
      </c>
      <c r="C15" s="34">
        <v>2787.75</v>
      </c>
      <c r="D15" s="34">
        <v>1046.8333333333333</v>
      </c>
      <c r="E15" s="34"/>
      <c r="F15" s="34">
        <v>1114.5833333333333</v>
      </c>
      <c r="G15" s="34">
        <v>1590.4166666666667</v>
      </c>
      <c r="H15" s="34"/>
      <c r="I15" s="34">
        <v>354</v>
      </c>
      <c r="J15" s="34">
        <v>6925.25</v>
      </c>
      <c r="L15" s="23">
        <v>13628.5</v>
      </c>
      <c r="M15" s="23">
        <v>8998.666666666666</v>
      </c>
      <c r="N15" s="23"/>
      <c r="O15" s="23">
        <v>448.3333333333333</v>
      </c>
      <c r="P15" s="23">
        <v>3537.25</v>
      </c>
      <c r="Q15" s="23">
        <v>2854.3333333333335</v>
      </c>
      <c r="R15" s="23">
        <v>3251.25</v>
      </c>
      <c r="S15" s="23">
        <v>3749.4166666666665</v>
      </c>
      <c r="T15" s="23">
        <v>117.5</v>
      </c>
    </row>
    <row r="16" spans="1:20" ht="15.75">
      <c r="A16" s="3" t="s">
        <v>6</v>
      </c>
      <c r="B16" s="32">
        <v>19516.58333333333</v>
      </c>
      <c r="C16" s="34">
        <v>459.5</v>
      </c>
      <c r="D16" s="34">
        <v>156.83333333333334</v>
      </c>
      <c r="E16" s="34"/>
      <c r="F16" s="34">
        <v>70.41666666666667</v>
      </c>
      <c r="G16" s="34">
        <v>218.91666666666666</v>
      </c>
      <c r="H16" s="34"/>
      <c r="I16" s="34">
        <v>181.91666666666666</v>
      </c>
      <c r="J16" s="34">
        <v>2462.6666666666665</v>
      </c>
      <c r="L16" s="23">
        <v>6480.083333333333</v>
      </c>
      <c r="M16" s="23">
        <v>3754.5</v>
      </c>
      <c r="N16" s="23"/>
      <c r="O16" s="23">
        <v>110.16666666666667</v>
      </c>
      <c r="P16" s="23">
        <v>1225.6666666666667</v>
      </c>
      <c r="Q16" s="23">
        <v>1328.1666666666667</v>
      </c>
      <c r="R16" s="23">
        <v>1377.5833333333333</v>
      </c>
      <c r="S16" s="23">
        <v>1642</v>
      </c>
      <c r="T16" s="23">
        <v>48.166666666666664</v>
      </c>
    </row>
    <row r="17" spans="1:20" ht="15.75">
      <c r="A17" s="3" t="s">
        <v>7</v>
      </c>
      <c r="B17" s="32">
        <v>16830.083333333332</v>
      </c>
      <c r="C17" s="34">
        <v>631.9166666666666</v>
      </c>
      <c r="D17" s="34">
        <v>233.08333333333334</v>
      </c>
      <c r="E17" s="34"/>
      <c r="F17" s="34">
        <v>137.41666666666666</v>
      </c>
      <c r="G17" s="34">
        <v>332.5833333333333</v>
      </c>
      <c r="H17" s="34"/>
      <c r="I17" s="34">
        <v>285.8333333333333</v>
      </c>
      <c r="J17" s="34">
        <v>1690.3333333333333</v>
      </c>
      <c r="L17" s="23">
        <v>5175.666666666667</v>
      </c>
      <c r="M17" s="23">
        <v>3550.5833333333335</v>
      </c>
      <c r="N17" s="23"/>
      <c r="O17" s="23">
        <v>147.91666666666666</v>
      </c>
      <c r="P17" s="23">
        <v>1085.4166666666667</v>
      </c>
      <c r="Q17" s="23">
        <v>1146.8333333333333</v>
      </c>
      <c r="R17" s="23">
        <v>1055</v>
      </c>
      <c r="S17" s="23">
        <v>1342.5833333333333</v>
      </c>
      <c r="T17" s="23">
        <v>14.916666666666666</v>
      </c>
    </row>
    <row r="18" spans="1:20" ht="15.75">
      <c r="A18" s="3" t="s">
        <v>8</v>
      </c>
      <c r="B18" s="32">
        <v>37695.08333333333</v>
      </c>
      <c r="C18" s="34">
        <v>2207.4166666666665</v>
      </c>
      <c r="D18" s="34">
        <v>805.3333333333334</v>
      </c>
      <c r="E18" s="34"/>
      <c r="F18" s="34">
        <v>907.75</v>
      </c>
      <c r="G18" s="34">
        <v>1026.9166666666667</v>
      </c>
      <c r="H18" s="34"/>
      <c r="I18" s="34">
        <v>651.3333333333334</v>
      </c>
      <c r="J18" s="34">
        <v>4502.333333333333</v>
      </c>
      <c r="L18" s="23">
        <v>10391.333333333334</v>
      </c>
      <c r="M18" s="23">
        <v>6572.333333333333</v>
      </c>
      <c r="N18" s="23"/>
      <c r="O18" s="23">
        <v>371.0833333333333</v>
      </c>
      <c r="P18" s="23">
        <v>2718.5</v>
      </c>
      <c r="Q18" s="23">
        <v>2379.9166666666665</v>
      </c>
      <c r="R18" s="23">
        <v>2453.75</v>
      </c>
      <c r="S18" s="23">
        <v>2676.8333333333335</v>
      </c>
      <c r="T18" s="23">
        <v>30.25</v>
      </c>
    </row>
    <row r="19" spans="1:20" ht="15.75">
      <c r="A19" s="3" t="s">
        <v>9</v>
      </c>
      <c r="B19" s="32">
        <v>23046.416666666668</v>
      </c>
      <c r="C19" s="34">
        <v>739.0833333333334</v>
      </c>
      <c r="D19" s="34">
        <v>212.25</v>
      </c>
      <c r="E19" s="34"/>
      <c r="F19" s="34">
        <v>172</v>
      </c>
      <c r="G19" s="34">
        <v>268.5833333333333</v>
      </c>
      <c r="H19" s="34"/>
      <c r="I19" s="34">
        <v>291.25</v>
      </c>
      <c r="J19" s="34">
        <v>3321.1666666666665</v>
      </c>
      <c r="L19" s="23">
        <v>7374.333333333333</v>
      </c>
      <c r="M19" s="23">
        <v>4518.166666666667</v>
      </c>
      <c r="N19" s="23"/>
      <c r="O19" s="23">
        <v>166.83333333333334</v>
      </c>
      <c r="P19" s="23">
        <v>1633</v>
      </c>
      <c r="Q19" s="23">
        <v>1407.9166666666667</v>
      </c>
      <c r="R19" s="23">
        <v>1451.75</v>
      </c>
      <c r="S19" s="23">
        <v>1474.9166666666667</v>
      </c>
      <c r="T19" s="23">
        <v>15.166666666666666</v>
      </c>
    </row>
    <row r="20" spans="1:20" ht="15.75">
      <c r="A20" s="3" t="s">
        <v>10</v>
      </c>
      <c r="B20" s="32">
        <v>12647.083333333332</v>
      </c>
      <c r="C20" s="34">
        <v>358.25</v>
      </c>
      <c r="D20" s="34">
        <v>159.58333333333334</v>
      </c>
      <c r="E20" s="34"/>
      <c r="F20" s="34">
        <v>58.083333333333336</v>
      </c>
      <c r="G20" s="34">
        <v>160.08333333333334</v>
      </c>
      <c r="H20" s="34"/>
      <c r="I20" s="34">
        <v>84</v>
      </c>
      <c r="J20" s="34">
        <v>1560</v>
      </c>
      <c r="L20" s="23">
        <v>3997.0833333333335</v>
      </c>
      <c r="M20" s="23">
        <v>2396.1666666666665</v>
      </c>
      <c r="N20" s="23"/>
      <c r="O20" s="23">
        <v>63</v>
      </c>
      <c r="P20" s="23">
        <v>872.5</v>
      </c>
      <c r="Q20" s="23">
        <v>1039.25</v>
      </c>
      <c r="R20" s="23">
        <v>928.4166666666666</v>
      </c>
      <c r="S20" s="23">
        <v>949.25</v>
      </c>
      <c r="T20" s="23">
        <v>21.416666666666668</v>
      </c>
    </row>
    <row r="21" spans="1:20" ht="15.75">
      <c r="A21" s="3" t="s">
        <v>11</v>
      </c>
      <c r="B21" s="32">
        <v>19019.666666666664</v>
      </c>
      <c r="C21" s="34">
        <v>642.0833333333334</v>
      </c>
      <c r="D21" s="34">
        <v>236.5</v>
      </c>
      <c r="E21" s="34"/>
      <c r="F21" s="34">
        <v>112.25</v>
      </c>
      <c r="G21" s="34">
        <v>240</v>
      </c>
      <c r="H21" s="34"/>
      <c r="I21" s="34">
        <v>323.75</v>
      </c>
      <c r="J21" s="34">
        <v>2807.4166666666665</v>
      </c>
      <c r="L21" s="23">
        <v>5237.166666666667</v>
      </c>
      <c r="M21" s="23">
        <v>3532.9166666666665</v>
      </c>
      <c r="N21" s="23"/>
      <c r="O21" s="23">
        <v>270.5</v>
      </c>
      <c r="P21" s="23">
        <v>1447</v>
      </c>
      <c r="Q21" s="23">
        <v>1116.4166666666667</v>
      </c>
      <c r="R21" s="23">
        <v>1567.9166666666667</v>
      </c>
      <c r="S21" s="23">
        <v>1462.4166666666667</v>
      </c>
      <c r="T21" s="23">
        <v>23.333333333333332</v>
      </c>
    </row>
    <row r="22" spans="1:20" ht="15.75">
      <c r="A22" s="3" t="s">
        <v>12</v>
      </c>
      <c r="B22" s="32">
        <v>13292.416666666668</v>
      </c>
      <c r="C22" s="34">
        <v>463.6666666666667</v>
      </c>
      <c r="D22" s="34">
        <v>188.33333333333334</v>
      </c>
      <c r="E22" s="34"/>
      <c r="F22" s="34">
        <v>87.75</v>
      </c>
      <c r="G22" s="34">
        <v>238</v>
      </c>
      <c r="H22" s="34"/>
      <c r="I22" s="34">
        <v>213.75</v>
      </c>
      <c r="J22" s="34">
        <v>1496</v>
      </c>
      <c r="L22" s="23">
        <v>3991.25</v>
      </c>
      <c r="M22" s="23">
        <v>2365.5833333333335</v>
      </c>
      <c r="N22" s="23"/>
      <c r="O22" s="23">
        <v>87.83333333333333</v>
      </c>
      <c r="P22" s="23">
        <v>898.5833333333334</v>
      </c>
      <c r="Q22" s="23">
        <v>829.0833333333334</v>
      </c>
      <c r="R22" s="23">
        <v>1027.4166666666667</v>
      </c>
      <c r="S22" s="23">
        <v>1311.5833333333333</v>
      </c>
      <c r="T22" s="23">
        <v>93.58333333333333</v>
      </c>
    </row>
    <row r="23" spans="1:20" ht="15.75">
      <c r="A23" s="3" t="s">
        <v>13</v>
      </c>
      <c r="B23" s="32">
        <v>11475</v>
      </c>
      <c r="C23" s="34">
        <v>428.8333333333333</v>
      </c>
      <c r="D23" s="34">
        <v>196.5</v>
      </c>
      <c r="E23" s="34"/>
      <c r="F23" s="34">
        <v>105.83333333333333</v>
      </c>
      <c r="G23" s="34">
        <v>316.5</v>
      </c>
      <c r="H23" s="34"/>
      <c r="I23" s="34">
        <v>169.91666666666666</v>
      </c>
      <c r="J23" s="34">
        <v>1164.25</v>
      </c>
      <c r="L23" s="23">
        <v>3697.0833333333335</v>
      </c>
      <c r="M23" s="23">
        <v>2156</v>
      </c>
      <c r="N23" s="23"/>
      <c r="O23" s="23">
        <v>117.58333333333333</v>
      </c>
      <c r="P23" s="23">
        <v>763.3333333333334</v>
      </c>
      <c r="Q23" s="23">
        <v>790.4166666666666</v>
      </c>
      <c r="R23" s="23">
        <v>652.0833333333334</v>
      </c>
      <c r="S23" s="23">
        <v>869.9166666666666</v>
      </c>
      <c r="T23" s="23">
        <v>46.75</v>
      </c>
    </row>
    <row r="24" spans="1:20" ht="15.75">
      <c r="A24" s="3" t="s">
        <v>14</v>
      </c>
      <c r="B24" s="32">
        <v>10434.25</v>
      </c>
      <c r="C24" s="34">
        <v>270</v>
      </c>
      <c r="D24" s="34">
        <v>107.41666666666667</v>
      </c>
      <c r="E24" s="34"/>
      <c r="F24" s="34">
        <v>15.75</v>
      </c>
      <c r="G24" s="34">
        <v>101.41666666666667</v>
      </c>
      <c r="H24" s="34"/>
      <c r="I24" s="34">
        <v>127</v>
      </c>
      <c r="J24" s="34">
        <v>1181.6666666666667</v>
      </c>
      <c r="L24" s="23">
        <v>3235</v>
      </c>
      <c r="M24" s="23">
        <v>1917.4166666666667</v>
      </c>
      <c r="N24" s="23"/>
      <c r="O24" s="23">
        <v>126.75</v>
      </c>
      <c r="P24" s="23">
        <v>888.6666666666666</v>
      </c>
      <c r="Q24" s="23">
        <v>803.6666666666666</v>
      </c>
      <c r="R24" s="23">
        <v>730.4166666666666</v>
      </c>
      <c r="S24" s="23">
        <v>922.9166666666666</v>
      </c>
      <c r="T24" s="23">
        <v>6.166666666666667</v>
      </c>
    </row>
    <row r="25" spans="1:20" ht="15.75">
      <c r="A25" s="3" t="s">
        <v>15</v>
      </c>
      <c r="B25" s="32">
        <v>46594</v>
      </c>
      <c r="C25" s="34">
        <v>1114</v>
      </c>
      <c r="D25" s="34">
        <v>400.5</v>
      </c>
      <c r="E25" s="34"/>
      <c r="F25" s="34">
        <v>325.5833333333333</v>
      </c>
      <c r="G25" s="34">
        <v>506.8333333333333</v>
      </c>
      <c r="H25" s="34"/>
      <c r="I25" s="34">
        <v>545</v>
      </c>
      <c r="J25" s="34">
        <v>5421.416666666667</v>
      </c>
      <c r="L25" s="23">
        <v>15078.333333333334</v>
      </c>
      <c r="M25" s="23">
        <v>8420.083333333334</v>
      </c>
      <c r="N25" s="23"/>
      <c r="O25" s="23">
        <v>361</v>
      </c>
      <c r="P25" s="23">
        <v>3406.1666666666665</v>
      </c>
      <c r="Q25" s="23">
        <v>2680.0833333333335</v>
      </c>
      <c r="R25" s="23">
        <v>3229.5833333333335</v>
      </c>
      <c r="S25" s="23">
        <v>4683.75</v>
      </c>
      <c r="T25" s="23">
        <v>421.6666666666667</v>
      </c>
    </row>
    <row r="26" spans="1:20" ht="15.75">
      <c r="A26" s="3" t="s">
        <v>16</v>
      </c>
      <c r="B26" s="32">
        <v>216722.4166666667</v>
      </c>
      <c r="C26" s="34">
        <v>13518.583333333334</v>
      </c>
      <c r="D26" s="34">
        <v>4852.25</v>
      </c>
      <c r="E26" s="34"/>
      <c r="F26" s="34">
        <v>5325.5</v>
      </c>
      <c r="G26" s="34">
        <v>6569.166666666667</v>
      </c>
      <c r="H26" s="34"/>
      <c r="I26" s="34">
        <v>2152.25</v>
      </c>
      <c r="J26" s="34">
        <v>28695.5</v>
      </c>
      <c r="L26" s="23">
        <v>58609.75</v>
      </c>
      <c r="M26" s="23">
        <v>35118.75</v>
      </c>
      <c r="N26" s="23"/>
      <c r="O26" s="23">
        <v>2247.6666666666665</v>
      </c>
      <c r="P26" s="23">
        <v>16525.083333333332</v>
      </c>
      <c r="Q26" s="23">
        <v>10759.833333333334</v>
      </c>
      <c r="R26" s="23">
        <v>13762.416666666666</v>
      </c>
      <c r="S26" s="23">
        <v>18271.083333333332</v>
      </c>
      <c r="T26" s="23">
        <v>314.5833333333333</v>
      </c>
    </row>
    <row r="27" spans="1:20" ht="15.75">
      <c r="A27" s="3" t="s">
        <v>17</v>
      </c>
      <c r="B27" s="32">
        <v>7574.916666666666</v>
      </c>
      <c r="C27" s="34">
        <v>122.58333333333333</v>
      </c>
      <c r="D27" s="34">
        <v>48</v>
      </c>
      <c r="E27" s="34"/>
      <c r="F27" s="34">
        <v>8.916666666666666</v>
      </c>
      <c r="G27" s="34">
        <v>33.666666666666664</v>
      </c>
      <c r="H27" s="34"/>
      <c r="I27" s="34">
        <v>73.25</v>
      </c>
      <c r="J27" s="34">
        <v>1063.9166666666667</v>
      </c>
      <c r="L27" s="23">
        <v>2193.75</v>
      </c>
      <c r="M27" s="23">
        <v>1373.8333333333333</v>
      </c>
      <c r="N27" s="23"/>
      <c r="O27" s="23">
        <v>54.583333333333336</v>
      </c>
      <c r="P27" s="23">
        <v>538.3333333333334</v>
      </c>
      <c r="Q27" s="23">
        <v>535.0833333333334</v>
      </c>
      <c r="R27" s="23">
        <v>694.5</v>
      </c>
      <c r="S27" s="23">
        <v>810.5833333333334</v>
      </c>
      <c r="T27" s="23">
        <v>23.916666666666668</v>
      </c>
    </row>
    <row r="28" spans="1:20" ht="15.75">
      <c r="A28" s="3" t="s">
        <v>18</v>
      </c>
      <c r="B28" s="32">
        <v>11983.500000000004</v>
      </c>
      <c r="C28" s="34">
        <v>384.4166666666667</v>
      </c>
      <c r="D28" s="34">
        <v>190.41666666666666</v>
      </c>
      <c r="E28" s="34"/>
      <c r="F28" s="34">
        <v>108.08333333333333</v>
      </c>
      <c r="G28" s="34">
        <v>214.16666666666666</v>
      </c>
      <c r="H28" s="34"/>
      <c r="I28" s="34">
        <v>90.66666666666667</v>
      </c>
      <c r="J28" s="34">
        <v>1783.9166666666667</v>
      </c>
      <c r="L28" s="23">
        <v>3423.4166666666665</v>
      </c>
      <c r="M28" s="23">
        <v>2290.6666666666665</v>
      </c>
      <c r="N28" s="23"/>
      <c r="O28" s="23">
        <v>100.41666666666667</v>
      </c>
      <c r="P28" s="23">
        <v>903.25</v>
      </c>
      <c r="Q28" s="23">
        <v>792.1666666666666</v>
      </c>
      <c r="R28" s="23">
        <v>832.25</v>
      </c>
      <c r="S28" s="23">
        <v>865.8333333333334</v>
      </c>
      <c r="T28" s="23">
        <v>3.8333333333333335</v>
      </c>
    </row>
    <row r="29" spans="1:20" ht="15.75">
      <c r="A29" s="3" t="s">
        <v>19</v>
      </c>
      <c r="B29" s="32">
        <v>15226.916666666668</v>
      </c>
      <c r="C29" s="34">
        <v>240.66666666666666</v>
      </c>
      <c r="D29" s="34">
        <v>88.66666666666667</v>
      </c>
      <c r="E29" s="34"/>
      <c r="F29" s="34">
        <v>20.083333333333332</v>
      </c>
      <c r="G29" s="34">
        <v>116.08333333333333</v>
      </c>
      <c r="H29" s="34"/>
      <c r="I29" s="34">
        <v>120.33333333333333</v>
      </c>
      <c r="J29" s="34">
        <v>2115.5833333333335</v>
      </c>
      <c r="L29" s="23">
        <v>4851.583333333333</v>
      </c>
      <c r="M29" s="23">
        <v>2837.5833333333335</v>
      </c>
      <c r="N29" s="23"/>
      <c r="O29" s="23">
        <v>133.41666666666666</v>
      </c>
      <c r="P29" s="23">
        <v>1091.1666666666667</v>
      </c>
      <c r="Q29" s="23">
        <v>975.8333333333334</v>
      </c>
      <c r="R29" s="23">
        <v>1285.6666666666667</v>
      </c>
      <c r="S29" s="23">
        <v>1310.0833333333333</v>
      </c>
      <c r="T29" s="23">
        <v>40.166666666666664</v>
      </c>
    </row>
    <row r="30" spans="1:20" ht="15.75">
      <c r="A30" s="3" t="s">
        <v>20</v>
      </c>
      <c r="B30" s="32">
        <v>10674.333333333334</v>
      </c>
      <c r="C30" s="34">
        <v>259.1666666666667</v>
      </c>
      <c r="D30" s="34">
        <v>104.75</v>
      </c>
      <c r="E30" s="34"/>
      <c r="F30" s="34">
        <v>52.916666666666664</v>
      </c>
      <c r="G30" s="34">
        <v>117</v>
      </c>
      <c r="H30" s="34"/>
      <c r="I30" s="34">
        <v>133.16666666666666</v>
      </c>
      <c r="J30" s="34">
        <v>1150.0833333333333</v>
      </c>
      <c r="L30" s="23">
        <v>3508.9166666666665</v>
      </c>
      <c r="M30" s="23">
        <v>2019.3333333333333</v>
      </c>
      <c r="N30" s="23"/>
      <c r="O30" s="23">
        <v>113.66666666666667</v>
      </c>
      <c r="P30" s="23">
        <v>681.25</v>
      </c>
      <c r="Q30" s="23">
        <v>725.6666666666666</v>
      </c>
      <c r="R30" s="23">
        <v>788.1666666666666</v>
      </c>
      <c r="S30" s="23">
        <v>948.5833333333334</v>
      </c>
      <c r="T30" s="23">
        <v>71.66666666666667</v>
      </c>
    </row>
    <row r="31" spans="1:20" ht="15.75">
      <c r="A31" s="3" t="s">
        <v>21</v>
      </c>
      <c r="B31" s="32">
        <v>11065.5</v>
      </c>
      <c r="C31" s="34">
        <v>346.3333333333333</v>
      </c>
      <c r="D31" s="34">
        <v>144.83333333333334</v>
      </c>
      <c r="E31" s="34"/>
      <c r="F31" s="34">
        <v>122.25</v>
      </c>
      <c r="G31" s="34">
        <v>228.16666666666666</v>
      </c>
      <c r="H31" s="34"/>
      <c r="I31" s="34">
        <v>131.33333333333334</v>
      </c>
      <c r="J31" s="34">
        <v>1360.0833333333333</v>
      </c>
      <c r="L31" s="23">
        <v>3200.25</v>
      </c>
      <c r="M31" s="23">
        <v>2084.1666666666665</v>
      </c>
      <c r="N31" s="23"/>
      <c r="O31" s="23">
        <v>119.91666666666667</v>
      </c>
      <c r="P31" s="23">
        <v>857</v>
      </c>
      <c r="Q31" s="23">
        <v>659.75</v>
      </c>
      <c r="R31" s="23">
        <v>802.4166666666666</v>
      </c>
      <c r="S31" s="23">
        <v>965.4166666666666</v>
      </c>
      <c r="T31" s="23">
        <v>43.583333333333336</v>
      </c>
    </row>
    <row r="32" spans="1:20" ht="15.75">
      <c r="A32" s="3" t="s">
        <v>22</v>
      </c>
      <c r="B32" s="32">
        <v>806.6666666666667</v>
      </c>
      <c r="C32" s="34">
        <v>8.5</v>
      </c>
      <c r="D32" s="34">
        <v>3.3333333333333335</v>
      </c>
      <c r="E32" s="34"/>
      <c r="F32" s="34">
        <v>0</v>
      </c>
      <c r="G32" s="34">
        <v>6.5</v>
      </c>
      <c r="H32" s="34"/>
      <c r="I32" s="34">
        <v>5.666666666666667</v>
      </c>
      <c r="J32" s="34">
        <v>55.833333333333336</v>
      </c>
      <c r="L32" s="23">
        <v>237.75</v>
      </c>
      <c r="M32" s="23">
        <v>166.33333333333334</v>
      </c>
      <c r="N32" s="23"/>
      <c r="O32" s="23">
        <v>31.166666666666668</v>
      </c>
      <c r="P32" s="23">
        <v>65.91666666666667</v>
      </c>
      <c r="Q32" s="23">
        <v>93.25</v>
      </c>
      <c r="R32" s="23">
        <v>46.916666666666664</v>
      </c>
      <c r="S32" s="23">
        <v>85.5</v>
      </c>
      <c r="T32" s="23">
        <v>0</v>
      </c>
    </row>
    <row r="33" spans="1:20" ht="15.75">
      <c r="A33" s="3" t="s">
        <v>23</v>
      </c>
      <c r="B33" s="32">
        <v>16268.166666666666</v>
      </c>
      <c r="C33" s="34">
        <v>446.1666666666667</v>
      </c>
      <c r="D33" s="34">
        <v>174.25</v>
      </c>
      <c r="E33" s="34"/>
      <c r="F33" s="34">
        <v>60.916666666666664</v>
      </c>
      <c r="G33" s="34">
        <v>184.08333333333334</v>
      </c>
      <c r="H33" s="34"/>
      <c r="I33" s="34">
        <v>110.08333333333333</v>
      </c>
      <c r="J33" s="34">
        <v>1733.25</v>
      </c>
      <c r="L33" s="23">
        <v>5223.916666666667</v>
      </c>
      <c r="M33" s="23">
        <v>2965</v>
      </c>
      <c r="N33" s="23"/>
      <c r="O33" s="23">
        <v>119</v>
      </c>
      <c r="P33" s="23">
        <v>1084.4166666666667</v>
      </c>
      <c r="Q33" s="23">
        <v>1211.1666666666667</v>
      </c>
      <c r="R33" s="23">
        <v>1319.3333333333333</v>
      </c>
      <c r="S33" s="23">
        <v>1545.6666666666667</v>
      </c>
      <c r="T33" s="23">
        <v>90.91666666666667</v>
      </c>
    </row>
    <row r="34" spans="1:20" ht="15.75">
      <c r="A34" s="3" t="s">
        <v>24</v>
      </c>
      <c r="B34" s="32">
        <v>24437</v>
      </c>
      <c r="C34" s="34">
        <v>708.25</v>
      </c>
      <c r="D34" s="34">
        <v>326.3333333333333</v>
      </c>
      <c r="E34" s="34"/>
      <c r="F34" s="34">
        <v>113.58333333333333</v>
      </c>
      <c r="G34" s="34">
        <v>495</v>
      </c>
      <c r="H34" s="34"/>
      <c r="I34" s="34">
        <v>230.33333333333334</v>
      </c>
      <c r="J34" s="34">
        <v>2766</v>
      </c>
      <c r="L34" s="23">
        <v>7995.166666666667</v>
      </c>
      <c r="M34" s="23">
        <v>5137.25</v>
      </c>
      <c r="N34" s="23"/>
      <c r="O34" s="23">
        <v>175.83333333333334</v>
      </c>
      <c r="P34" s="23">
        <v>1595.5833333333333</v>
      </c>
      <c r="Q34" s="23">
        <v>1584.9166666666667</v>
      </c>
      <c r="R34" s="23">
        <v>1385.3333333333333</v>
      </c>
      <c r="S34" s="23">
        <v>1783.0833333333333</v>
      </c>
      <c r="T34" s="23">
        <v>140.33333333333334</v>
      </c>
    </row>
    <row r="35" spans="1:20" ht="15.75">
      <c r="A35" s="3" t="s">
        <v>25</v>
      </c>
      <c r="B35" s="32">
        <v>5996.75</v>
      </c>
      <c r="C35" s="34">
        <v>105</v>
      </c>
      <c r="D35" s="34">
        <v>45.083333333333336</v>
      </c>
      <c r="E35" s="34"/>
      <c r="F35" s="34">
        <v>7.333333333333333</v>
      </c>
      <c r="G35" s="34">
        <v>30.916666666666668</v>
      </c>
      <c r="H35" s="34"/>
      <c r="I35" s="34">
        <v>52.416666666666664</v>
      </c>
      <c r="J35" s="34">
        <v>649.4166666666666</v>
      </c>
      <c r="L35" s="23">
        <v>2076.1666666666665</v>
      </c>
      <c r="M35" s="23">
        <v>1324.4166666666667</v>
      </c>
      <c r="N35" s="23"/>
      <c r="O35" s="23">
        <v>25.75</v>
      </c>
      <c r="P35" s="23">
        <v>345.4166666666667</v>
      </c>
      <c r="Q35" s="23">
        <v>511</v>
      </c>
      <c r="R35" s="23">
        <v>362</v>
      </c>
      <c r="S35" s="23">
        <v>438.5</v>
      </c>
      <c r="T35" s="23">
        <v>23.333333333333332</v>
      </c>
    </row>
    <row r="36" spans="1:20" ht="15.75">
      <c r="A36" s="3" t="s">
        <v>26</v>
      </c>
      <c r="B36" s="32">
        <v>11347.166666666666</v>
      </c>
      <c r="C36" s="34">
        <v>646.75</v>
      </c>
      <c r="D36" s="34">
        <v>300.6666666666667</v>
      </c>
      <c r="E36" s="34"/>
      <c r="F36" s="34">
        <v>130.08333333333334</v>
      </c>
      <c r="G36" s="34">
        <v>345.8333333333333</v>
      </c>
      <c r="H36" s="34"/>
      <c r="I36" s="34">
        <v>44.583333333333336</v>
      </c>
      <c r="J36" s="34">
        <v>1245.5</v>
      </c>
      <c r="L36" s="23">
        <v>3298.1666666666665</v>
      </c>
      <c r="M36" s="23">
        <v>2125.4166666666665</v>
      </c>
      <c r="N36" s="23"/>
      <c r="O36" s="23">
        <v>119.33333333333333</v>
      </c>
      <c r="P36" s="23">
        <v>729.75</v>
      </c>
      <c r="Q36" s="23">
        <v>583</v>
      </c>
      <c r="R36" s="23">
        <v>800.8333333333334</v>
      </c>
      <c r="S36" s="23">
        <v>942.5</v>
      </c>
      <c r="T36" s="23">
        <v>34.75</v>
      </c>
    </row>
    <row r="37" spans="1:20" ht="15.75">
      <c r="A37" s="3" t="s">
        <v>27</v>
      </c>
      <c r="B37" s="32">
        <v>13381.916666666666</v>
      </c>
      <c r="C37" s="34">
        <v>298.3333333333333</v>
      </c>
      <c r="D37" s="34">
        <v>132.08333333333334</v>
      </c>
      <c r="E37" s="34"/>
      <c r="F37" s="34">
        <v>57.583333333333336</v>
      </c>
      <c r="G37" s="34">
        <v>138.58333333333334</v>
      </c>
      <c r="H37" s="34"/>
      <c r="I37" s="34">
        <v>69.75</v>
      </c>
      <c r="J37" s="34">
        <v>1475.4166666666667</v>
      </c>
      <c r="L37" s="23">
        <v>4489.083333333333</v>
      </c>
      <c r="M37" s="23">
        <v>2627.8333333333335</v>
      </c>
      <c r="N37" s="23"/>
      <c r="O37" s="23">
        <v>91</v>
      </c>
      <c r="P37" s="23">
        <v>994.5</v>
      </c>
      <c r="Q37" s="23">
        <v>864.6666666666666</v>
      </c>
      <c r="R37" s="23">
        <v>877.25</v>
      </c>
      <c r="S37" s="23">
        <v>1195.3333333333333</v>
      </c>
      <c r="T37" s="23">
        <v>70.5</v>
      </c>
    </row>
    <row r="38" spans="1:20" ht="15.75">
      <c r="A38" s="3" t="s">
        <v>28</v>
      </c>
      <c r="B38" s="32">
        <v>181424.33333333334</v>
      </c>
      <c r="C38" s="34">
        <v>12313.583333333334</v>
      </c>
      <c r="D38" s="34">
        <v>4722.5</v>
      </c>
      <c r="E38" s="34"/>
      <c r="F38" s="34">
        <v>5937.083333333333</v>
      </c>
      <c r="G38" s="34">
        <v>7736.166666666667</v>
      </c>
      <c r="H38" s="34"/>
      <c r="I38" s="34">
        <v>1997</v>
      </c>
      <c r="J38" s="34">
        <v>25372.916666666668</v>
      </c>
      <c r="L38" s="23">
        <v>47169.25</v>
      </c>
      <c r="M38" s="23">
        <v>27954.666666666668</v>
      </c>
      <c r="N38" s="23"/>
      <c r="O38" s="23">
        <v>1759.6666666666667</v>
      </c>
      <c r="P38" s="23">
        <v>12866.583333333334</v>
      </c>
      <c r="Q38" s="23">
        <v>8242.416666666666</v>
      </c>
      <c r="R38" s="23">
        <v>10788.916666666666</v>
      </c>
      <c r="S38" s="23">
        <v>14014.75</v>
      </c>
      <c r="T38" s="23">
        <v>548.8333333333334</v>
      </c>
    </row>
    <row r="39" spans="1:20" ht="15.75">
      <c r="A39" s="3" t="s">
        <v>29</v>
      </c>
      <c r="B39" s="32">
        <v>14842.416666666668</v>
      </c>
      <c r="C39" s="34">
        <v>677.1666666666666</v>
      </c>
      <c r="D39" s="34">
        <v>256.5</v>
      </c>
      <c r="E39" s="34"/>
      <c r="F39" s="34">
        <v>124.58333333333333</v>
      </c>
      <c r="G39" s="34">
        <v>144.41666666666666</v>
      </c>
      <c r="H39" s="34"/>
      <c r="I39" s="34">
        <v>113.91666666666667</v>
      </c>
      <c r="J39" s="34">
        <v>1874.8333333333333</v>
      </c>
      <c r="L39" s="23">
        <v>4740.666666666667</v>
      </c>
      <c r="M39" s="23">
        <v>2652.6666666666665</v>
      </c>
      <c r="N39" s="23"/>
      <c r="O39" s="23">
        <v>116.33333333333333</v>
      </c>
      <c r="P39" s="23">
        <v>1041.25</v>
      </c>
      <c r="Q39" s="23">
        <v>831.75</v>
      </c>
      <c r="R39" s="23">
        <v>954.4166666666666</v>
      </c>
      <c r="S39" s="23">
        <v>1272.5</v>
      </c>
      <c r="T39" s="23">
        <v>41.416666666666664</v>
      </c>
    </row>
    <row r="40" spans="1:20" ht="15.75">
      <c r="A40" s="3" t="s">
        <v>30</v>
      </c>
      <c r="B40" s="32">
        <v>232895.83333333334</v>
      </c>
      <c r="C40" s="34">
        <v>5068.416666666667</v>
      </c>
      <c r="D40" s="34">
        <v>2409.1666666666665</v>
      </c>
      <c r="E40" s="34"/>
      <c r="F40" s="34">
        <v>2171.5833333333335</v>
      </c>
      <c r="G40" s="34">
        <v>3414.8333333333335</v>
      </c>
      <c r="H40" s="34"/>
      <c r="I40" s="34">
        <v>4941.75</v>
      </c>
      <c r="J40" s="34">
        <v>15619.583333333334</v>
      </c>
      <c r="L40" s="23">
        <v>68456.58333333333</v>
      </c>
      <c r="M40" s="23">
        <v>40367.916666666664</v>
      </c>
      <c r="N40" s="23"/>
      <c r="O40" s="23">
        <v>1469.5833333333333</v>
      </c>
      <c r="P40" s="23">
        <v>22831.5</v>
      </c>
      <c r="Q40" s="23">
        <v>18650.583333333332</v>
      </c>
      <c r="R40" s="23">
        <v>14585.416666666666</v>
      </c>
      <c r="S40" s="23">
        <v>27621.833333333332</v>
      </c>
      <c r="T40" s="23">
        <v>5287.083333333333</v>
      </c>
    </row>
    <row r="41" spans="1:20" ht="15.75">
      <c r="A41" s="3" t="s">
        <v>31</v>
      </c>
      <c r="B41" s="32">
        <v>49432.166666666664</v>
      </c>
      <c r="C41" s="34">
        <v>2454.0833333333335</v>
      </c>
      <c r="D41" s="34">
        <v>947.5</v>
      </c>
      <c r="E41" s="34"/>
      <c r="F41" s="34">
        <v>919.6666666666666</v>
      </c>
      <c r="G41" s="34">
        <v>1471.1666666666667</v>
      </c>
      <c r="H41" s="34"/>
      <c r="I41" s="34">
        <v>322.25</v>
      </c>
      <c r="J41" s="34">
        <v>6112.833333333333</v>
      </c>
      <c r="L41" s="23">
        <v>14046.666666666666</v>
      </c>
      <c r="M41" s="23">
        <v>8802.916666666666</v>
      </c>
      <c r="N41" s="23"/>
      <c r="O41" s="23">
        <v>582.0833333333334</v>
      </c>
      <c r="P41" s="23">
        <v>3848.9166666666665</v>
      </c>
      <c r="Q41" s="23">
        <v>2101.75</v>
      </c>
      <c r="R41" s="23">
        <v>3615.5833333333335</v>
      </c>
      <c r="S41" s="23">
        <v>4093.8333333333335</v>
      </c>
      <c r="T41" s="23">
        <v>112.91666666666667</v>
      </c>
    </row>
    <row r="42" spans="1:20" ht="15.75">
      <c r="A42" s="3" t="s">
        <v>32</v>
      </c>
      <c r="B42" s="32">
        <v>65708.66666666667</v>
      </c>
      <c r="C42" s="34">
        <v>4590.25</v>
      </c>
      <c r="D42" s="34">
        <v>1995.0833333333333</v>
      </c>
      <c r="E42" s="34"/>
      <c r="F42" s="34">
        <v>1595.75</v>
      </c>
      <c r="G42" s="34">
        <v>1988.5833333333333</v>
      </c>
      <c r="H42" s="34"/>
      <c r="I42" s="34">
        <v>584.0833333333334</v>
      </c>
      <c r="J42" s="34">
        <v>8360</v>
      </c>
      <c r="L42" s="23">
        <v>18547.416666666668</v>
      </c>
      <c r="M42" s="23">
        <v>10576.25</v>
      </c>
      <c r="N42" s="23"/>
      <c r="O42" s="23">
        <v>436.1666666666667</v>
      </c>
      <c r="P42" s="23">
        <v>4243.583333333333</v>
      </c>
      <c r="Q42" s="23">
        <v>3516.5833333333335</v>
      </c>
      <c r="R42" s="23">
        <v>4014.9166666666665</v>
      </c>
      <c r="S42" s="23">
        <v>5062.833333333333</v>
      </c>
      <c r="T42" s="23">
        <v>197.16666666666666</v>
      </c>
    </row>
    <row r="43" spans="1:20" ht="15.75">
      <c r="A43" s="3" t="s">
        <v>33</v>
      </c>
      <c r="B43" s="32">
        <v>110793.66666666666</v>
      </c>
      <c r="C43" s="34">
        <v>7091.75</v>
      </c>
      <c r="D43" s="34">
        <v>2777.5</v>
      </c>
      <c r="E43" s="34"/>
      <c r="F43" s="34">
        <v>2505</v>
      </c>
      <c r="G43" s="34">
        <v>2826.9166666666665</v>
      </c>
      <c r="H43" s="34"/>
      <c r="I43" s="34">
        <v>1549.8333333333333</v>
      </c>
      <c r="J43" s="34">
        <v>13764.666666666666</v>
      </c>
      <c r="L43" s="23">
        <v>31593.833333333332</v>
      </c>
      <c r="M43" s="23">
        <v>19215.25</v>
      </c>
      <c r="N43" s="23"/>
      <c r="O43" s="23">
        <v>1129.5</v>
      </c>
      <c r="P43" s="23">
        <v>7468.75</v>
      </c>
      <c r="Q43" s="23">
        <v>4984</v>
      </c>
      <c r="R43" s="23">
        <v>6549.333333333333</v>
      </c>
      <c r="S43" s="23">
        <v>9136.333333333334</v>
      </c>
      <c r="T43" s="23">
        <v>201</v>
      </c>
    </row>
    <row r="44" spans="1:20" ht="15.75">
      <c r="A44" s="3" t="s">
        <v>34</v>
      </c>
      <c r="B44" s="32">
        <v>19115.666666666668</v>
      </c>
      <c r="C44" s="34">
        <v>621.1666666666666</v>
      </c>
      <c r="D44" s="34">
        <v>271.25</v>
      </c>
      <c r="E44" s="34"/>
      <c r="F44" s="34">
        <v>115.5</v>
      </c>
      <c r="G44" s="34">
        <v>303.1666666666667</v>
      </c>
      <c r="H44" s="34"/>
      <c r="I44" s="34">
        <v>293.25</v>
      </c>
      <c r="J44" s="34">
        <v>1731.3333333333333</v>
      </c>
      <c r="L44" s="23">
        <v>6031</v>
      </c>
      <c r="M44" s="23">
        <v>3785</v>
      </c>
      <c r="N44" s="23"/>
      <c r="O44" s="23">
        <v>172.25</v>
      </c>
      <c r="P44" s="23">
        <v>1108</v>
      </c>
      <c r="Q44" s="23">
        <v>1383.3333333333333</v>
      </c>
      <c r="R44" s="23">
        <v>1370</v>
      </c>
      <c r="S44" s="23">
        <v>1825.3333333333333</v>
      </c>
      <c r="T44" s="23">
        <v>105.08333333333333</v>
      </c>
    </row>
    <row r="45" spans="1:20" ht="15.75">
      <c r="A45" s="3" t="s">
        <v>35</v>
      </c>
      <c r="B45" s="32">
        <v>87710.00000000001</v>
      </c>
      <c r="C45" s="34">
        <v>2354.1666666666665</v>
      </c>
      <c r="D45" s="34">
        <v>1038.0833333333333</v>
      </c>
      <c r="E45" s="34"/>
      <c r="F45" s="34">
        <v>1176.5833333333333</v>
      </c>
      <c r="G45" s="34">
        <v>1296.0833333333333</v>
      </c>
      <c r="H45" s="34"/>
      <c r="I45" s="34">
        <v>926</v>
      </c>
      <c r="J45" s="34">
        <v>6499.25</v>
      </c>
      <c r="L45" s="23">
        <v>36548.083333333336</v>
      </c>
      <c r="M45" s="23">
        <v>16729.333333333332</v>
      </c>
      <c r="N45" s="23"/>
      <c r="O45" s="23">
        <v>660.1666666666666</v>
      </c>
      <c r="P45" s="23">
        <v>4966.25</v>
      </c>
      <c r="Q45" s="23">
        <v>4043.9166666666665</v>
      </c>
      <c r="R45" s="23">
        <v>4183.666666666667</v>
      </c>
      <c r="S45" s="23">
        <v>6444.416666666667</v>
      </c>
      <c r="T45" s="23">
        <v>844</v>
      </c>
    </row>
    <row r="46" spans="1:20" ht="15.75">
      <c r="A46" s="3" t="s">
        <v>36</v>
      </c>
      <c r="B46" s="32">
        <v>10251.166666666666</v>
      </c>
      <c r="C46" s="34">
        <v>512.5</v>
      </c>
      <c r="D46" s="34">
        <v>221.16666666666666</v>
      </c>
      <c r="E46" s="34"/>
      <c r="F46" s="34">
        <v>185.08333333333334</v>
      </c>
      <c r="G46" s="34">
        <v>345.0833333333333</v>
      </c>
      <c r="H46" s="34"/>
      <c r="I46" s="34">
        <v>112.66666666666667</v>
      </c>
      <c r="J46" s="34">
        <v>955.6666666666666</v>
      </c>
      <c r="L46" s="23">
        <v>3132.75</v>
      </c>
      <c r="M46" s="23">
        <v>1758.25</v>
      </c>
      <c r="N46" s="23"/>
      <c r="O46" s="23">
        <v>184.83333333333334</v>
      </c>
      <c r="P46" s="23">
        <v>668.4166666666666</v>
      </c>
      <c r="Q46" s="23">
        <v>564.3333333333334</v>
      </c>
      <c r="R46" s="23">
        <v>736.5833333333334</v>
      </c>
      <c r="S46" s="23">
        <v>858.8333333333334</v>
      </c>
      <c r="T46" s="23">
        <v>15</v>
      </c>
    </row>
    <row r="47" spans="1:20" ht="15.75">
      <c r="A47" s="3" t="s">
        <v>37</v>
      </c>
      <c r="B47" s="32">
        <v>31966</v>
      </c>
      <c r="C47" s="34">
        <v>1570.5</v>
      </c>
      <c r="D47" s="34">
        <v>725.3333333333334</v>
      </c>
      <c r="E47" s="34"/>
      <c r="F47" s="34">
        <v>340</v>
      </c>
      <c r="G47" s="34">
        <v>655.8333333333334</v>
      </c>
      <c r="H47" s="34"/>
      <c r="I47" s="34">
        <v>115.08333333333333</v>
      </c>
      <c r="J47" s="34">
        <v>3454.25</v>
      </c>
      <c r="L47" s="23">
        <v>10154.166666666666</v>
      </c>
      <c r="M47" s="23">
        <v>6348.333333333333</v>
      </c>
      <c r="N47" s="23"/>
      <c r="O47" s="23">
        <v>254.75</v>
      </c>
      <c r="P47" s="23">
        <v>2427.4166666666665</v>
      </c>
      <c r="Q47" s="23">
        <v>1465.3333333333333</v>
      </c>
      <c r="R47" s="23">
        <v>1883</v>
      </c>
      <c r="S47" s="23">
        <v>2475.8333333333335</v>
      </c>
      <c r="T47" s="23">
        <v>96.16666666666667</v>
      </c>
    </row>
    <row r="48" spans="1:20" ht="15.75">
      <c r="A48" s="3" t="s">
        <v>38</v>
      </c>
      <c r="B48" s="32">
        <v>12041.583333333332</v>
      </c>
      <c r="C48" s="34">
        <v>143.58333333333334</v>
      </c>
      <c r="D48" s="34">
        <v>72.58333333333333</v>
      </c>
      <c r="E48" s="34"/>
      <c r="F48" s="34">
        <v>5.833333333333333</v>
      </c>
      <c r="G48" s="34">
        <v>63.416666666666664</v>
      </c>
      <c r="H48" s="34"/>
      <c r="I48" s="34">
        <v>98</v>
      </c>
      <c r="J48" s="34">
        <v>1415.25</v>
      </c>
      <c r="L48" s="23">
        <v>3714.5</v>
      </c>
      <c r="M48" s="23">
        <v>2380.8333333333335</v>
      </c>
      <c r="N48" s="23"/>
      <c r="O48" s="23">
        <v>68.33333333333333</v>
      </c>
      <c r="P48" s="23">
        <v>905.9166666666666</v>
      </c>
      <c r="Q48" s="23">
        <v>897.1666666666666</v>
      </c>
      <c r="R48" s="23">
        <v>1044.5</v>
      </c>
      <c r="S48" s="23">
        <v>1217.6666666666667</v>
      </c>
      <c r="T48" s="23">
        <v>14</v>
      </c>
    </row>
    <row r="49" spans="1:20" ht="15.75">
      <c r="A49" s="3" t="s">
        <v>39</v>
      </c>
      <c r="B49" s="32">
        <v>9031.166666666666</v>
      </c>
      <c r="C49" s="34">
        <v>94.5</v>
      </c>
      <c r="D49" s="34">
        <v>60.166666666666664</v>
      </c>
      <c r="E49" s="34"/>
      <c r="F49" s="34">
        <v>12.166666666666666</v>
      </c>
      <c r="G49" s="34">
        <v>72.16666666666667</v>
      </c>
      <c r="H49" s="34"/>
      <c r="I49" s="34">
        <v>169.25</v>
      </c>
      <c r="J49" s="34">
        <v>896.5833333333334</v>
      </c>
      <c r="L49" s="23">
        <v>2788</v>
      </c>
      <c r="M49" s="23">
        <v>1653.5</v>
      </c>
      <c r="N49" s="23"/>
      <c r="O49" s="23">
        <v>31.916666666666668</v>
      </c>
      <c r="P49" s="23">
        <v>519.3333333333334</v>
      </c>
      <c r="Q49" s="23">
        <v>656.3333333333334</v>
      </c>
      <c r="R49" s="23">
        <v>763.1666666666666</v>
      </c>
      <c r="S49" s="23">
        <v>1150.5833333333333</v>
      </c>
      <c r="T49" s="23">
        <v>163.5</v>
      </c>
    </row>
    <row r="50" spans="1:20" ht="15.75">
      <c r="A50" s="3" t="s">
        <v>40</v>
      </c>
      <c r="B50" s="32">
        <v>33435.166666666664</v>
      </c>
      <c r="C50" s="34">
        <v>1935.5</v>
      </c>
      <c r="D50" s="34">
        <v>787</v>
      </c>
      <c r="E50" s="34"/>
      <c r="F50" s="34">
        <v>721.0833333333334</v>
      </c>
      <c r="G50" s="34">
        <v>472.9166666666667</v>
      </c>
      <c r="H50" s="34"/>
      <c r="I50" s="34">
        <v>246.25</v>
      </c>
      <c r="J50" s="34">
        <v>4604.833333333333</v>
      </c>
      <c r="L50" s="23">
        <v>9298.166666666666</v>
      </c>
      <c r="M50" s="23">
        <v>5518.083333333333</v>
      </c>
      <c r="N50" s="23"/>
      <c r="O50" s="23">
        <v>705.5833333333334</v>
      </c>
      <c r="P50" s="23">
        <v>2371.9166666666665</v>
      </c>
      <c r="Q50" s="23">
        <v>1622</v>
      </c>
      <c r="R50" s="23">
        <v>2355.5</v>
      </c>
      <c r="S50" s="23">
        <v>2725.25</v>
      </c>
      <c r="T50" s="23">
        <v>71.08333333333333</v>
      </c>
    </row>
    <row r="51" spans="1:20" ht="15.75">
      <c r="A51" s="3" t="s">
        <v>41</v>
      </c>
      <c r="B51" s="32">
        <v>89766.33333333334</v>
      </c>
      <c r="C51" s="34">
        <v>1432.5</v>
      </c>
      <c r="D51" s="34">
        <v>629.8333333333334</v>
      </c>
      <c r="E51" s="34"/>
      <c r="F51" s="34">
        <v>387.1666666666667</v>
      </c>
      <c r="G51" s="34">
        <v>617.4166666666666</v>
      </c>
      <c r="H51" s="34"/>
      <c r="I51" s="34">
        <v>1455.3333333333333</v>
      </c>
      <c r="J51" s="34">
        <v>4203.916666666667</v>
      </c>
      <c r="L51" s="23">
        <v>42271.833333333336</v>
      </c>
      <c r="M51" s="23">
        <v>18648.25</v>
      </c>
      <c r="N51" s="23"/>
      <c r="O51" s="23">
        <v>300.75</v>
      </c>
      <c r="P51" s="23">
        <v>4489.5</v>
      </c>
      <c r="Q51" s="23">
        <v>4073.4166666666665</v>
      </c>
      <c r="R51" s="23">
        <v>2830.5833333333335</v>
      </c>
      <c r="S51" s="23">
        <v>6510.25</v>
      </c>
      <c r="T51" s="23">
        <v>1915.5833333333333</v>
      </c>
    </row>
    <row r="52" spans="1:20" ht="15.75">
      <c r="A52" s="3" t="s">
        <v>42</v>
      </c>
      <c r="B52" s="32">
        <v>27203.333333333336</v>
      </c>
      <c r="C52" s="34">
        <v>1036.3333333333333</v>
      </c>
      <c r="D52" s="34">
        <v>463.4166666666667</v>
      </c>
      <c r="E52" s="34"/>
      <c r="F52" s="34">
        <v>276.3333333333333</v>
      </c>
      <c r="G52" s="34">
        <v>579.9166666666666</v>
      </c>
      <c r="H52" s="34"/>
      <c r="I52" s="34">
        <v>217.33333333333334</v>
      </c>
      <c r="J52" s="34">
        <v>3830.1666666666665</v>
      </c>
      <c r="L52" s="23">
        <v>7823.916666666667</v>
      </c>
      <c r="M52" s="23">
        <v>5225.916666666667</v>
      </c>
      <c r="N52" s="23"/>
      <c r="O52" s="23">
        <v>215.25</v>
      </c>
      <c r="P52" s="23">
        <v>1919.25</v>
      </c>
      <c r="Q52" s="23">
        <v>1726.9166666666667</v>
      </c>
      <c r="R52" s="23">
        <v>1951.5</v>
      </c>
      <c r="S52" s="23">
        <v>1863.6666666666667</v>
      </c>
      <c r="T52" s="23">
        <v>73.41666666666667</v>
      </c>
    </row>
    <row r="53" spans="1:20" ht="15.75">
      <c r="A53" s="3" t="s">
        <v>43</v>
      </c>
      <c r="B53" s="32">
        <v>29399.916666666664</v>
      </c>
      <c r="C53" s="34">
        <v>333.8333333333333</v>
      </c>
      <c r="D53" s="34">
        <v>126.41666666666667</v>
      </c>
      <c r="E53" s="34"/>
      <c r="F53" s="34">
        <v>30.833333333333332</v>
      </c>
      <c r="G53" s="34">
        <v>103.16666666666667</v>
      </c>
      <c r="H53" s="34"/>
      <c r="I53" s="34">
        <v>211.33333333333334</v>
      </c>
      <c r="J53" s="34">
        <v>2953.6666666666665</v>
      </c>
      <c r="L53" s="23">
        <v>8980.166666666666</v>
      </c>
      <c r="M53" s="23">
        <v>6488.75</v>
      </c>
      <c r="N53" s="23"/>
      <c r="O53" s="23">
        <v>222</v>
      </c>
      <c r="P53" s="23">
        <v>2179.5833333333335</v>
      </c>
      <c r="Q53" s="23">
        <v>2136.5</v>
      </c>
      <c r="R53" s="23">
        <v>2479.5833333333335</v>
      </c>
      <c r="S53" s="23">
        <v>2997</v>
      </c>
      <c r="T53" s="23">
        <v>157.08333333333334</v>
      </c>
    </row>
    <row r="54" spans="1:20" ht="15.75">
      <c r="A54" s="3" t="s">
        <v>44</v>
      </c>
      <c r="B54" s="32">
        <v>40894.24999999999</v>
      </c>
      <c r="C54" s="34">
        <v>1934.8333333333333</v>
      </c>
      <c r="D54" s="34">
        <v>767.1666666666666</v>
      </c>
      <c r="E54" s="34"/>
      <c r="F54" s="34">
        <v>816.9166666666666</v>
      </c>
      <c r="G54" s="34">
        <v>738.5</v>
      </c>
      <c r="H54" s="34"/>
      <c r="I54" s="34">
        <v>337.1666666666667</v>
      </c>
      <c r="J54" s="34">
        <v>5773.083333333333</v>
      </c>
      <c r="L54" s="23">
        <v>12400.166666666666</v>
      </c>
      <c r="M54" s="23">
        <v>6927</v>
      </c>
      <c r="N54" s="23"/>
      <c r="O54" s="23">
        <v>469.3333333333333</v>
      </c>
      <c r="P54" s="23">
        <v>2710.5</v>
      </c>
      <c r="Q54" s="23">
        <v>1526.5</v>
      </c>
      <c r="R54" s="23">
        <v>2595</v>
      </c>
      <c r="S54" s="23">
        <v>3642.5</v>
      </c>
      <c r="T54" s="23">
        <v>255.58333333333334</v>
      </c>
    </row>
    <row r="55" spans="1:20" ht="15.75">
      <c r="A55" s="3" t="s">
        <v>45</v>
      </c>
      <c r="B55" s="32">
        <v>6804.75</v>
      </c>
      <c r="C55" s="34">
        <v>182.83333333333334</v>
      </c>
      <c r="D55" s="34">
        <v>94.5</v>
      </c>
      <c r="E55" s="34"/>
      <c r="F55" s="34">
        <v>16.416666666666668</v>
      </c>
      <c r="G55" s="34">
        <v>86.58333333333333</v>
      </c>
      <c r="H55" s="34"/>
      <c r="I55" s="34">
        <v>120.25</v>
      </c>
      <c r="J55" s="34">
        <v>641.1666666666666</v>
      </c>
      <c r="L55" s="23">
        <v>2149.8333333333335</v>
      </c>
      <c r="M55" s="23">
        <v>1324.0833333333333</v>
      </c>
      <c r="N55" s="23"/>
      <c r="O55" s="23">
        <v>43.75</v>
      </c>
      <c r="P55" s="23">
        <v>544.0833333333334</v>
      </c>
      <c r="Q55" s="23">
        <v>475.9166666666667</v>
      </c>
      <c r="R55" s="23">
        <v>454</v>
      </c>
      <c r="S55" s="23">
        <v>632.5</v>
      </c>
      <c r="T55" s="23">
        <v>38.833333333333336</v>
      </c>
    </row>
    <row r="56" spans="1:20" ht="15.75">
      <c r="A56" s="3" t="s">
        <v>46</v>
      </c>
      <c r="B56" s="32">
        <v>4531.666666666666</v>
      </c>
      <c r="C56" s="34">
        <v>151.66666666666666</v>
      </c>
      <c r="D56" s="34">
        <v>72.75</v>
      </c>
      <c r="E56" s="34"/>
      <c r="F56" s="34">
        <v>49.833333333333336</v>
      </c>
      <c r="G56" s="34">
        <v>105.16666666666667</v>
      </c>
      <c r="H56" s="34"/>
      <c r="I56" s="34">
        <v>42.083333333333336</v>
      </c>
      <c r="J56" s="34">
        <v>468.3333333333333</v>
      </c>
      <c r="L56" s="23">
        <v>1255.8333333333333</v>
      </c>
      <c r="M56" s="23">
        <v>869</v>
      </c>
      <c r="N56" s="23"/>
      <c r="O56" s="23">
        <v>82.66666666666667</v>
      </c>
      <c r="P56" s="23">
        <v>337.1666666666667</v>
      </c>
      <c r="Q56" s="23">
        <v>349.9166666666667</v>
      </c>
      <c r="R56" s="23">
        <v>317.0833333333333</v>
      </c>
      <c r="S56" s="23">
        <v>425.5</v>
      </c>
      <c r="T56" s="23">
        <v>4.666666666666667</v>
      </c>
    </row>
    <row r="57" spans="1:20" ht="15.75">
      <c r="A57" s="3" t="s">
        <v>47</v>
      </c>
      <c r="B57" s="32">
        <v>6881.583333333334</v>
      </c>
      <c r="C57" s="34">
        <v>219.41666666666666</v>
      </c>
      <c r="D57" s="34">
        <v>106.08333333333333</v>
      </c>
      <c r="E57" s="34"/>
      <c r="F57" s="34">
        <v>54.5</v>
      </c>
      <c r="G57" s="34">
        <v>124.83333333333333</v>
      </c>
      <c r="H57" s="34"/>
      <c r="I57" s="34">
        <v>20.333333333333332</v>
      </c>
      <c r="J57" s="34">
        <v>813.1666666666666</v>
      </c>
      <c r="L57" s="23">
        <v>2151.0833333333335</v>
      </c>
      <c r="M57" s="23">
        <v>1369.1666666666667</v>
      </c>
      <c r="N57" s="23"/>
      <c r="O57" s="23">
        <v>68.5</v>
      </c>
      <c r="P57" s="23">
        <v>418.0833333333333</v>
      </c>
      <c r="Q57" s="23">
        <v>405.0833333333333</v>
      </c>
      <c r="R57" s="23">
        <v>539.9166666666666</v>
      </c>
      <c r="S57" s="23">
        <v>575.25</v>
      </c>
      <c r="T57" s="23">
        <v>16.166666666666668</v>
      </c>
    </row>
    <row r="58" spans="1:20" ht="15.75">
      <c r="A58" s="3" t="s">
        <v>48</v>
      </c>
      <c r="B58" s="32">
        <v>23655.25</v>
      </c>
      <c r="C58" s="34">
        <v>748.5833333333334</v>
      </c>
      <c r="D58" s="34">
        <v>291</v>
      </c>
      <c r="E58" s="34"/>
      <c r="F58" s="34">
        <v>241.25</v>
      </c>
      <c r="G58" s="34">
        <v>429.6666666666667</v>
      </c>
      <c r="H58" s="34"/>
      <c r="I58" s="34">
        <v>156</v>
      </c>
      <c r="J58" s="34">
        <v>3158.8333333333335</v>
      </c>
      <c r="L58" s="23">
        <v>7296.916666666667</v>
      </c>
      <c r="M58" s="23">
        <v>4566.083333333333</v>
      </c>
      <c r="N58" s="23"/>
      <c r="O58" s="23">
        <v>172.75</v>
      </c>
      <c r="P58" s="23">
        <v>1505.5833333333333</v>
      </c>
      <c r="Q58" s="23">
        <v>1574.8333333333333</v>
      </c>
      <c r="R58" s="23">
        <v>1497.25</v>
      </c>
      <c r="S58" s="23">
        <v>1878.6666666666667</v>
      </c>
      <c r="T58" s="23">
        <v>137.83333333333334</v>
      </c>
    </row>
    <row r="59" spans="1:20" ht="15.75">
      <c r="A59" s="3" t="s">
        <v>49</v>
      </c>
      <c r="B59" s="32">
        <v>266276.75</v>
      </c>
      <c r="C59" s="34">
        <v>6837.166666666667</v>
      </c>
      <c r="D59" s="34">
        <v>2737.75</v>
      </c>
      <c r="E59" s="34"/>
      <c r="F59" s="34">
        <v>2427</v>
      </c>
      <c r="G59" s="34">
        <v>4253.583333333333</v>
      </c>
      <c r="H59" s="34"/>
      <c r="I59" s="34">
        <v>3024.6666666666665</v>
      </c>
      <c r="J59" s="34">
        <v>21056</v>
      </c>
      <c r="L59" s="23">
        <v>88491.25</v>
      </c>
      <c r="M59" s="23">
        <v>46168.916666666664</v>
      </c>
      <c r="N59" s="23"/>
      <c r="O59" s="23">
        <v>2305.4166666666665</v>
      </c>
      <c r="P59" s="23">
        <v>21254.333333333332</v>
      </c>
      <c r="Q59" s="23">
        <v>15548.916666666666</v>
      </c>
      <c r="R59" s="23">
        <v>16786.5</v>
      </c>
      <c r="S59" s="23">
        <v>29115.25</v>
      </c>
      <c r="T59" s="23">
        <v>6270</v>
      </c>
    </row>
    <row r="60" spans="1:20" ht="15.75">
      <c r="A60" s="3" t="s">
        <v>50</v>
      </c>
      <c r="B60" s="32">
        <v>22364.166666666668</v>
      </c>
      <c r="C60" s="34">
        <v>731.3333333333334</v>
      </c>
      <c r="D60" s="34">
        <v>301.3333333333333</v>
      </c>
      <c r="E60" s="34"/>
      <c r="F60" s="34">
        <v>241.66666666666666</v>
      </c>
      <c r="G60" s="34">
        <v>277.3333333333333</v>
      </c>
      <c r="H60" s="34"/>
      <c r="I60" s="34">
        <v>242.91666666666666</v>
      </c>
      <c r="J60" s="34">
        <v>2450.0833333333335</v>
      </c>
      <c r="L60" s="23">
        <v>7624.083333333333</v>
      </c>
      <c r="M60" s="23">
        <v>4026.25</v>
      </c>
      <c r="N60" s="23"/>
      <c r="O60" s="23">
        <v>166.75</v>
      </c>
      <c r="P60" s="23">
        <v>1581.75</v>
      </c>
      <c r="Q60" s="23">
        <v>1209.75</v>
      </c>
      <c r="R60" s="23">
        <v>1379.9166666666667</v>
      </c>
      <c r="S60" s="23">
        <v>1971.5</v>
      </c>
      <c r="T60" s="23">
        <v>159.5</v>
      </c>
    </row>
    <row r="61" spans="1:20" ht="15.75">
      <c r="A61" s="3" t="s">
        <v>51</v>
      </c>
      <c r="B61" s="32">
        <v>10775.416666666668</v>
      </c>
      <c r="C61" s="34">
        <v>366.5833333333333</v>
      </c>
      <c r="D61" s="34">
        <v>168.33333333333334</v>
      </c>
      <c r="E61" s="34"/>
      <c r="F61" s="34">
        <v>34</v>
      </c>
      <c r="G61" s="34">
        <v>102</v>
      </c>
      <c r="H61" s="34"/>
      <c r="I61" s="34">
        <v>132.75</v>
      </c>
      <c r="J61" s="34">
        <v>1155.9166666666667</v>
      </c>
      <c r="L61" s="23">
        <v>3630.8333333333335</v>
      </c>
      <c r="M61" s="23">
        <v>2233.5833333333335</v>
      </c>
      <c r="N61" s="23"/>
      <c r="O61" s="23">
        <v>49.916666666666664</v>
      </c>
      <c r="P61" s="23">
        <v>619</v>
      </c>
      <c r="Q61" s="23">
        <v>715.1666666666666</v>
      </c>
      <c r="R61" s="23">
        <v>642.5</v>
      </c>
      <c r="S61" s="23">
        <v>883.8333333333334</v>
      </c>
      <c r="T61" s="23">
        <v>41</v>
      </c>
    </row>
    <row r="62" spans="1:20" ht="15.75">
      <c r="A62" s="3" t="s">
        <v>52</v>
      </c>
      <c r="B62" s="32">
        <v>15177.666666666668</v>
      </c>
      <c r="C62" s="34">
        <v>519.0833333333334</v>
      </c>
      <c r="D62" s="34">
        <v>254.83333333333334</v>
      </c>
      <c r="E62" s="34"/>
      <c r="F62" s="34">
        <v>196.75</v>
      </c>
      <c r="G62" s="34">
        <v>431.5</v>
      </c>
      <c r="H62" s="34"/>
      <c r="I62" s="34">
        <v>151</v>
      </c>
      <c r="J62" s="34">
        <v>1574.75</v>
      </c>
      <c r="L62" s="23">
        <v>4496.916666666667</v>
      </c>
      <c r="M62" s="23">
        <v>3064.25</v>
      </c>
      <c r="N62" s="23"/>
      <c r="O62" s="23">
        <v>129.33333333333334</v>
      </c>
      <c r="P62" s="23">
        <v>1003.6666666666666</v>
      </c>
      <c r="Q62" s="23">
        <v>750.3333333333334</v>
      </c>
      <c r="R62" s="23">
        <v>1082.5</v>
      </c>
      <c r="S62" s="23">
        <v>1374.25</v>
      </c>
      <c r="T62" s="23">
        <v>148.5</v>
      </c>
    </row>
    <row r="63" spans="1:20" ht="15.75">
      <c r="A63" s="3" t="s">
        <v>53</v>
      </c>
      <c r="B63" s="32">
        <v>39155.25</v>
      </c>
      <c r="C63" s="34">
        <v>1672.0833333333333</v>
      </c>
      <c r="D63" s="34">
        <v>859.1666666666666</v>
      </c>
      <c r="E63" s="34"/>
      <c r="F63" s="34">
        <v>478.6666666666667</v>
      </c>
      <c r="G63" s="34">
        <v>1048.9166666666667</v>
      </c>
      <c r="H63" s="34"/>
      <c r="I63" s="34">
        <v>419.9166666666667</v>
      </c>
      <c r="J63" s="34">
        <v>4116.25</v>
      </c>
      <c r="L63" s="23">
        <v>10781.416666666666</v>
      </c>
      <c r="M63" s="23">
        <v>6893.333333333333</v>
      </c>
      <c r="N63" s="23"/>
      <c r="O63" s="23">
        <v>323.0833333333333</v>
      </c>
      <c r="P63" s="23">
        <v>2941.75</v>
      </c>
      <c r="Q63" s="23">
        <v>2456.25</v>
      </c>
      <c r="R63" s="23">
        <v>2821.5833333333335</v>
      </c>
      <c r="S63" s="23">
        <v>4108.75</v>
      </c>
      <c r="T63" s="23">
        <v>234.08333333333334</v>
      </c>
    </row>
    <row r="64" spans="1:20" ht="15.75">
      <c r="A64" s="3" t="s">
        <v>54</v>
      </c>
      <c r="B64" s="32">
        <v>12989.083333333334</v>
      </c>
      <c r="C64" s="34">
        <v>213.58333333333334</v>
      </c>
      <c r="D64" s="34">
        <v>82</v>
      </c>
      <c r="E64" s="34"/>
      <c r="F64" s="34">
        <v>14.25</v>
      </c>
      <c r="G64" s="34">
        <v>72.08333333333333</v>
      </c>
      <c r="H64" s="34"/>
      <c r="I64" s="34">
        <v>95.91666666666667</v>
      </c>
      <c r="J64" s="34">
        <v>1667.25</v>
      </c>
      <c r="L64" s="23">
        <v>4003.8333333333335</v>
      </c>
      <c r="M64" s="23">
        <v>2627</v>
      </c>
      <c r="N64" s="23"/>
      <c r="O64" s="23">
        <v>109.16666666666667</v>
      </c>
      <c r="P64" s="23">
        <v>673.3333333333334</v>
      </c>
      <c r="Q64" s="23">
        <v>990.4166666666666</v>
      </c>
      <c r="R64" s="23">
        <v>1089.9166666666667</v>
      </c>
      <c r="S64" s="23">
        <v>1271</v>
      </c>
      <c r="T64" s="23">
        <v>79.33333333333333</v>
      </c>
    </row>
    <row r="65" spans="1:20" ht="15.75">
      <c r="A65" s="3" t="s">
        <v>55</v>
      </c>
      <c r="B65" s="32">
        <v>14331.500000000002</v>
      </c>
      <c r="C65" s="34">
        <v>301</v>
      </c>
      <c r="D65" s="34">
        <v>109.58333333333333</v>
      </c>
      <c r="E65" s="34"/>
      <c r="F65" s="34">
        <v>34.25</v>
      </c>
      <c r="G65" s="34">
        <v>83</v>
      </c>
      <c r="H65" s="34"/>
      <c r="I65" s="34">
        <v>180.58333333333334</v>
      </c>
      <c r="J65" s="34">
        <v>1505.3333333333333</v>
      </c>
      <c r="L65" s="23">
        <v>4869.75</v>
      </c>
      <c r="M65" s="23">
        <v>3006.75</v>
      </c>
      <c r="N65" s="23"/>
      <c r="O65" s="23">
        <v>133.41666666666666</v>
      </c>
      <c r="P65" s="23">
        <v>798.1666666666666</v>
      </c>
      <c r="Q65" s="23">
        <v>910.3333333333334</v>
      </c>
      <c r="R65" s="23">
        <v>995.25</v>
      </c>
      <c r="S65" s="23">
        <v>1326.8333333333333</v>
      </c>
      <c r="T65" s="23">
        <v>77.25</v>
      </c>
    </row>
    <row r="66" spans="1:20" ht="15.75">
      <c r="A66" s="3" t="s">
        <v>56</v>
      </c>
      <c r="B66" s="32">
        <v>18809.666666666664</v>
      </c>
      <c r="C66" s="34">
        <v>529.5</v>
      </c>
      <c r="D66" s="34">
        <v>219.16666666666666</v>
      </c>
      <c r="E66" s="34"/>
      <c r="F66" s="34">
        <v>58.916666666666664</v>
      </c>
      <c r="G66" s="34">
        <v>264.8333333333333</v>
      </c>
      <c r="H66" s="34"/>
      <c r="I66" s="34">
        <v>106.41666666666667</v>
      </c>
      <c r="J66" s="34">
        <v>2199.6666666666665</v>
      </c>
      <c r="L66" s="23">
        <v>6343.166666666667</v>
      </c>
      <c r="M66" s="23">
        <v>4011.3333333333335</v>
      </c>
      <c r="N66" s="23"/>
      <c r="O66" s="23">
        <v>84.5</v>
      </c>
      <c r="P66" s="23">
        <v>933.3333333333334</v>
      </c>
      <c r="Q66" s="23">
        <v>1114.4166666666667</v>
      </c>
      <c r="R66" s="23">
        <v>1248.5</v>
      </c>
      <c r="S66" s="23">
        <v>1591</v>
      </c>
      <c r="T66" s="23">
        <v>104.91666666666667</v>
      </c>
    </row>
    <row r="67" spans="1:20" ht="15.75">
      <c r="A67" s="3" t="s">
        <v>57</v>
      </c>
      <c r="B67" s="32">
        <v>184660.24999999997</v>
      </c>
      <c r="C67" s="34">
        <v>5303.333333333333</v>
      </c>
      <c r="D67" s="34">
        <v>2194</v>
      </c>
      <c r="E67" s="34"/>
      <c r="F67" s="34">
        <v>2527</v>
      </c>
      <c r="G67" s="34">
        <v>3161.1666666666665</v>
      </c>
      <c r="H67" s="34"/>
      <c r="I67" s="34">
        <v>3825.0833333333335</v>
      </c>
      <c r="J67" s="34">
        <v>15766.416666666666</v>
      </c>
      <c r="L67" s="23">
        <v>60691.25</v>
      </c>
      <c r="M67" s="23">
        <v>30428.25</v>
      </c>
      <c r="N67" s="23"/>
      <c r="O67" s="23">
        <v>1342.0833333333333</v>
      </c>
      <c r="P67" s="23">
        <v>14727.75</v>
      </c>
      <c r="Q67" s="23">
        <v>12171.5</v>
      </c>
      <c r="R67" s="23">
        <v>9259.25</v>
      </c>
      <c r="S67" s="23">
        <v>18182.5</v>
      </c>
      <c r="T67" s="23">
        <v>5080.666666666667</v>
      </c>
    </row>
    <row r="68" spans="1:20" ht="15.75">
      <c r="A68" s="3" t="s">
        <v>58</v>
      </c>
      <c r="B68" s="32">
        <v>7188.5</v>
      </c>
      <c r="C68" s="34">
        <v>156.16666666666666</v>
      </c>
      <c r="D68" s="34">
        <v>64.16666666666667</v>
      </c>
      <c r="E68" s="34"/>
      <c r="F68" s="34">
        <v>21</v>
      </c>
      <c r="G68" s="34">
        <v>71.66666666666667</v>
      </c>
      <c r="H68" s="34"/>
      <c r="I68" s="34">
        <v>37.666666666666664</v>
      </c>
      <c r="J68" s="34">
        <v>705.5</v>
      </c>
      <c r="L68" s="23">
        <v>2339</v>
      </c>
      <c r="M68" s="23">
        <v>1434</v>
      </c>
      <c r="N68" s="23"/>
      <c r="O68" s="23">
        <v>36.083333333333336</v>
      </c>
      <c r="P68" s="23">
        <v>392.8333333333333</v>
      </c>
      <c r="Q68" s="23">
        <v>600.8333333333334</v>
      </c>
      <c r="R68" s="23">
        <v>552.5833333333334</v>
      </c>
      <c r="S68" s="23">
        <v>736.3333333333334</v>
      </c>
      <c r="T68" s="23">
        <v>40.666666666666664</v>
      </c>
    </row>
    <row r="69" spans="1:20" ht="15.75">
      <c r="A69" s="5" t="s">
        <v>59</v>
      </c>
      <c r="B69" s="32">
        <v>5157.083333333334</v>
      </c>
      <c r="C69" s="34">
        <v>124.5</v>
      </c>
      <c r="D69" s="34">
        <v>48.5</v>
      </c>
      <c r="E69" s="34"/>
      <c r="F69" s="34">
        <v>13.666666666666666</v>
      </c>
      <c r="G69" s="34">
        <v>41.666666666666664</v>
      </c>
      <c r="H69" s="34"/>
      <c r="I69" s="34">
        <v>32.583333333333336</v>
      </c>
      <c r="J69" s="34">
        <v>505.25</v>
      </c>
      <c r="L69" s="23">
        <v>1730.1666666666667</v>
      </c>
      <c r="M69" s="23">
        <v>1080.8333333333333</v>
      </c>
      <c r="N69" s="23"/>
      <c r="O69" s="23">
        <v>39.083333333333336</v>
      </c>
      <c r="P69" s="23">
        <v>283.0833333333333</v>
      </c>
      <c r="Q69" s="23">
        <v>338</v>
      </c>
      <c r="R69" s="23">
        <v>386.3333333333333</v>
      </c>
      <c r="S69" s="23">
        <v>526.25</v>
      </c>
      <c r="T69" s="23">
        <v>7.166666666666667</v>
      </c>
    </row>
    <row r="70" spans="1:20" ht="15.75">
      <c r="A70" s="4"/>
      <c r="B70" s="35"/>
      <c r="C70" s="35"/>
      <c r="D70" s="35"/>
      <c r="E70" s="35"/>
      <c r="F70" s="35"/>
      <c r="G70" s="35"/>
      <c r="H70" s="35"/>
      <c r="I70" s="35"/>
      <c r="J70" s="4"/>
      <c r="K70" s="35"/>
      <c r="L70" s="9"/>
      <c r="M70" s="9"/>
      <c r="N70" s="9"/>
      <c r="O70" s="9"/>
      <c r="P70" s="9"/>
      <c r="Q70" s="9"/>
      <c r="R70" s="9"/>
      <c r="S70" s="9"/>
      <c r="T70" s="9"/>
    </row>
    <row r="71" spans="1:20" ht="15.75">
      <c r="A71" s="7" t="s">
        <v>69</v>
      </c>
      <c r="J71" s="6"/>
      <c r="K71" s="2"/>
      <c r="L71" s="20"/>
      <c r="M71" s="20"/>
      <c r="N71" s="20"/>
      <c r="O71" s="20"/>
      <c r="P71" s="20"/>
      <c r="Q71" s="20"/>
      <c r="R71" s="20"/>
      <c r="S71" s="20"/>
      <c r="T71" s="20"/>
    </row>
    <row r="72" spans="1:20" ht="15.75">
      <c r="A72" s="7"/>
      <c r="B72" s="6"/>
      <c r="C72" s="6"/>
      <c r="D72" s="6"/>
      <c r="E72" s="6"/>
      <c r="F72" s="6"/>
      <c r="G72" s="6"/>
      <c r="H72" s="6"/>
      <c r="I72" s="6"/>
      <c r="J72" s="6"/>
      <c r="K72" s="2"/>
      <c r="L72" s="20"/>
      <c r="M72" s="20"/>
      <c r="N72" s="20"/>
      <c r="O72" s="20"/>
      <c r="P72" s="20"/>
      <c r="Q72" s="20"/>
      <c r="R72" s="20"/>
      <c r="S72" s="20"/>
      <c r="T72" s="20"/>
    </row>
    <row r="73" spans="1:20" ht="15.75">
      <c r="A73" s="7" t="s">
        <v>68</v>
      </c>
      <c r="B73" s="6"/>
      <c r="C73" s="6"/>
      <c r="D73" s="6"/>
      <c r="E73" s="6"/>
      <c r="F73" s="6"/>
      <c r="G73" s="6"/>
      <c r="H73" s="6"/>
      <c r="I73" s="6"/>
      <c r="J73" s="6"/>
      <c r="K73" s="2"/>
      <c r="L73" s="20"/>
      <c r="M73" s="20"/>
      <c r="N73" s="20"/>
      <c r="O73" s="20"/>
      <c r="P73" s="20"/>
      <c r="Q73" s="20"/>
      <c r="R73" s="20"/>
      <c r="S73" s="20"/>
      <c r="T73" s="20"/>
    </row>
    <row r="74" spans="1:20" ht="15.75">
      <c r="A74" s="7" t="s">
        <v>60</v>
      </c>
      <c r="B74" s="6"/>
      <c r="C74" s="6"/>
      <c r="D74" s="6"/>
      <c r="E74" s="6"/>
      <c r="F74" s="6"/>
      <c r="G74" s="6"/>
      <c r="H74" s="6"/>
      <c r="I74" s="6"/>
      <c r="J74" s="6"/>
      <c r="K74" s="2"/>
      <c r="L74" s="20"/>
      <c r="M74" s="20"/>
      <c r="N74" s="20"/>
      <c r="O74" s="20"/>
      <c r="P74" s="20"/>
      <c r="Q74" s="20"/>
      <c r="R74" s="20"/>
      <c r="S74" s="20"/>
      <c r="T74" s="20"/>
    </row>
    <row r="75" spans="1:20" ht="15.75">
      <c r="A75" s="7"/>
      <c r="B75" s="6"/>
      <c r="C75" s="6"/>
      <c r="D75" s="6"/>
      <c r="E75" s="6"/>
      <c r="F75" s="6"/>
      <c r="G75" s="6"/>
      <c r="H75" s="6"/>
      <c r="I75" s="6"/>
      <c r="J75" s="6"/>
      <c r="K75" s="2"/>
      <c r="L75" s="20"/>
      <c r="M75" s="20"/>
      <c r="N75" s="20"/>
      <c r="O75" s="20"/>
      <c r="P75" s="20"/>
      <c r="Q75" s="20"/>
      <c r="R75" s="20"/>
      <c r="S75" s="20"/>
      <c r="T75" s="20"/>
    </row>
    <row r="76" spans="1:20" ht="15.75">
      <c r="A76" s="7" t="s">
        <v>80</v>
      </c>
      <c r="B76" s="6"/>
      <c r="C76" s="6"/>
      <c r="D76" s="6"/>
      <c r="E76" s="6"/>
      <c r="F76" s="6"/>
      <c r="G76" s="6"/>
      <c r="H76" s="6"/>
      <c r="I76" s="6"/>
      <c r="J76" s="6"/>
      <c r="K76" s="2"/>
      <c r="L76" s="20"/>
      <c r="M76" s="20"/>
      <c r="N76" s="20"/>
      <c r="O76" s="20"/>
      <c r="P76" s="20"/>
      <c r="Q76" s="20"/>
      <c r="R76" s="20"/>
      <c r="S76" s="20"/>
      <c r="T76" s="20"/>
    </row>
    <row r="77" spans="2:20" ht="15.75">
      <c r="B77" s="6"/>
      <c r="C77" s="6"/>
      <c r="D77" s="6"/>
      <c r="E77" s="6"/>
      <c r="F77" s="6"/>
      <c r="G77" s="6"/>
      <c r="H77" s="6"/>
      <c r="I77" s="6"/>
      <c r="J77" s="6"/>
      <c r="K77" s="2"/>
      <c r="L77" s="20"/>
      <c r="M77" s="20"/>
      <c r="N77" s="20"/>
      <c r="O77" s="20"/>
      <c r="P77" s="20"/>
      <c r="Q77" s="20"/>
      <c r="R77" s="20"/>
      <c r="S77" s="20"/>
      <c r="T77" s="20"/>
    </row>
    <row r="78" spans="2:20" ht="15.75">
      <c r="B78" s="6"/>
      <c r="C78" s="6"/>
      <c r="D78" s="6"/>
      <c r="E78" s="6"/>
      <c r="F78" s="6"/>
      <c r="G78" s="6"/>
      <c r="H78" s="6"/>
      <c r="I78" s="6"/>
      <c r="J78" s="6"/>
      <c r="K78" s="2"/>
      <c r="L78" s="20"/>
      <c r="M78" s="20"/>
      <c r="N78" s="20"/>
      <c r="O78" s="20"/>
      <c r="P78" s="20"/>
      <c r="Q78" s="20"/>
      <c r="R78" s="20"/>
      <c r="S78" s="20"/>
      <c r="T78" s="20"/>
    </row>
    <row r="79" spans="1:20" ht="15.75">
      <c r="A79" s="3"/>
      <c r="B79" s="6"/>
      <c r="C79" s="6"/>
      <c r="D79" s="6"/>
      <c r="E79" s="6"/>
      <c r="F79" s="6"/>
      <c r="G79" s="6"/>
      <c r="H79" s="6"/>
      <c r="I79" s="6"/>
      <c r="J79" s="6"/>
      <c r="K79" s="2"/>
      <c r="L79" s="20"/>
      <c r="M79" s="20"/>
      <c r="N79" s="20"/>
      <c r="O79" s="20"/>
      <c r="P79" s="20"/>
      <c r="Q79" s="20"/>
      <c r="R79" s="20"/>
      <c r="S79" s="20"/>
      <c r="T79" s="20"/>
    </row>
    <row r="80" spans="1:20" ht="15.75">
      <c r="A80" s="3"/>
      <c r="B80" s="6"/>
      <c r="C80" s="6"/>
      <c r="D80" s="6"/>
      <c r="E80" s="6"/>
      <c r="F80" s="6"/>
      <c r="G80" s="6"/>
      <c r="H80" s="6"/>
      <c r="I80" s="6"/>
      <c r="J80" s="6"/>
      <c r="K80" s="2"/>
      <c r="L80" s="20"/>
      <c r="M80" s="20"/>
      <c r="N80" s="20"/>
      <c r="O80" s="20"/>
      <c r="P80" s="20"/>
      <c r="Q80" s="20"/>
      <c r="R80" s="20"/>
      <c r="S80" s="20"/>
      <c r="T80" s="20"/>
    </row>
    <row r="81" spans="1:20" ht="15.75">
      <c r="A81" s="3"/>
      <c r="B81" s="6"/>
      <c r="C81" s="6"/>
      <c r="D81" s="6"/>
      <c r="E81" s="6"/>
      <c r="F81" s="6"/>
      <c r="G81" s="6"/>
      <c r="H81" s="6"/>
      <c r="I81" s="6"/>
      <c r="J81" s="6"/>
      <c r="K81" s="2"/>
      <c r="L81" s="20"/>
      <c r="M81" s="20"/>
      <c r="N81" s="20"/>
      <c r="O81" s="20"/>
      <c r="P81" s="20"/>
      <c r="Q81" s="20"/>
      <c r="R81" s="20"/>
      <c r="S81" s="20"/>
      <c r="T81" s="20"/>
    </row>
    <row r="82" spans="1:20" ht="15.75">
      <c r="A82" s="3"/>
      <c r="B82" s="6"/>
      <c r="C82" s="6"/>
      <c r="D82" s="6"/>
      <c r="E82" s="6"/>
      <c r="F82" s="6"/>
      <c r="G82" s="6"/>
      <c r="H82" s="6"/>
      <c r="I82" s="6"/>
      <c r="J82" s="6"/>
      <c r="K82" s="2"/>
      <c r="L82" s="20"/>
      <c r="M82" s="20"/>
      <c r="N82" s="20"/>
      <c r="O82" s="20"/>
      <c r="P82" s="20"/>
      <c r="Q82" s="20"/>
      <c r="R82" s="20"/>
      <c r="S82" s="20"/>
      <c r="T82" s="20"/>
    </row>
    <row r="83" spans="1:20" ht="15.75">
      <c r="A83" s="3"/>
      <c r="B83" s="6"/>
      <c r="C83" s="6"/>
      <c r="D83" s="6"/>
      <c r="E83" s="6"/>
      <c r="F83" s="6"/>
      <c r="G83" s="6"/>
      <c r="H83" s="6"/>
      <c r="I83" s="6"/>
      <c r="J83" s="6"/>
      <c r="K83" s="2"/>
      <c r="L83" s="20"/>
      <c r="M83" s="20"/>
      <c r="N83" s="20"/>
      <c r="O83" s="20"/>
      <c r="P83" s="20"/>
      <c r="Q83" s="20"/>
      <c r="R83" s="20"/>
      <c r="S83" s="20"/>
      <c r="T83" s="20"/>
    </row>
    <row r="84" spans="1:20" ht="15.75">
      <c r="A84" s="3"/>
      <c r="B84" s="6"/>
      <c r="C84" s="6"/>
      <c r="D84" s="6"/>
      <c r="E84" s="6"/>
      <c r="F84" s="6"/>
      <c r="G84" s="6"/>
      <c r="H84" s="6"/>
      <c r="I84" s="6"/>
      <c r="J84" s="6"/>
      <c r="K84" s="2"/>
      <c r="L84" s="20"/>
      <c r="M84" s="20"/>
      <c r="N84" s="20"/>
      <c r="O84" s="20"/>
      <c r="P84" s="20"/>
      <c r="Q84" s="20"/>
      <c r="R84" s="20"/>
      <c r="S84" s="20"/>
      <c r="T84" s="20"/>
    </row>
    <row r="85" spans="1:20" ht="15.75">
      <c r="A85" s="3"/>
      <c r="B85" s="6"/>
      <c r="C85" s="6"/>
      <c r="D85" s="6"/>
      <c r="E85" s="6"/>
      <c r="F85" s="6"/>
      <c r="G85" s="6"/>
      <c r="H85" s="6"/>
      <c r="I85" s="6"/>
      <c r="J85" s="6"/>
      <c r="K85" s="2"/>
      <c r="L85" s="20"/>
      <c r="M85" s="20"/>
      <c r="N85" s="20"/>
      <c r="O85" s="20"/>
      <c r="P85" s="20"/>
      <c r="Q85" s="20"/>
      <c r="R85" s="20"/>
      <c r="S85" s="20"/>
      <c r="T85" s="20"/>
    </row>
    <row r="86" spans="1:20" ht="15.75">
      <c r="A86" s="3"/>
      <c r="B86" s="6"/>
      <c r="C86" s="6"/>
      <c r="D86" s="6"/>
      <c r="E86" s="6"/>
      <c r="F86" s="6"/>
      <c r="G86" s="6"/>
      <c r="H86" s="6"/>
      <c r="I86" s="6"/>
      <c r="J86" s="6"/>
      <c r="K86" s="2"/>
      <c r="L86" s="20"/>
      <c r="M86" s="20"/>
      <c r="N86" s="20"/>
      <c r="O86" s="20"/>
      <c r="P86" s="20"/>
      <c r="Q86" s="20"/>
      <c r="R86" s="20"/>
      <c r="S86" s="20"/>
      <c r="T86" s="20"/>
    </row>
    <row r="87" spans="1:20" ht="15.75">
      <c r="A87" s="3"/>
      <c r="B87" s="6"/>
      <c r="C87" s="6"/>
      <c r="D87" s="6"/>
      <c r="E87" s="6"/>
      <c r="F87" s="6"/>
      <c r="G87" s="6"/>
      <c r="H87" s="6"/>
      <c r="I87" s="6"/>
      <c r="J87" s="6"/>
      <c r="K87" s="2"/>
      <c r="L87" s="20"/>
      <c r="M87" s="20"/>
      <c r="N87" s="20"/>
      <c r="O87" s="20"/>
      <c r="P87" s="20"/>
      <c r="Q87" s="20"/>
      <c r="R87" s="20"/>
      <c r="S87" s="20"/>
      <c r="T87" s="20"/>
    </row>
    <row r="88" spans="1:20" ht="15.75">
      <c r="A88" s="3"/>
      <c r="B88" s="6"/>
      <c r="C88" s="6"/>
      <c r="D88" s="6"/>
      <c r="E88" s="6"/>
      <c r="F88" s="6"/>
      <c r="G88" s="6"/>
      <c r="H88" s="6"/>
      <c r="I88" s="6"/>
      <c r="J88" s="6"/>
      <c r="K88" s="2"/>
      <c r="L88" s="20"/>
      <c r="M88" s="20"/>
      <c r="N88" s="20"/>
      <c r="O88" s="20"/>
      <c r="P88" s="20"/>
      <c r="Q88" s="20"/>
      <c r="R88" s="20"/>
      <c r="S88" s="20"/>
      <c r="T88" s="20"/>
    </row>
    <row r="89" spans="1:11" ht="15.75">
      <c r="A89" s="3"/>
      <c r="B89" s="6"/>
      <c r="C89" s="6"/>
      <c r="D89" s="6"/>
      <c r="E89" s="6"/>
      <c r="F89" s="6"/>
      <c r="G89" s="6"/>
      <c r="H89" s="6"/>
      <c r="I89" s="6"/>
      <c r="J89" s="6"/>
      <c r="K89" s="2"/>
    </row>
    <row r="90" spans="1:11" ht="15.75">
      <c r="A90" s="3"/>
      <c r="B90" s="6"/>
      <c r="C90" s="6"/>
      <c r="D90" s="6"/>
      <c r="E90" s="6"/>
      <c r="F90" s="6"/>
      <c r="G90" s="6"/>
      <c r="H90" s="6"/>
      <c r="I90" s="6"/>
      <c r="J90" s="6"/>
      <c r="K90" s="2"/>
    </row>
    <row r="91" spans="1:10" ht="15.75">
      <c r="A91" s="3"/>
      <c r="B91" s="3"/>
      <c r="C91" s="3"/>
      <c r="D91" s="3"/>
      <c r="E91" s="3"/>
      <c r="F91" s="3"/>
      <c r="G91" s="3"/>
      <c r="H91" s="3"/>
      <c r="I91" s="3"/>
      <c r="J91" s="3"/>
    </row>
    <row r="92" spans="1:10" ht="15.75">
      <c r="A92" s="3"/>
      <c r="B92" s="3"/>
      <c r="C92" s="3"/>
      <c r="D92" s="3"/>
      <c r="E92" s="3"/>
      <c r="F92" s="3"/>
      <c r="G92" s="3"/>
      <c r="H92" s="3"/>
      <c r="I92" s="3"/>
      <c r="J92" s="3"/>
    </row>
    <row r="93" spans="1:10" ht="15.75">
      <c r="A93" s="3"/>
      <c r="B93" s="3"/>
      <c r="C93" s="3"/>
      <c r="D93" s="3"/>
      <c r="E93" s="3"/>
      <c r="F93" s="3"/>
      <c r="G93" s="3"/>
      <c r="H93" s="3"/>
      <c r="I93" s="3"/>
      <c r="J93" s="3"/>
    </row>
    <row r="94" spans="1:10" ht="15.75">
      <c r="A94" s="3"/>
      <c r="B94" s="3"/>
      <c r="C94" s="3"/>
      <c r="D94" s="3"/>
      <c r="E94" s="3"/>
      <c r="F94" s="3"/>
      <c r="G94" s="3"/>
      <c r="H94" s="3"/>
      <c r="I94" s="3"/>
      <c r="J94" s="3"/>
    </row>
    <row r="95" spans="1:10" ht="15.75">
      <c r="A95" s="3"/>
      <c r="B95" s="3"/>
      <c r="C95" s="3"/>
      <c r="D95" s="3"/>
      <c r="E95" s="3"/>
      <c r="F95" s="3"/>
      <c r="G95" s="3"/>
      <c r="H95" s="3"/>
      <c r="I95" s="3"/>
      <c r="J95" s="3"/>
    </row>
    <row r="96" spans="1:10" ht="15.75">
      <c r="A96" s="3"/>
      <c r="B96" s="3"/>
      <c r="C96" s="3"/>
      <c r="D96" s="3"/>
      <c r="E96" s="3"/>
      <c r="F96" s="3"/>
      <c r="G96" s="3"/>
      <c r="H96" s="3"/>
      <c r="I96" s="3"/>
      <c r="J96" s="3"/>
    </row>
    <row r="97" spans="1:10" ht="15.75">
      <c r="A97" s="3"/>
      <c r="B97" s="3"/>
      <c r="C97" s="3"/>
      <c r="D97" s="3"/>
      <c r="E97" s="3"/>
      <c r="F97" s="3"/>
      <c r="G97" s="3"/>
      <c r="H97" s="3"/>
      <c r="I97" s="3"/>
      <c r="J97" s="3"/>
    </row>
    <row r="98" spans="1:10" ht="15.75">
      <c r="A98" s="3"/>
      <c r="B98" s="3"/>
      <c r="C98" s="3"/>
      <c r="D98" s="3"/>
      <c r="E98" s="3"/>
      <c r="F98" s="3"/>
      <c r="G98" s="3"/>
      <c r="H98" s="3"/>
      <c r="I98" s="3"/>
      <c r="J98" s="3"/>
    </row>
    <row r="99" spans="1:10" ht="15.75">
      <c r="A99" s="3"/>
      <c r="B99" s="3"/>
      <c r="C99" s="3"/>
      <c r="D99" s="3"/>
      <c r="E99" s="3"/>
      <c r="F99" s="3"/>
      <c r="G99" s="3"/>
      <c r="H99" s="3"/>
      <c r="I99" s="3"/>
      <c r="J99" s="3"/>
    </row>
    <row r="100" spans="1:10" ht="15.75">
      <c r="A100" s="3"/>
      <c r="B100" s="3"/>
      <c r="C100" s="3"/>
      <c r="D100" s="3"/>
      <c r="E100" s="3"/>
      <c r="F100" s="3"/>
      <c r="G100" s="3"/>
      <c r="H100" s="3"/>
      <c r="I100" s="3"/>
      <c r="J100" s="3"/>
    </row>
    <row r="101" spans="1:10" ht="15.75">
      <c r="A101" s="3"/>
      <c r="B101" s="3"/>
      <c r="C101" s="3"/>
      <c r="D101" s="3"/>
      <c r="E101" s="3"/>
      <c r="F101" s="3"/>
      <c r="G101" s="3"/>
      <c r="H101" s="3"/>
      <c r="I101" s="3"/>
      <c r="J101" s="3"/>
    </row>
    <row r="102" spans="1:10" ht="15.75">
      <c r="A102" s="3"/>
      <c r="B102" s="3"/>
      <c r="C102" s="3"/>
      <c r="D102" s="3"/>
      <c r="E102" s="3"/>
      <c r="F102" s="3"/>
      <c r="G102" s="3"/>
      <c r="H102" s="3"/>
      <c r="I102" s="3"/>
      <c r="J102" s="3"/>
    </row>
    <row r="103" spans="1:10" ht="15.75">
      <c r="A103" s="3"/>
      <c r="B103" s="3"/>
      <c r="C103" s="3"/>
      <c r="D103" s="3"/>
      <c r="E103" s="3"/>
      <c r="F103" s="3"/>
      <c r="G103" s="3"/>
      <c r="H103" s="3"/>
      <c r="I103" s="3"/>
      <c r="J103" s="3"/>
    </row>
    <row r="104" spans="1:10" ht="15.75">
      <c r="A104" s="3"/>
      <c r="B104" s="3"/>
      <c r="C104" s="3"/>
      <c r="D104" s="3"/>
      <c r="E104" s="3"/>
      <c r="F104" s="3"/>
      <c r="G104" s="3"/>
      <c r="H104" s="3"/>
      <c r="I104" s="3"/>
      <c r="J104" s="3"/>
    </row>
    <row r="105" spans="1:10" ht="15.75">
      <c r="A105" s="3"/>
      <c r="B105" s="3"/>
      <c r="C105" s="3"/>
      <c r="D105" s="3"/>
      <c r="E105" s="3"/>
      <c r="F105" s="3"/>
      <c r="G105" s="3"/>
      <c r="H105" s="3"/>
      <c r="I105" s="3"/>
      <c r="J105" s="3"/>
    </row>
    <row r="106" spans="1:10" ht="15.75">
      <c r="A106" s="3"/>
      <c r="B106" s="3"/>
      <c r="C106" s="3"/>
      <c r="D106" s="3"/>
      <c r="E106" s="3"/>
      <c r="F106" s="3"/>
      <c r="G106" s="3"/>
      <c r="H106" s="3"/>
      <c r="I106" s="3"/>
      <c r="J106" s="3"/>
    </row>
    <row r="107" spans="1:10" ht="15.75">
      <c r="A107" s="3"/>
      <c r="B107" s="3"/>
      <c r="C107" s="3"/>
      <c r="D107" s="3"/>
      <c r="E107" s="3"/>
      <c r="F107" s="3"/>
      <c r="G107" s="3"/>
      <c r="H107" s="3"/>
      <c r="I107" s="3"/>
      <c r="J107" s="3"/>
    </row>
    <row r="108" spans="1:10" ht="15.75">
      <c r="A108" s="3"/>
      <c r="B108" s="3"/>
      <c r="C108" s="3"/>
      <c r="D108" s="3"/>
      <c r="E108" s="3"/>
      <c r="F108" s="3"/>
      <c r="G108" s="3"/>
      <c r="H108" s="3"/>
      <c r="I108" s="3"/>
      <c r="J108" s="3"/>
    </row>
    <row r="109" spans="1:10" ht="15.75">
      <c r="A109" s="3"/>
      <c r="B109" s="3"/>
      <c r="C109" s="3"/>
      <c r="D109" s="3"/>
      <c r="E109" s="3"/>
      <c r="F109" s="3"/>
      <c r="G109" s="3"/>
      <c r="H109" s="3"/>
      <c r="I109" s="3"/>
      <c r="J109" s="3"/>
    </row>
    <row r="110" spans="1:10" ht="15.75">
      <c r="A110" s="3"/>
      <c r="B110" s="3"/>
      <c r="C110" s="3"/>
      <c r="D110" s="3"/>
      <c r="E110" s="3"/>
      <c r="F110" s="3"/>
      <c r="G110" s="3"/>
      <c r="H110" s="3"/>
      <c r="I110" s="3"/>
      <c r="J110" s="3"/>
    </row>
    <row r="111" spans="1:10" ht="15.75">
      <c r="A111" s="3"/>
      <c r="B111" s="3"/>
      <c r="C111" s="3"/>
      <c r="D111" s="3"/>
      <c r="E111" s="3"/>
      <c r="F111" s="3"/>
      <c r="G111" s="3"/>
      <c r="H111" s="3"/>
      <c r="I111" s="3"/>
      <c r="J111" s="3"/>
    </row>
    <row r="112" spans="1:10" ht="15.75">
      <c r="A112" s="3"/>
      <c r="B112" s="3"/>
      <c r="C112" s="3"/>
      <c r="D112" s="3"/>
      <c r="E112" s="3"/>
      <c r="F112" s="3"/>
      <c r="G112" s="3"/>
      <c r="H112" s="3"/>
      <c r="I112" s="3"/>
      <c r="J112" s="3"/>
    </row>
    <row r="113" spans="1:10" ht="15.75">
      <c r="A113" s="3"/>
      <c r="B113" s="3"/>
      <c r="C113" s="3"/>
      <c r="D113" s="3"/>
      <c r="E113" s="3"/>
      <c r="F113" s="3"/>
      <c r="G113" s="3"/>
      <c r="H113" s="3"/>
      <c r="I113" s="3"/>
      <c r="J113" s="3"/>
    </row>
    <row r="114" spans="1:10" ht="15.75">
      <c r="A114" s="3"/>
      <c r="B114" s="3"/>
      <c r="C114" s="3"/>
      <c r="D114" s="3"/>
      <c r="E114" s="3"/>
      <c r="F114" s="3"/>
      <c r="G114" s="3"/>
      <c r="H114" s="3"/>
      <c r="I114" s="3"/>
      <c r="J114" s="3"/>
    </row>
  </sheetData>
  <sheetProtection/>
  <mergeCells count="8">
    <mergeCell ref="O5:P5"/>
    <mergeCell ref="L4:T4"/>
    <mergeCell ref="C4:J4"/>
    <mergeCell ref="B5:B6"/>
    <mergeCell ref="C5:D5"/>
    <mergeCell ref="F5:G5"/>
    <mergeCell ref="I5:J5"/>
    <mergeCell ref="L5:M5"/>
  </mergeCells>
  <printOptions/>
  <pageMargins left="0.573" right="0.5" top="0.75" bottom="0.75" header="0.5" footer="0.5"/>
  <pageSetup fitToHeight="2" fitToWidth="1" horizontalDpi="600" verticalDpi="600" orientation="landscape" scale="76" r:id="rId1"/>
</worksheet>
</file>

<file path=xl/worksheets/sheet3.xml><?xml version="1.0" encoding="utf-8"?>
<worksheet xmlns="http://schemas.openxmlformats.org/spreadsheetml/2006/main" xmlns:r="http://schemas.openxmlformats.org/officeDocument/2006/relationships">
  <dimension ref="A1:T76"/>
  <sheetViews>
    <sheetView zoomScalePageLayoutView="0" workbookViewId="0" topLeftCell="A1">
      <selection activeCell="A1" sqref="A1"/>
    </sheetView>
  </sheetViews>
  <sheetFormatPr defaultColWidth="12.777343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s>
  <sheetData>
    <row r="1" spans="1:20" ht="20.25">
      <c r="A1" s="29" t="s">
        <v>70</v>
      </c>
      <c r="B1" s="7"/>
      <c r="C1" s="7"/>
      <c r="D1" s="7"/>
      <c r="E1" s="7"/>
      <c r="F1" s="7"/>
      <c r="G1" s="8"/>
      <c r="H1" s="7"/>
      <c r="I1" s="7"/>
      <c r="J1" s="7"/>
      <c r="K1" s="7"/>
      <c r="L1" s="7"/>
      <c r="M1" s="7"/>
      <c r="N1" s="7"/>
      <c r="O1" s="7"/>
      <c r="P1" s="7"/>
      <c r="Q1" s="7"/>
      <c r="R1" s="7"/>
      <c r="S1" s="7"/>
      <c r="T1" s="7"/>
    </row>
    <row r="2" spans="1:20" ht="20.25">
      <c r="A2" s="29" t="s">
        <v>82</v>
      </c>
      <c r="B2" s="7"/>
      <c r="C2" s="7"/>
      <c r="D2" s="7"/>
      <c r="E2" s="7"/>
      <c r="F2" s="7"/>
      <c r="G2" s="8"/>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9"/>
      <c r="B4" s="10"/>
      <c r="C4" s="43" t="s">
        <v>64</v>
      </c>
      <c r="D4" s="43"/>
      <c r="E4" s="43"/>
      <c r="F4" s="43"/>
      <c r="G4" s="43"/>
      <c r="H4" s="43"/>
      <c r="I4" s="43"/>
      <c r="J4" s="44"/>
      <c r="K4" s="9"/>
      <c r="L4" s="46" t="s">
        <v>66</v>
      </c>
      <c r="M4" s="46"/>
      <c r="N4" s="46"/>
      <c r="O4" s="46"/>
      <c r="P4" s="46"/>
      <c r="Q4" s="46"/>
      <c r="R4" s="46"/>
      <c r="S4" s="46"/>
      <c r="T4" s="46"/>
    </row>
    <row r="5" spans="1:20" ht="17.25" customHeight="1">
      <c r="A5" s="7"/>
      <c r="B5" s="41" t="s">
        <v>74</v>
      </c>
      <c r="C5" s="40" t="s">
        <v>76</v>
      </c>
      <c r="D5" s="40"/>
      <c r="E5" s="11"/>
      <c r="F5" s="40" t="s">
        <v>63</v>
      </c>
      <c r="G5" s="40"/>
      <c r="H5" s="12"/>
      <c r="I5" s="40" t="s">
        <v>77</v>
      </c>
      <c r="J5" s="40"/>
      <c r="K5" s="7"/>
      <c r="L5" s="45" t="s">
        <v>76</v>
      </c>
      <c r="M5" s="45"/>
      <c r="N5" s="36"/>
      <c r="O5" s="45" t="s">
        <v>63</v>
      </c>
      <c r="P5" s="45"/>
      <c r="Q5" s="36"/>
      <c r="R5" s="36"/>
      <c r="S5" s="36"/>
      <c r="T5" s="7"/>
    </row>
    <row r="6" spans="1:20" ht="29.25">
      <c r="A6" s="14" t="s">
        <v>75</v>
      </c>
      <c r="B6" s="42"/>
      <c r="C6" s="16" t="s">
        <v>61</v>
      </c>
      <c r="D6" s="16" t="s">
        <v>62</v>
      </c>
      <c r="E6" s="17"/>
      <c r="F6" s="16" t="s">
        <v>61</v>
      </c>
      <c r="G6" s="16" t="s">
        <v>62</v>
      </c>
      <c r="H6" s="17"/>
      <c r="I6" s="16" t="s">
        <v>65</v>
      </c>
      <c r="J6" s="18" t="s">
        <v>73</v>
      </c>
      <c r="K6" s="30"/>
      <c r="L6" s="19" t="s">
        <v>61</v>
      </c>
      <c r="M6" s="19" t="s">
        <v>62</v>
      </c>
      <c r="N6" s="17"/>
      <c r="O6" s="19" t="s">
        <v>61</v>
      </c>
      <c r="P6" s="19" t="s">
        <v>62</v>
      </c>
      <c r="Q6" s="17" t="s">
        <v>65</v>
      </c>
      <c r="R6" s="15" t="s">
        <v>73</v>
      </c>
      <c r="S6" s="18" t="s">
        <v>81</v>
      </c>
      <c r="T6" s="17" t="s">
        <v>67</v>
      </c>
    </row>
    <row r="7" spans="1:20" ht="15.75">
      <c r="A7" s="7"/>
      <c r="B7" s="7"/>
      <c r="C7" s="7"/>
      <c r="D7" s="7"/>
      <c r="E7" s="7"/>
      <c r="F7" s="7"/>
      <c r="G7" s="7"/>
      <c r="H7" s="7"/>
      <c r="I7" s="7"/>
      <c r="J7" s="7"/>
      <c r="K7" s="7"/>
      <c r="L7" s="7"/>
      <c r="M7" s="7"/>
      <c r="N7" s="7"/>
      <c r="O7" s="7"/>
      <c r="P7" s="7"/>
      <c r="Q7" s="7"/>
      <c r="R7" s="7"/>
      <c r="S7" s="1"/>
      <c r="T7" s="7"/>
    </row>
    <row r="8" spans="1:20" ht="15.75">
      <c r="A8" s="37" t="s">
        <v>0</v>
      </c>
      <c r="B8" s="31">
        <v>5303374.916666666</v>
      </c>
      <c r="C8" s="31">
        <v>244508.5</v>
      </c>
      <c r="D8" s="31">
        <v>90112.16666666666</v>
      </c>
      <c r="E8" s="31"/>
      <c r="F8" s="31">
        <v>114874.25</v>
      </c>
      <c r="G8" s="31">
        <v>158508.1666666667</v>
      </c>
      <c r="H8" s="31"/>
      <c r="I8" s="31">
        <v>151661.58333333334</v>
      </c>
      <c r="J8" s="31">
        <v>570256.3333333334</v>
      </c>
      <c r="L8" s="20">
        <f>L10+L12</f>
        <v>1467009.1666666667</v>
      </c>
      <c r="M8" s="20">
        <f>M10+M12</f>
        <v>524397.4166666667</v>
      </c>
      <c r="N8" s="20"/>
      <c r="O8" s="20">
        <f aca="true" t="shared" si="0" ref="O8:T8">O10+O12</f>
        <v>160618.41666666666</v>
      </c>
      <c r="P8" s="20">
        <f t="shared" si="0"/>
        <v>788928.75</v>
      </c>
      <c r="Q8" s="20">
        <f t="shared" si="0"/>
        <v>320106.50000000006</v>
      </c>
      <c r="R8" s="20">
        <f t="shared" si="0"/>
        <v>208134.5833333333</v>
      </c>
      <c r="S8" s="20">
        <f t="shared" si="0"/>
        <v>457239.25000000006</v>
      </c>
      <c r="T8" s="20">
        <f t="shared" si="0"/>
        <v>47019.833333333336</v>
      </c>
    </row>
    <row r="9" spans="1:20" ht="15.75">
      <c r="A9" s="37"/>
      <c r="B9" s="31"/>
      <c r="C9" s="31"/>
      <c r="D9" s="31"/>
      <c r="E9" s="31"/>
      <c r="F9" s="31"/>
      <c r="G9" s="31"/>
      <c r="H9" s="31"/>
      <c r="I9" s="31"/>
      <c r="J9" s="31"/>
      <c r="L9" s="20"/>
      <c r="M9" s="20"/>
      <c r="N9" s="20"/>
      <c r="O9" s="20"/>
      <c r="P9" s="20"/>
      <c r="Q9" s="20"/>
      <c r="R9" s="20"/>
      <c r="S9" s="20"/>
      <c r="T9" s="20"/>
    </row>
    <row r="10" spans="1:20" ht="15.75">
      <c r="A10" s="37" t="s">
        <v>1</v>
      </c>
      <c r="B10" s="32">
        <v>3231598.75</v>
      </c>
      <c r="C10" s="33">
        <v>149587.25</v>
      </c>
      <c r="D10" s="33">
        <v>49662.916666666664</v>
      </c>
      <c r="E10" s="33"/>
      <c r="F10" s="33">
        <v>82299.83333333333</v>
      </c>
      <c r="G10" s="33">
        <v>110921.41666666667</v>
      </c>
      <c r="H10" s="33"/>
      <c r="I10" s="33">
        <v>122786.5</v>
      </c>
      <c r="J10" s="33">
        <v>319714.6666666667</v>
      </c>
      <c r="L10" s="22">
        <v>808220.9166666666</v>
      </c>
      <c r="M10" s="22">
        <v>262034.75</v>
      </c>
      <c r="N10" s="22"/>
      <c r="O10" s="22">
        <v>143776.5</v>
      </c>
      <c r="P10" s="22">
        <v>599905.4166666666</v>
      </c>
      <c r="Q10" s="22">
        <v>187071.33333333334</v>
      </c>
      <c r="R10" s="22">
        <v>76331.91666666667</v>
      </c>
      <c r="S10" s="22">
        <v>283649.75</v>
      </c>
      <c r="T10" s="22">
        <v>35635.583333333336</v>
      </c>
    </row>
    <row r="11" spans="1:20" ht="15.75">
      <c r="A11" s="37"/>
      <c r="B11" s="31"/>
      <c r="C11" s="31"/>
      <c r="D11" s="31"/>
      <c r="E11" s="31"/>
      <c r="F11" s="31"/>
      <c r="G11" s="31"/>
      <c r="H11" s="31"/>
      <c r="I11" s="31"/>
      <c r="J11" s="31"/>
      <c r="L11" s="20"/>
      <c r="M11" s="20"/>
      <c r="N11" s="20"/>
      <c r="O11" s="20"/>
      <c r="P11" s="20"/>
      <c r="Q11" s="20"/>
      <c r="R11" s="20"/>
      <c r="S11" s="20"/>
      <c r="T11" s="20"/>
    </row>
    <row r="12" spans="1:20" ht="15.75">
      <c r="A12" s="37" t="s">
        <v>2</v>
      </c>
      <c r="B12" s="31">
        <v>2071776.1666666663</v>
      </c>
      <c r="C12" s="31">
        <v>94921.24999999999</v>
      </c>
      <c r="D12" s="31">
        <v>40449.24999999999</v>
      </c>
      <c r="E12" s="31"/>
      <c r="F12" s="31">
        <v>32574.416666666675</v>
      </c>
      <c r="G12" s="31">
        <v>47586.75</v>
      </c>
      <c r="H12" s="31"/>
      <c r="I12" s="31">
        <v>28875.083333333336</v>
      </c>
      <c r="J12" s="31">
        <v>250541.66666666666</v>
      </c>
      <c r="L12" s="20">
        <f>SUM(L13:L69)</f>
        <v>658788.2500000001</v>
      </c>
      <c r="M12" s="20">
        <f>SUM(M13:M69)</f>
        <v>262362.6666666667</v>
      </c>
      <c r="N12" s="20"/>
      <c r="O12" s="20">
        <f aca="true" t="shared" si="1" ref="O12:T12">SUM(O13:O69)</f>
        <v>16841.91666666666</v>
      </c>
      <c r="P12" s="20">
        <f t="shared" si="1"/>
        <v>189023.3333333333</v>
      </c>
      <c r="Q12" s="20">
        <f t="shared" si="1"/>
        <v>133035.16666666672</v>
      </c>
      <c r="R12" s="20">
        <f t="shared" si="1"/>
        <v>131802.66666666666</v>
      </c>
      <c r="S12" s="20">
        <f t="shared" si="1"/>
        <v>173589.50000000006</v>
      </c>
      <c r="T12" s="20">
        <f t="shared" si="1"/>
        <v>11384.25</v>
      </c>
    </row>
    <row r="13" spans="1:20" ht="15.75">
      <c r="A13" s="37" t="s">
        <v>3</v>
      </c>
      <c r="B13" s="32">
        <v>53012.66666666667</v>
      </c>
      <c r="C13" s="34">
        <v>3116.75</v>
      </c>
      <c r="D13" s="34">
        <v>1283.1666666666667</v>
      </c>
      <c r="E13" s="34"/>
      <c r="F13" s="34">
        <v>997.6666666666666</v>
      </c>
      <c r="G13" s="34">
        <v>1154.4166666666667</v>
      </c>
      <c r="H13" s="34"/>
      <c r="I13" s="34">
        <v>538.4166666666666</v>
      </c>
      <c r="J13" s="34">
        <v>7244.75</v>
      </c>
      <c r="L13" s="23">
        <v>15007.75</v>
      </c>
      <c r="M13" s="23">
        <v>6736.666666666667</v>
      </c>
      <c r="N13" s="23"/>
      <c r="O13" s="23">
        <v>462.6666666666667</v>
      </c>
      <c r="P13" s="23">
        <v>5505.583333333333</v>
      </c>
      <c r="Q13" s="23">
        <v>3168.75</v>
      </c>
      <c r="R13" s="23">
        <v>4034.8333333333335</v>
      </c>
      <c r="S13" s="23">
        <v>3521.3333333333335</v>
      </c>
      <c r="T13" s="23">
        <v>239.91666666666666</v>
      </c>
    </row>
    <row r="14" spans="1:20" ht="15.75">
      <c r="A14" s="37" t="s">
        <v>4</v>
      </c>
      <c r="B14" s="32">
        <v>10563.083333333334</v>
      </c>
      <c r="C14" s="34">
        <v>435.6666666666667</v>
      </c>
      <c r="D14" s="34">
        <v>200.25</v>
      </c>
      <c r="E14" s="34"/>
      <c r="F14" s="34">
        <v>103.41666666666667</v>
      </c>
      <c r="G14" s="34">
        <v>235.58333333333334</v>
      </c>
      <c r="H14" s="34"/>
      <c r="I14" s="34">
        <v>179.33333333333334</v>
      </c>
      <c r="J14" s="34">
        <v>1422.1666666666667</v>
      </c>
      <c r="L14" s="23">
        <v>3270.8333333333335</v>
      </c>
      <c r="M14" s="23">
        <v>1549.1666666666667</v>
      </c>
      <c r="N14" s="23"/>
      <c r="O14" s="23">
        <v>92.08333333333333</v>
      </c>
      <c r="P14" s="23">
        <v>863.75</v>
      </c>
      <c r="Q14" s="23">
        <v>647.4166666666666</v>
      </c>
      <c r="R14" s="23">
        <v>746.5833333333334</v>
      </c>
      <c r="S14" s="23">
        <v>808.1666666666666</v>
      </c>
      <c r="T14" s="23">
        <v>8.666666666666666</v>
      </c>
    </row>
    <row r="15" spans="1:20" ht="15.75">
      <c r="A15" s="37" t="s">
        <v>5</v>
      </c>
      <c r="B15" s="32">
        <v>46527</v>
      </c>
      <c r="C15" s="34">
        <v>2997.3333333333335</v>
      </c>
      <c r="D15" s="34">
        <v>1203.1666666666667</v>
      </c>
      <c r="E15" s="34"/>
      <c r="F15" s="34">
        <v>1088.4166666666667</v>
      </c>
      <c r="G15" s="34">
        <v>1585.25</v>
      </c>
      <c r="H15" s="34"/>
      <c r="I15" s="34">
        <v>329.6666666666667</v>
      </c>
      <c r="J15" s="34">
        <v>6859.083333333333</v>
      </c>
      <c r="L15" s="23">
        <v>12577.25</v>
      </c>
      <c r="M15" s="23">
        <v>6082.666666666667</v>
      </c>
      <c r="N15" s="23"/>
      <c r="O15" s="23">
        <v>371.0833333333333</v>
      </c>
      <c r="P15" s="23">
        <v>3897.5833333333335</v>
      </c>
      <c r="Q15" s="23">
        <v>2807.3333333333335</v>
      </c>
      <c r="R15" s="23">
        <v>3315.5833333333335</v>
      </c>
      <c r="S15" s="23">
        <v>3336.25</v>
      </c>
      <c r="T15" s="23">
        <v>76.33333333333333</v>
      </c>
    </row>
    <row r="16" spans="1:20" ht="15.75">
      <c r="A16" s="37" t="s">
        <v>6</v>
      </c>
      <c r="B16" s="32">
        <v>17726.416666666668</v>
      </c>
      <c r="C16" s="34">
        <v>406.3333333333333</v>
      </c>
      <c r="D16" s="34">
        <v>144.33333333333334</v>
      </c>
      <c r="E16" s="34"/>
      <c r="F16" s="34">
        <v>58.166666666666664</v>
      </c>
      <c r="G16" s="34">
        <v>189.33333333333334</v>
      </c>
      <c r="H16" s="34"/>
      <c r="I16" s="34">
        <v>191.83333333333334</v>
      </c>
      <c r="J16" s="34">
        <v>2461.6666666666665</v>
      </c>
      <c r="L16" s="23">
        <v>6063.25</v>
      </c>
      <c r="M16" s="23">
        <v>2602</v>
      </c>
      <c r="N16" s="23"/>
      <c r="O16" s="23">
        <v>89.08333333333333</v>
      </c>
      <c r="P16" s="23">
        <v>1338</v>
      </c>
      <c r="Q16" s="23">
        <v>1347</v>
      </c>
      <c r="R16" s="23">
        <v>1374.3333333333333</v>
      </c>
      <c r="S16" s="23">
        <v>1443.9166666666667</v>
      </c>
      <c r="T16" s="23">
        <v>17.166666666666668</v>
      </c>
    </row>
    <row r="17" spans="1:20" ht="15.75">
      <c r="A17" s="37" t="s">
        <v>7</v>
      </c>
      <c r="B17" s="32">
        <v>15461.333333333332</v>
      </c>
      <c r="C17" s="34">
        <v>623.3333333333334</v>
      </c>
      <c r="D17" s="34">
        <v>254.16666666666666</v>
      </c>
      <c r="E17" s="34"/>
      <c r="F17" s="34">
        <v>151</v>
      </c>
      <c r="G17" s="34">
        <v>306.4166666666667</v>
      </c>
      <c r="H17" s="34"/>
      <c r="I17" s="34">
        <v>290.0833333333333</v>
      </c>
      <c r="J17" s="34">
        <v>1700</v>
      </c>
      <c r="L17" s="23">
        <v>4935.083333333333</v>
      </c>
      <c r="M17" s="23">
        <v>2499.4166666666665</v>
      </c>
      <c r="N17" s="23"/>
      <c r="O17" s="23">
        <v>85.75</v>
      </c>
      <c r="P17" s="23">
        <v>1302.75</v>
      </c>
      <c r="Q17" s="23">
        <v>1155.1666666666667</v>
      </c>
      <c r="R17" s="23">
        <v>1016.8333333333334</v>
      </c>
      <c r="S17" s="23">
        <v>1136.9166666666667</v>
      </c>
      <c r="T17" s="23">
        <v>4.416666666666667</v>
      </c>
    </row>
    <row r="18" spans="1:20" ht="15.75">
      <c r="A18" s="37" t="s">
        <v>8</v>
      </c>
      <c r="B18" s="32">
        <v>34880.75</v>
      </c>
      <c r="C18" s="34">
        <v>2301.0833333333335</v>
      </c>
      <c r="D18" s="34">
        <v>992.75</v>
      </c>
      <c r="E18" s="34"/>
      <c r="F18" s="34">
        <v>837.6666666666666</v>
      </c>
      <c r="G18" s="34">
        <v>995.1666666666666</v>
      </c>
      <c r="H18" s="34"/>
      <c r="I18" s="34">
        <v>669</v>
      </c>
      <c r="J18" s="34">
        <v>4464.083333333333</v>
      </c>
      <c r="L18" s="23">
        <v>9773.75</v>
      </c>
      <c r="M18" s="23">
        <v>4412.166666666667</v>
      </c>
      <c r="N18" s="23"/>
      <c r="O18" s="23">
        <v>237.83333333333334</v>
      </c>
      <c r="P18" s="23">
        <v>3023.6666666666665</v>
      </c>
      <c r="Q18" s="23">
        <v>2310.5</v>
      </c>
      <c r="R18" s="23">
        <v>2511.9166666666665</v>
      </c>
      <c r="S18" s="23">
        <v>2340.4166666666665</v>
      </c>
      <c r="T18" s="23">
        <v>10.75</v>
      </c>
    </row>
    <row r="19" spans="1:20" ht="15.75">
      <c r="A19" s="37" t="s">
        <v>9</v>
      </c>
      <c r="B19" s="32">
        <v>22234.16666666667</v>
      </c>
      <c r="C19" s="34">
        <v>744.8333333333334</v>
      </c>
      <c r="D19" s="34">
        <v>218.25</v>
      </c>
      <c r="E19" s="34"/>
      <c r="F19" s="34">
        <v>181.91666666666666</v>
      </c>
      <c r="G19" s="34">
        <v>244.66666666666666</v>
      </c>
      <c r="H19" s="34"/>
      <c r="I19" s="34">
        <v>279.0833333333333</v>
      </c>
      <c r="J19" s="34">
        <v>3344.4166666666665</v>
      </c>
      <c r="L19" s="23">
        <v>7323.416666666667</v>
      </c>
      <c r="M19" s="23">
        <v>3555.1666666666665</v>
      </c>
      <c r="N19" s="23"/>
      <c r="O19" s="23">
        <v>229.58333333333334</v>
      </c>
      <c r="P19" s="23">
        <v>1859.75</v>
      </c>
      <c r="Q19" s="23">
        <v>1363.9166666666667</v>
      </c>
      <c r="R19" s="23">
        <v>1574.8333333333333</v>
      </c>
      <c r="S19" s="23">
        <v>1301.9166666666667</v>
      </c>
      <c r="T19" s="23">
        <v>12.416666666666666</v>
      </c>
    </row>
    <row r="20" spans="1:20" ht="15.75">
      <c r="A20" s="37" t="s">
        <v>10</v>
      </c>
      <c r="B20" s="32">
        <v>11831.166666666668</v>
      </c>
      <c r="C20" s="34">
        <v>341.5</v>
      </c>
      <c r="D20" s="34">
        <v>144.16666666666666</v>
      </c>
      <c r="E20" s="34"/>
      <c r="F20" s="34">
        <v>47.5</v>
      </c>
      <c r="G20" s="34">
        <v>130.33333333333334</v>
      </c>
      <c r="H20" s="34"/>
      <c r="I20" s="34">
        <v>67.41666666666667</v>
      </c>
      <c r="J20" s="34">
        <v>1608.1666666666667</v>
      </c>
      <c r="L20" s="23">
        <v>3765.75</v>
      </c>
      <c r="M20" s="23">
        <v>1779.3333333333333</v>
      </c>
      <c r="N20" s="23"/>
      <c r="O20" s="23">
        <v>88</v>
      </c>
      <c r="P20" s="23">
        <v>926.1666666666666</v>
      </c>
      <c r="Q20" s="23">
        <v>970.25</v>
      </c>
      <c r="R20" s="23">
        <v>1052.8333333333333</v>
      </c>
      <c r="S20" s="23">
        <v>907.5833333333334</v>
      </c>
      <c r="T20" s="23">
        <v>2.1666666666666665</v>
      </c>
    </row>
    <row r="21" spans="1:20" ht="15.75">
      <c r="A21" s="37" t="s">
        <v>11</v>
      </c>
      <c r="B21" s="32">
        <v>18059.333333333336</v>
      </c>
      <c r="C21" s="34">
        <v>693.4166666666666</v>
      </c>
      <c r="D21" s="34">
        <v>275.75</v>
      </c>
      <c r="E21" s="34"/>
      <c r="F21" s="34">
        <v>114.25</v>
      </c>
      <c r="G21" s="34">
        <v>248.58333333333334</v>
      </c>
      <c r="H21" s="34"/>
      <c r="I21" s="34">
        <v>343.6666666666667</v>
      </c>
      <c r="J21" s="34">
        <v>2785.25</v>
      </c>
      <c r="L21" s="23">
        <v>4973.916666666667</v>
      </c>
      <c r="M21" s="23">
        <v>2622.75</v>
      </c>
      <c r="N21" s="23"/>
      <c r="O21" s="23">
        <v>260.9166666666667</v>
      </c>
      <c r="P21" s="23">
        <v>1652.3333333333333</v>
      </c>
      <c r="Q21" s="23">
        <v>1123.25</v>
      </c>
      <c r="R21" s="23">
        <v>1661.9166666666667</v>
      </c>
      <c r="S21" s="23">
        <v>1293.5833333333333</v>
      </c>
      <c r="T21" s="23">
        <v>9.75</v>
      </c>
    </row>
    <row r="22" spans="1:20" ht="15.75">
      <c r="A22" s="37" t="s">
        <v>12</v>
      </c>
      <c r="B22" s="32">
        <v>11424.833333333334</v>
      </c>
      <c r="C22" s="34">
        <v>472.8333333333333</v>
      </c>
      <c r="D22" s="34">
        <v>202.5</v>
      </c>
      <c r="E22" s="34"/>
      <c r="F22" s="34">
        <v>90.5</v>
      </c>
      <c r="G22" s="34">
        <v>251.66666666666666</v>
      </c>
      <c r="H22" s="34"/>
      <c r="I22" s="34">
        <v>192.58333333333334</v>
      </c>
      <c r="J22" s="34">
        <v>1487.1666666666667</v>
      </c>
      <c r="L22" s="23">
        <v>3524.4166666666665</v>
      </c>
      <c r="M22" s="23">
        <v>1416.0833333333333</v>
      </c>
      <c r="N22" s="23"/>
      <c r="O22" s="23">
        <v>89.83333333333333</v>
      </c>
      <c r="P22" s="23">
        <v>973.4166666666666</v>
      </c>
      <c r="Q22" s="23">
        <v>836.6666666666666</v>
      </c>
      <c r="R22" s="23">
        <v>925.9166666666666</v>
      </c>
      <c r="S22" s="23">
        <v>913.3333333333334</v>
      </c>
      <c r="T22" s="23">
        <v>47.916666666666664</v>
      </c>
    </row>
    <row r="23" spans="1:20" ht="15.75">
      <c r="A23" s="37" t="s">
        <v>13</v>
      </c>
      <c r="B23" s="32">
        <v>10922.5</v>
      </c>
      <c r="C23" s="34">
        <v>468.5</v>
      </c>
      <c r="D23" s="34">
        <v>215.83333333333334</v>
      </c>
      <c r="E23" s="34"/>
      <c r="F23" s="34">
        <v>89.58333333333333</v>
      </c>
      <c r="G23" s="34">
        <v>258.5833333333333</v>
      </c>
      <c r="H23" s="34"/>
      <c r="I23" s="34">
        <v>177.33333333333334</v>
      </c>
      <c r="J23" s="34">
        <v>1162.9166666666667</v>
      </c>
      <c r="L23" s="23">
        <v>3603</v>
      </c>
      <c r="M23" s="23">
        <v>1653.6666666666667</v>
      </c>
      <c r="N23" s="23"/>
      <c r="O23" s="23">
        <v>99.66666666666667</v>
      </c>
      <c r="P23" s="23">
        <v>895</v>
      </c>
      <c r="Q23" s="23">
        <v>782.5</v>
      </c>
      <c r="R23" s="23">
        <v>642.1666666666666</v>
      </c>
      <c r="S23" s="23">
        <v>858.25</v>
      </c>
      <c r="T23" s="23">
        <v>15.5</v>
      </c>
    </row>
    <row r="24" spans="1:20" ht="15.75">
      <c r="A24" s="37" t="s">
        <v>14</v>
      </c>
      <c r="B24" s="32">
        <v>9745.749999999998</v>
      </c>
      <c r="C24" s="34">
        <v>246.66666666666666</v>
      </c>
      <c r="D24" s="34">
        <v>109.83333333333333</v>
      </c>
      <c r="E24" s="34"/>
      <c r="F24" s="34">
        <v>14</v>
      </c>
      <c r="G24" s="34">
        <v>102.5</v>
      </c>
      <c r="H24" s="34"/>
      <c r="I24" s="34">
        <v>124.41666666666667</v>
      </c>
      <c r="J24" s="34">
        <v>1173</v>
      </c>
      <c r="L24" s="23">
        <v>3153.5</v>
      </c>
      <c r="M24" s="23">
        <v>1289.5833333333333</v>
      </c>
      <c r="N24" s="23"/>
      <c r="O24" s="23">
        <v>154.58333333333334</v>
      </c>
      <c r="P24" s="23">
        <v>1007.5833333333334</v>
      </c>
      <c r="Q24" s="23">
        <v>804.6666666666666</v>
      </c>
      <c r="R24" s="23">
        <v>697.5</v>
      </c>
      <c r="S24" s="23">
        <v>863.8333333333334</v>
      </c>
      <c r="T24" s="23">
        <v>4.083333333333333</v>
      </c>
    </row>
    <row r="25" spans="1:20" ht="15.75">
      <c r="A25" s="37" t="s">
        <v>15</v>
      </c>
      <c r="B25" s="32">
        <v>38976.66666666667</v>
      </c>
      <c r="C25" s="34">
        <v>1205.0833333333333</v>
      </c>
      <c r="D25" s="34">
        <v>521.0833333333334</v>
      </c>
      <c r="E25" s="34"/>
      <c r="F25" s="34">
        <v>296.5</v>
      </c>
      <c r="G25" s="34">
        <v>549.9166666666666</v>
      </c>
      <c r="H25" s="34"/>
      <c r="I25" s="34">
        <v>514</v>
      </c>
      <c r="J25" s="34">
        <v>5379.916666666667</v>
      </c>
      <c r="L25" s="23">
        <v>13091.833333333334</v>
      </c>
      <c r="M25" s="23">
        <v>4686.5</v>
      </c>
      <c r="N25" s="23"/>
      <c r="O25" s="23">
        <v>285.9166666666667</v>
      </c>
      <c r="P25" s="23">
        <v>3820.6666666666665</v>
      </c>
      <c r="Q25" s="23">
        <v>2568.3333333333335</v>
      </c>
      <c r="R25" s="23">
        <v>2748.9166666666665</v>
      </c>
      <c r="S25" s="23">
        <v>3073.0833333333335</v>
      </c>
      <c r="T25" s="23">
        <v>234.91666666666666</v>
      </c>
    </row>
    <row r="26" spans="1:20" ht="15.75">
      <c r="A26" s="37" t="s">
        <v>16</v>
      </c>
      <c r="B26" s="32">
        <v>195557.5833333333</v>
      </c>
      <c r="C26" s="34">
        <v>12807.75</v>
      </c>
      <c r="D26" s="34">
        <v>5123</v>
      </c>
      <c r="E26" s="34"/>
      <c r="F26" s="34">
        <v>4998.666666666667</v>
      </c>
      <c r="G26" s="34">
        <v>6060.333333333333</v>
      </c>
      <c r="H26" s="34"/>
      <c r="I26" s="34">
        <v>2077.1666666666665</v>
      </c>
      <c r="J26" s="34">
        <v>28576.75</v>
      </c>
      <c r="L26" s="23">
        <v>54574.5</v>
      </c>
      <c r="M26" s="23">
        <v>22125</v>
      </c>
      <c r="N26" s="23"/>
      <c r="O26" s="23">
        <v>1505.0833333333333</v>
      </c>
      <c r="P26" s="23">
        <v>18895.166666666668</v>
      </c>
      <c r="Q26" s="23">
        <v>10763.333333333334</v>
      </c>
      <c r="R26" s="23">
        <v>12532.083333333334</v>
      </c>
      <c r="S26" s="23">
        <v>15229.083333333334</v>
      </c>
      <c r="T26" s="23">
        <v>289.6666666666667</v>
      </c>
    </row>
    <row r="27" spans="1:20" ht="15.75">
      <c r="A27" s="37" t="s">
        <v>17</v>
      </c>
      <c r="B27" s="32">
        <v>6854.25</v>
      </c>
      <c r="C27" s="34">
        <v>130</v>
      </c>
      <c r="D27" s="34">
        <v>53.166666666666664</v>
      </c>
      <c r="E27" s="34"/>
      <c r="F27" s="34">
        <v>10.25</v>
      </c>
      <c r="G27" s="34">
        <v>36.166666666666664</v>
      </c>
      <c r="H27" s="34"/>
      <c r="I27" s="34">
        <v>64.25</v>
      </c>
      <c r="J27" s="34">
        <v>1072.8333333333333</v>
      </c>
      <c r="L27" s="23">
        <v>2077</v>
      </c>
      <c r="M27" s="23">
        <v>877.5833333333334</v>
      </c>
      <c r="N27" s="23"/>
      <c r="O27" s="23">
        <v>62.083333333333336</v>
      </c>
      <c r="P27" s="23">
        <v>594.6666666666666</v>
      </c>
      <c r="Q27" s="23">
        <v>541.25</v>
      </c>
      <c r="R27" s="23">
        <v>685.75</v>
      </c>
      <c r="S27" s="23">
        <v>638.5</v>
      </c>
      <c r="T27" s="23">
        <v>10.75</v>
      </c>
    </row>
    <row r="28" spans="1:20" ht="15.75">
      <c r="A28" s="37" t="s">
        <v>18</v>
      </c>
      <c r="B28" s="32">
        <v>11010.916666666668</v>
      </c>
      <c r="C28" s="34">
        <v>407.6666666666667</v>
      </c>
      <c r="D28" s="34">
        <v>197.08333333333334</v>
      </c>
      <c r="E28" s="34"/>
      <c r="F28" s="34">
        <v>80.75</v>
      </c>
      <c r="G28" s="34">
        <v>203.16666666666666</v>
      </c>
      <c r="H28" s="34"/>
      <c r="I28" s="34">
        <v>89.91666666666667</v>
      </c>
      <c r="J28" s="34">
        <v>1784.0833333333333</v>
      </c>
      <c r="L28" s="23">
        <v>3231.75</v>
      </c>
      <c r="M28" s="23">
        <v>1566.1666666666667</v>
      </c>
      <c r="N28" s="23"/>
      <c r="O28" s="23">
        <v>81.91666666666667</v>
      </c>
      <c r="P28" s="23">
        <v>1044.9166666666667</v>
      </c>
      <c r="Q28" s="23">
        <v>756.25</v>
      </c>
      <c r="R28" s="23">
        <v>827.4166666666666</v>
      </c>
      <c r="S28" s="23">
        <v>739.8333333333334</v>
      </c>
      <c r="T28" s="23">
        <v>0</v>
      </c>
    </row>
    <row r="29" spans="1:20" ht="15.75">
      <c r="A29" s="37" t="s">
        <v>19</v>
      </c>
      <c r="B29" s="32">
        <v>14413.333333333334</v>
      </c>
      <c r="C29" s="34">
        <v>308.3333333333333</v>
      </c>
      <c r="D29" s="34">
        <v>119.91666666666667</v>
      </c>
      <c r="E29" s="34"/>
      <c r="F29" s="34">
        <v>32.583333333333336</v>
      </c>
      <c r="G29" s="34">
        <v>115.66666666666667</v>
      </c>
      <c r="H29" s="34"/>
      <c r="I29" s="34">
        <v>107.16666666666667</v>
      </c>
      <c r="J29" s="34">
        <v>2123.8333333333335</v>
      </c>
      <c r="L29" s="23">
        <v>4660.666666666667</v>
      </c>
      <c r="M29" s="23">
        <v>2036</v>
      </c>
      <c r="N29" s="23"/>
      <c r="O29" s="23">
        <v>134</v>
      </c>
      <c r="P29" s="23">
        <v>1347.5833333333333</v>
      </c>
      <c r="Q29" s="23">
        <v>963.9166666666666</v>
      </c>
      <c r="R29" s="23">
        <v>1260.0833333333333</v>
      </c>
      <c r="S29" s="23">
        <v>1183.8333333333333</v>
      </c>
      <c r="T29" s="23">
        <v>19.75</v>
      </c>
    </row>
    <row r="30" spans="1:20" ht="15.75">
      <c r="A30" s="37" t="s">
        <v>20</v>
      </c>
      <c r="B30" s="32">
        <v>9757.833333333334</v>
      </c>
      <c r="C30" s="34">
        <v>290.3333333333333</v>
      </c>
      <c r="D30" s="34">
        <v>109.5</v>
      </c>
      <c r="E30" s="34"/>
      <c r="F30" s="34">
        <v>47.5</v>
      </c>
      <c r="G30" s="34">
        <v>121.08333333333333</v>
      </c>
      <c r="H30" s="34"/>
      <c r="I30" s="34">
        <v>124.91666666666667</v>
      </c>
      <c r="J30" s="34">
        <v>1107</v>
      </c>
      <c r="L30" s="23">
        <v>3277.8333333333335</v>
      </c>
      <c r="M30" s="23">
        <v>1398.5833333333333</v>
      </c>
      <c r="N30" s="23"/>
      <c r="O30" s="23">
        <v>116.25</v>
      </c>
      <c r="P30" s="23">
        <v>782.1666666666666</v>
      </c>
      <c r="Q30" s="23">
        <v>729.0833333333334</v>
      </c>
      <c r="R30" s="23">
        <v>780.5</v>
      </c>
      <c r="S30" s="23">
        <v>830.25</v>
      </c>
      <c r="T30" s="23">
        <v>42.833333333333336</v>
      </c>
    </row>
    <row r="31" spans="1:20" ht="15.75">
      <c r="A31" s="37" t="s">
        <v>21</v>
      </c>
      <c r="B31" s="32">
        <v>9892.416666666666</v>
      </c>
      <c r="C31" s="34">
        <v>425.5833333333333</v>
      </c>
      <c r="D31" s="34">
        <v>200.16666666666666</v>
      </c>
      <c r="E31" s="34"/>
      <c r="F31" s="34">
        <v>146.25</v>
      </c>
      <c r="G31" s="34">
        <v>282.9166666666667</v>
      </c>
      <c r="H31" s="34"/>
      <c r="I31" s="34">
        <v>129.5</v>
      </c>
      <c r="J31" s="34">
        <v>1350.5833333333333</v>
      </c>
      <c r="L31" s="23">
        <v>2844.8333333333335</v>
      </c>
      <c r="M31" s="23">
        <v>1423.6666666666667</v>
      </c>
      <c r="N31" s="23"/>
      <c r="O31" s="23">
        <v>104.75</v>
      </c>
      <c r="P31" s="23">
        <v>913.0833333333334</v>
      </c>
      <c r="Q31" s="23">
        <v>646.75</v>
      </c>
      <c r="R31" s="23">
        <v>762.5</v>
      </c>
      <c r="S31" s="23">
        <v>644.3333333333334</v>
      </c>
      <c r="T31" s="23">
        <v>17.5</v>
      </c>
    </row>
    <row r="32" spans="1:20" ht="15.75">
      <c r="A32" s="37" t="s">
        <v>22</v>
      </c>
      <c r="B32" s="32">
        <v>716.75</v>
      </c>
      <c r="C32" s="34">
        <v>6.916666666666667</v>
      </c>
      <c r="D32" s="34">
        <v>4.833333333333333</v>
      </c>
      <c r="E32" s="34"/>
      <c r="F32" s="34">
        <v>0.8333333333333334</v>
      </c>
      <c r="G32" s="34">
        <v>6.583333333333333</v>
      </c>
      <c r="H32" s="34"/>
      <c r="I32" s="34">
        <v>6.833333333333333</v>
      </c>
      <c r="J32" s="34">
        <v>55.25</v>
      </c>
      <c r="L32" s="23">
        <v>213.58333333333334</v>
      </c>
      <c r="M32" s="23">
        <v>98.5</v>
      </c>
      <c r="N32" s="23"/>
      <c r="O32" s="23">
        <v>37.833333333333336</v>
      </c>
      <c r="P32" s="23">
        <v>65</v>
      </c>
      <c r="Q32" s="23">
        <v>94.83333333333333</v>
      </c>
      <c r="R32" s="23">
        <v>39.916666666666664</v>
      </c>
      <c r="S32" s="23">
        <v>85.83333333333333</v>
      </c>
      <c r="T32" s="23">
        <v>0</v>
      </c>
    </row>
    <row r="33" spans="1:20" ht="15.75">
      <c r="A33" s="37" t="s">
        <v>23</v>
      </c>
      <c r="B33" s="32">
        <v>14950.833333333332</v>
      </c>
      <c r="C33" s="34">
        <v>435.1666666666667</v>
      </c>
      <c r="D33" s="34">
        <v>180.08333333333334</v>
      </c>
      <c r="E33" s="34"/>
      <c r="F33" s="34">
        <v>60.583333333333336</v>
      </c>
      <c r="G33" s="34">
        <v>188.5</v>
      </c>
      <c r="H33" s="34"/>
      <c r="I33" s="34">
        <v>107.83333333333333</v>
      </c>
      <c r="J33" s="34">
        <v>1731.75</v>
      </c>
      <c r="L33" s="23">
        <v>4871.75</v>
      </c>
      <c r="M33" s="23">
        <v>2037.5833333333333</v>
      </c>
      <c r="N33" s="23"/>
      <c r="O33" s="23">
        <v>142</v>
      </c>
      <c r="P33" s="23">
        <v>1258.6666666666667</v>
      </c>
      <c r="Q33" s="23">
        <v>1126.5</v>
      </c>
      <c r="R33" s="23">
        <v>1353.6666666666667</v>
      </c>
      <c r="S33" s="23">
        <v>1406.8333333333333</v>
      </c>
      <c r="T33" s="23">
        <v>49.916666666666664</v>
      </c>
    </row>
    <row r="34" spans="1:20" ht="15.75">
      <c r="A34" s="37" t="s">
        <v>24</v>
      </c>
      <c r="B34" s="32">
        <v>22539.75</v>
      </c>
      <c r="C34" s="34">
        <v>630.6666666666666</v>
      </c>
      <c r="D34" s="34">
        <v>280.1666666666667</v>
      </c>
      <c r="E34" s="34"/>
      <c r="F34" s="34">
        <v>84</v>
      </c>
      <c r="G34" s="34">
        <v>403.9166666666667</v>
      </c>
      <c r="H34" s="34"/>
      <c r="I34" s="34">
        <v>206.75</v>
      </c>
      <c r="J34" s="34">
        <v>2794.4166666666665</v>
      </c>
      <c r="L34" s="23">
        <v>7697.666666666667</v>
      </c>
      <c r="M34" s="23">
        <v>3919</v>
      </c>
      <c r="N34" s="23"/>
      <c r="O34" s="23">
        <v>163.25</v>
      </c>
      <c r="P34" s="23">
        <v>1794.75</v>
      </c>
      <c r="Q34" s="23">
        <v>1586</v>
      </c>
      <c r="R34" s="23">
        <v>1340.8333333333333</v>
      </c>
      <c r="S34" s="23">
        <v>1582.0833333333333</v>
      </c>
      <c r="T34" s="23">
        <v>56.25</v>
      </c>
    </row>
    <row r="35" spans="1:20" ht="15.75">
      <c r="A35" s="37" t="s">
        <v>25</v>
      </c>
      <c r="B35" s="32">
        <v>5468.25</v>
      </c>
      <c r="C35" s="34">
        <v>97.16666666666667</v>
      </c>
      <c r="D35" s="34">
        <v>41.166666666666664</v>
      </c>
      <c r="E35" s="34"/>
      <c r="F35" s="34">
        <v>13.416666666666666</v>
      </c>
      <c r="G35" s="34">
        <v>35.166666666666664</v>
      </c>
      <c r="H35" s="34"/>
      <c r="I35" s="34">
        <v>58.166666666666664</v>
      </c>
      <c r="J35" s="34">
        <v>670</v>
      </c>
      <c r="L35" s="23">
        <v>1926.5833333333333</v>
      </c>
      <c r="M35" s="23">
        <v>881.3333333333334</v>
      </c>
      <c r="N35" s="23"/>
      <c r="O35" s="23">
        <v>34.583333333333336</v>
      </c>
      <c r="P35" s="23">
        <v>396.5</v>
      </c>
      <c r="Q35" s="23">
        <v>526.25</v>
      </c>
      <c r="R35" s="23">
        <v>371.1666666666667</v>
      </c>
      <c r="S35" s="23">
        <v>410.9166666666667</v>
      </c>
      <c r="T35" s="23">
        <v>5.833333333333333</v>
      </c>
    </row>
    <row r="36" spans="1:20" ht="15.75">
      <c r="A36" s="37" t="s">
        <v>26</v>
      </c>
      <c r="B36" s="32">
        <v>10296.75</v>
      </c>
      <c r="C36" s="34">
        <v>641.5</v>
      </c>
      <c r="D36" s="34">
        <v>330</v>
      </c>
      <c r="E36" s="34"/>
      <c r="F36" s="34">
        <v>108.83333333333333</v>
      </c>
      <c r="G36" s="34">
        <v>324.5</v>
      </c>
      <c r="H36" s="34"/>
      <c r="I36" s="34">
        <v>34.666666666666664</v>
      </c>
      <c r="J36" s="34">
        <v>1229.3333333333333</v>
      </c>
      <c r="L36" s="23">
        <v>3045.25</v>
      </c>
      <c r="M36" s="23">
        <v>1508.9166666666667</v>
      </c>
      <c r="N36" s="23"/>
      <c r="O36" s="23">
        <v>67.75</v>
      </c>
      <c r="P36" s="23">
        <v>829.1666666666666</v>
      </c>
      <c r="Q36" s="23">
        <v>587.5</v>
      </c>
      <c r="R36" s="23">
        <v>786.8333333333334</v>
      </c>
      <c r="S36" s="23">
        <v>789.75</v>
      </c>
      <c r="T36" s="23">
        <v>12.75</v>
      </c>
    </row>
    <row r="37" spans="1:20" ht="15.75">
      <c r="A37" s="37" t="s">
        <v>27</v>
      </c>
      <c r="B37" s="32">
        <v>12446.833333333332</v>
      </c>
      <c r="C37" s="34">
        <v>326.9166666666667</v>
      </c>
      <c r="D37" s="34">
        <v>152.41666666666666</v>
      </c>
      <c r="E37" s="34"/>
      <c r="F37" s="34">
        <v>64.25</v>
      </c>
      <c r="G37" s="34">
        <v>132.33333333333334</v>
      </c>
      <c r="H37" s="34"/>
      <c r="I37" s="34">
        <v>65.16666666666667</v>
      </c>
      <c r="J37" s="34">
        <v>1456.8333333333333</v>
      </c>
      <c r="L37" s="23">
        <v>4299.416666666667</v>
      </c>
      <c r="M37" s="23">
        <v>1889.6666666666667</v>
      </c>
      <c r="N37" s="23"/>
      <c r="O37" s="23">
        <v>77.16666666666667</v>
      </c>
      <c r="P37" s="23">
        <v>1120.5833333333333</v>
      </c>
      <c r="Q37" s="23">
        <v>850.25</v>
      </c>
      <c r="R37" s="23">
        <v>818</v>
      </c>
      <c r="S37" s="23">
        <v>1172.6666666666667</v>
      </c>
      <c r="T37" s="23">
        <v>21.166666666666668</v>
      </c>
    </row>
    <row r="38" spans="1:20" ht="15.75">
      <c r="A38" s="37" t="s">
        <v>28</v>
      </c>
      <c r="B38" s="32">
        <v>162451.5</v>
      </c>
      <c r="C38" s="34">
        <v>12821.083333333334</v>
      </c>
      <c r="D38" s="34">
        <v>4916.083333333333</v>
      </c>
      <c r="E38" s="34"/>
      <c r="F38" s="34">
        <v>5896.833333333333</v>
      </c>
      <c r="G38" s="34">
        <v>8005.25</v>
      </c>
      <c r="H38" s="34"/>
      <c r="I38" s="34">
        <v>1966</v>
      </c>
      <c r="J38" s="34">
        <v>25316.75</v>
      </c>
      <c r="L38" s="23">
        <v>42213.75</v>
      </c>
      <c r="M38" s="23">
        <v>17940.416666666668</v>
      </c>
      <c r="N38" s="23"/>
      <c r="O38" s="23">
        <v>1272.8333333333333</v>
      </c>
      <c r="P38" s="23">
        <v>13382.833333333334</v>
      </c>
      <c r="Q38" s="23">
        <v>7986.083333333333</v>
      </c>
      <c r="R38" s="23">
        <v>10053.916666666666</v>
      </c>
      <c r="S38" s="23">
        <v>10328.666666666666</v>
      </c>
      <c r="T38" s="23">
        <v>351</v>
      </c>
    </row>
    <row r="39" spans="1:20" ht="15.75">
      <c r="A39" s="37" t="s">
        <v>29</v>
      </c>
      <c r="B39" s="32">
        <v>13951.166666666668</v>
      </c>
      <c r="C39" s="34">
        <v>673.6666666666666</v>
      </c>
      <c r="D39" s="34">
        <v>283.25</v>
      </c>
      <c r="E39" s="34"/>
      <c r="F39" s="34">
        <v>102.41666666666667</v>
      </c>
      <c r="G39" s="34">
        <v>146.08333333333334</v>
      </c>
      <c r="H39" s="34"/>
      <c r="I39" s="34">
        <v>105.75</v>
      </c>
      <c r="J39" s="34">
        <v>1872.5833333333333</v>
      </c>
      <c r="L39" s="23">
        <v>4527.333333333333</v>
      </c>
      <c r="M39" s="23">
        <v>1934.1666666666667</v>
      </c>
      <c r="N39" s="23"/>
      <c r="O39" s="23">
        <v>123.83333333333333</v>
      </c>
      <c r="P39" s="23">
        <v>1186.25</v>
      </c>
      <c r="Q39" s="23">
        <v>826.9166666666666</v>
      </c>
      <c r="R39" s="23">
        <v>879.75</v>
      </c>
      <c r="S39" s="23">
        <v>1275.5833333333333</v>
      </c>
      <c r="T39" s="23">
        <v>13.583333333333334</v>
      </c>
    </row>
    <row r="40" spans="1:20" ht="15.75">
      <c r="A40" s="37" t="s">
        <v>30</v>
      </c>
      <c r="B40" s="32">
        <v>189382.8333333333</v>
      </c>
      <c r="C40" s="34">
        <v>5257.333333333333</v>
      </c>
      <c r="D40" s="34">
        <v>2604.1666666666665</v>
      </c>
      <c r="E40" s="34"/>
      <c r="F40" s="34">
        <v>2133.5</v>
      </c>
      <c r="G40" s="34">
        <v>3372.6666666666665</v>
      </c>
      <c r="H40" s="34"/>
      <c r="I40" s="34">
        <v>4861.416666666667</v>
      </c>
      <c r="J40" s="34">
        <v>15765.25</v>
      </c>
      <c r="L40" s="23">
        <v>57631.666666666664</v>
      </c>
      <c r="M40" s="23">
        <v>21013.583333333332</v>
      </c>
      <c r="N40" s="23"/>
      <c r="O40" s="23">
        <v>1169.75</v>
      </c>
      <c r="P40" s="23">
        <v>22281.25</v>
      </c>
      <c r="Q40" s="23">
        <v>17065.916666666668</v>
      </c>
      <c r="R40" s="23">
        <v>10855.25</v>
      </c>
      <c r="S40" s="23">
        <v>22790.833333333332</v>
      </c>
      <c r="T40" s="23">
        <v>2580.25</v>
      </c>
    </row>
    <row r="41" spans="1:20" ht="15.75">
      <c r="A41" s="37" t="s">
        <v>31</v>
      </c>
      <c r="B41" s="32">
        <v>45051.25</v>
      </c>
      <c r="C41" s="34">
        <v>2517.4166666666665</v>
      </c>
      <c r="D41" s="34">
        <v>1023</v>
      </c>
      <c r="E41" s="34"/>
      <c r="F41" s="34">
        <v>855.5</v>
      </c>
      <c r="G41" s="34">
        <v>1565.1666666666667</v>
      </c>
      <c r="H41" s="34"/>
      <c r="I41" s="34">
        <v>321.25</v>
      </c>
      <c r="J41" s="34">
        <v>6080.5</v>
      </c>
      <c r="L41" s="23">
        <v>12792.75</v>
      </c>
      <c r="M41" s="23">
        <v>6134.333333333333</v>
      </c>
      <c r="N41" s="23"/>
      <c r="O41" s="23">
        <v>488.0833333333333</v>
      </c>
      <c r="P41" s="23">
        <v>4372.333333333333</v>
      </c>
      <c r="Q41" s="23">
        <v>2112</v>
      </c>
      <c r="R41" s="23">
        <v>3499</v>
      </c>
      <c r="S41" s="23">
        <v>3216.75</v>
      </c>
      <c r="T41" s="23">
        <v>73.16666666666667</v>
      </c>
    </row>
    <row r="42" spans="1:20" ht="15.75">
      <c r="A42" s="37" t="s">
        <v>32</v>
      </c>
      <c r="B42" s="32">
        <v>59893.58333333333</v>
      </c>
      <c r="C42" s="34">
        <v>4491.833333333333</v>
      </c>
      <c r="D42" s="34">
        <v>1971.75</v>
      </c>
      <c r="E42" s="34"/>
      <c r="F42" s="34">
        <v>1460.9166666666667</v>
      </c>
      <c r="G42" s="34">
        <v>1796.3333333333333</v>
      </c>
      <c r="H42" s="34"/>
      <c r="I42" s="34">
        <v>584.5</v>
      </c>
      <c r="J42" s="34">
        <v>8499.083333333334</v>
      </c>
      <c r="L42" s="23">
        <v>17111.916666666668</v>
      </c>
      <c r="M42" s="23">
        <v>6955.25</v>
      </c>
      <c r="N42" s="23"/>
      <c r="O42" s="23">
        <v>364.0833333333333</v>
      </c>
      <c r="P42" s="23">
        <v>4551.666666666667</v>
      </c>
      <c r="Q42" s="23">
        <v>3461.5833333333335</v>
      </c>
      <c r="R42" s="23">
        <v>3925.3333333333335</v>
      </c>
      <c r="S42" s="23">
        <v>4641.166666666667</v>
      </c>
      <c r="T42" s="23">
        <v>78.16666666666667</v>
      </c>
    </row>
    <row r="43" spans="1:20" ht="15.75">
      <c r="A43" s="37" t="s">
        <v>33</v>
      </c>
      <c r="B43" s="32">
        <v>98249.08333333334</v>
      </c>
      <c r="C43" s="34">
        <v>7330.416666666667</v>
      </c>
      <c r="D43" s="34">
        <v>2903</v>
      </c>
      <c r="E43" s="34"/>
      <c r="F43" s="34">
        <v>2266.5833333333335</v>
      </c>
      <c r="G43" s="34">
        <v>2722.25</v>
      </c>
      <c r="H43" s="34"/>
      <c r="I43" s="34">
        <v>1566.8333333333333</v>
      </c>
      <c r="J43" s="34">
        <v>13643.916666666666</v>
      </c>
      <c r="L43" s="23">
        <v>28383.916666666668</v>
      </c>
      <c r="M43" s="23">
        <v>12459.833333333334</v>
      </c>
      <c r="N43" s="23"/>
      <c r="O43" s="23">
        <v>1002.3333333333334</v>
      </c>
      <c r="P43" s="23">
        <v>8235.083333333334</v>
      </c>
      <c r="Q43" s="23">
        <v>4938.916666666667</v>
      </c>
      <c r="R43" s="23">
        <v>5925.083333333333</v>
      </c>
      <c r="S43" s="23">
        <v>6759.416666666667</v>
      </c>
      <c r="T43" s="23">
        <v>111.5</v>
      </c>
    </row>
    <row r="44" spans="1:20" ht="15.75">
      <c r="A44" s="37" t="s">
        <v>34</v>
      </c>
      <c r="B44" s="32">
        <v>16803.666666666668</v>
      </c>
      <c r="C44" s="34">
        <v>667.9166666666666</v>
      </c>
      <c r="D44" s="34">
        <v>288</v>
      </c>
      <c r="E44" s="34"/>
      <c r="F44" s="34">
        <v>108.33333333333333</v>
      </c>
      <c r="G44" s="34">
        <v>266.75</v>
      </c>
      <c r="H44" s="34"/>
      <c r="I44" s="34">
        <v>290.5</v>
      </c>
      <c r="J44" s="34">
        <v>1774.9166666666667</v>
      </c>
      <c r="L44" s="23">
        <v>5380.833333333333</v>
      </c>
      <c r="M44" s="23">
        <v>2482.25</v>
      </c>
      <c r="N44" s="23"/>
      <c r="O44" s="23">
        <v>120.66666666666667</v>
      </c>
      <c r="P44" s="23">
        <v>1177.1666666666667</v>
      </c>
      <c r="Q44" s="23">
        <v>1367.8333333333333</v>
      </c>
      <c r="R44" s="23">
        <v>1320.75</v>
      </c>
      <c r="S44" s="23">
        <v>1516.0833333333333</v>
      </c>
      <c r="T44" s="23">
        <v>41.666666666666664</v>
      </c>
    </row>
    <row r="45" spans="1:20" ht="15.75">
      <c r="A45" s="37" t="s">
        <v>35</v>
      </c>
      <c r="B45" s="32">
        <v>76387</v>
      </c>
      <c r="C45" s="34">
        <v>2692.8333333333335</v>
      </c>
      <c r="D45" s="34">
        <v>1255.4166666666667</v>
      </c>
      <c r="E45" s="34"/>
      <c r="F45" s="34">
        <v>1189.6666666666667</v>
      </c>
      <c r="G45" s="34">
        <v>1427.0833333333333</v>
      </c>
      <c r="H45" s="34"/>
      <c r="I45" s="34">
        <v>943.4166666666666</v>
      </c>
      <c r="J45" s="34">
        <v>6475</v>
      </c>
      <c r="L45" s="23">
        <v>32621.583333333332</v>
      </c>
      <c r="M45" s="23">
        <v>10943</v>
      </c>
      <c r="N45" s="23"/>
      <c r="O45" s="23">
        <v>595.1666666666666</v>
      </c>
      <c r="P45" s="23">
        <v>5008.833333333333</v>
      </c>
      <c r="Q45" s="23">
        <v>3891.9166666666665</v>
      </c>
      <c r="R45" s="23">
        <v>3616.0833333333335</v>
      </c>
      <c r="S45" s="23">
        <v>5342.833333333333</v>
      </c>
      <c r="T45" s="23">
        <v>384.1666666666667</v>
      </c>
    </row>
    <row r="46" spans="1:20" ht="15.75">
      <c r="A46" s="37" t="s">
        <v>36</v>
      </c>
      <c r="B46" s="32">
        <v>9151.583333333336</v>
      </c>
      <c r="C46" s="34">
        <v>479.9166666666667</v>
      </c>
      <c r="D46" s="34">
        <v>208.66666666666666</v>
      </c>
      <c r="E46" s="34"/>
      <c r="F46" s="34">
        <v>173.91666666666666</v>
      </c>
      <c r="G46" s="34">
        <v>338.4166666666667</v>
      </c>
      <c r="H46" s="34"/>
      <c r="I46" s="34">
        <v>110.58333333333333</v>
      </c>
      <c r="J46" s="34">
        <v>951.5</v>
      </c>
      <c r="L46" s="23">
        <v>2765.3333333333335</v>
      </c>
      <c r="M46" s="23">
        <v>1016.3333333333334</v>
      </c>
      <c r="N46" s="23"/>
      <c r="O46" s="23">
        <v>195.08333333333334</v>
      </c>
      <c r="P46" s="23">
        <v>777.0833333333334</v>
      </c>
      <c r="Q46" s="23">
        <v>566.9166666666666</v>
      </c>
      <c r="R46" s="23">
        <v>731.4166666666666</v>
      </c>
      <c r="S46" s="23">
        <v>834.1666666666666</v>
      </c>
      <c r="T46" s="23">
        <v>2.25</v>
      </c>
    </row>
    <row r="47" spans="1:20" ht="15.75">
      <c r="A47" s="37" t="s">
        <v>37</v>
      </c>
      <c r="B47" s="32">
        <v>29868.666666666664</v>
      </c>
      <c r="C47" s="34">
        <v>1576</v>
      </c>
      <c r="D47" s="34">
        <v>737.5833333333334</v>
      </c>
      <c r="E47" s="34"/>
      <c r="F47" s="34">
        <v>292.75</v>
      </c>
      <c r="G47" s="34">
        <v>599.3333333333334</v>
      </c>
      <c r="H47" s="34"/>
      <c r="I47" s="34">
        <v>110.33333333333333</v>
      </c>
      <c r="J47" s="34">
        <v>3474.25</v>
      </c>
      <c r="L47" s="23">
        <v>9778.666666666666</v>
      </c>
      <c r="M47" s="23">
        <v>4772.416666666667</v>
      </c>
      <c r="N47" s="23"/>
      <c r="O47" s="23">
        <v>185.58333333333334</v>
      </c>
      <c r="P47" s="23">
        <v>2755.9166666666665</v>
      </c>
      <c r="Q47" s="23">
        <v>1412.3333333333333</v>
      </c>
      <c r="R47" s="23">
        <v>1786.5</v>
      </c>
      <c r="S47" s="23">
        <v>2339.3333333333335</v>
      </c>
      <c r="T47" s="23">
        <v>47.666666666666664</v>
      </c>
    </row>
    <row r="48" spans="1:20" ht="15.75">
      <c r="A48" s="37" t="s">
        <v>38</v>
      </c>
      <c r="B48" s="32">
        <v>10870.833333333334</v>
      </c>
      <c r="C48" s="34">
        <v>177.41666666666666</v>
      </c>
      <c r="D48" s="34">
        <v>98</v>
      </c>
      <c r="E48" s="34"/>
      <c r="F48" s="34">
        <v>8.916666666666666</v>
      </c>
      <c r="G48" s="34">
        <v>65.66666666666667</v>
      </c>
      <c r="H48" s="34"/>
      <c r="I48" s="34">
        <v>91.16666666666667</v>
      </c>
      <c r="J48" s="34">
        <v>1426.9166666666667</v>
      </c>
      <c r="L48" s="23">
        <v>3434.9166666666665</v>
      </c>
      <c r="M48" s="23">
        <v>1526.6666666666667</v>
      </c>
      <c r="N48" s="23"/>
      <c r="O48" s="23">
        <v>73.5</v>
      </c>
      <c r="P48" s="23">
        <v>1047.4166666666667</v>
      </c>
      <c r="Q48" s="23">
        <v>930.25</v>
      </c>
      <c r="R48" s="23">
        <v>1038.75</v>
      </c>
      <c r="S48" s="23">
        <v>940.4166666666666</v>
      </c>
      <c r="T48" s="23">
        <v>10.833333333333334</v>
      </c>
    </row>
    <row r="49" spans="1:20" ht="15.75">
      <c r="A49" s="37" t="s">
        <v>39</v>
      </c>
      <c r="B49" s="32">
        <v>6580.833333333334</v>
      </c>
      <c r="C49" s="34">
        <v>84.5</v>
      </c>
      <c r="D49" s="34">
        <v>60.75</v>
      </c>
      <c r="E49" s="34"/>
      <c r="F49" s="34">
        <v>8.916666666666666</v>
      </c>
      <c r="G49" s="34">
        <v>68.08333333333333</v>
      </c>
      <c r="H49" s="34"/>
      <c r="I49" s="34">
        <v>161.08333333333334</v>
      </c>
      <c r="J49" s="34">
        <v>922.9166666666666</v>
      </c>
      <c r="L49" s="23">
        <v>2114.8333333333335</v>
      </c>
      <c r="M49" s="23">
        <v>658.8333333333334</v>
      </c>
      <c r="N49" s="23"/>
      <c r="O49" s="23">
        <v>28.916666666666668</v>
      </c>
      <c r="P49" s="23">
        <v>561.8333333333334</v>
      </c>
      <c r="Q49" s="23">
        <v>649.4166666666666</v>
      </c>
      <c r="R49" s="23">
        <v>659.1666666666666</v>
      </c>
      <c r="S49" s="23">
        <v>531.1666666666666</v>
      </c>
      <c r="T49" s="23">
        <v>70.41666666666667</v>
      </c>
    </row>
    <row r="50" spans="1:20" ht="15.75">
      <c r="A50" s="37" t="s">
        <v>40</v>
      </c>
      <c r="B50" s="32">
        <v>29853.083333333336</v>
      </c>
      <c r="C50" s="34">
        <v>1980.25</v>
      </c>
      <c r="D50" s="34">
        <v>918.6666666666666</v>
      </c>
      <c r="E50" s="34"/>
      <c r="F50" s="34">
        <v>672.9166666666666</v>
      </c>
      <c r="G50" s="34">
        <v>483.4166666666667</v>
      </c>
      <c r="H50" s="34"/>
      <c r="I50" s="34">
        <v>228.41666666666666</v>
      </c>
      <c r="J50" s="34">
        <v>4484.25</v>
      </c>
      <c r="L50" s="23">
        <v>8176.416666666667</v>
      </c>
      <c r="M50" s="23">
        <v>3366.4166666666665</v>
      </c>
      <c r="N50" s="23"/>
      <c r="O50" s="23">
        <v>601.6666666666666</v>
      </c>
      <c r="P50" s="23">
        <v>3110.4166666666665</v>
      </c>
      <c r="Q50" s="23">
        <v>1596.8333333333333</v>
      </c>
      <c r="R50" s="23">
        <v>2280.5</v>
      </c>
      <c r="S50" s="23">
        <v>1901.9166666666667</v>
      </c>
      <c r="T50" s="23">
        <v>51</v>
      </c>
    </row>
    <row r="51" spans="1:20" ht="15.75">
      <c r="A51" s="37" t="s">
        <v>41</v>
      </c>
      <c r="B51" s="32">
        <v>77835.91666666667</v>
      </c>
      <c r="C51" s="34">
        <v>1575.3333333333333</v>
      </c>
      <c r="D51" s="34">
        <v>743.9166666666666</v>
      </c>
      <c r="E51" s="34"/>
      <c r="F51" s="34">
        <v>430.9166666666667</v>
      </c>
      <c r="G51" s="34">
        <v>635.6666666666666</v>
      </c>
      <c r="H51" s="34"/>
      <c r="I51" s="34">
        <v>1403.75</v>
      </c>
      <c r="J51" s="34">
        <v>4254.5</v>
      </c>
      <c r="L51" s="23">
        <v>38116.333333333336</v>
      </c>
      <c r="M51" s="23">
        <v>12682.416666666666</v>
      </c>
      <c r="N51" s="23"/>
      <c r="O51" s="23">
        <v>297.5</v>
      </c>
      <c r="P51" s="23">
        <v>4842.583333333333</v>
      </c>
      <c r="Q51" s="23">
        <v>3854.6666666666665</v>
      </c>
      <c r="R51" s="23">
        <v>2025</v>
      </c>
      <c r="S51" s="23">
        <v>6107.666666666667</v>
      </c>
      <c r="T51" s="23">
        <v>865.6666666666666</v>
      </c>
    </row>
    <row r="52" spans="1:20" ht="15.75">
      <c r="A52" s="37" t="s">
        <v>42</v>
      </c>
      <c r="B52" s="32">
        <v>25213.333333333332</v>
      </c>
      <c r="C52" s="34">
        <v>1001.0833333333334</v>
      </c>
      <c r="D52" s="34">
        <v>450.8333333333333</v>
      </c>
      <c r="E52" s="34"/>
      <c r="F52" s="34">
        <v>262.25</v>
      </c>
      <c r="G52" s="34">
        <v>505.0833333333333</v>
      </c>
      <c r="H52" s="34"/>
      <c r="I52" s="34">
        <v>223.41666666666666</v>
      </c>
      <c r="J52" s="34">
        <v>3849.4166666666665</v>
      </c>
      <c r="L52" s="23">
        <v>7586.5</v>
      </c>
      <c r="M52" s="23">
        <v>3702.8333333333335</v>
      </c>
      <c r="N52" s="23"/>
      <c r="O52" s="23">
        <v>201.25</v>
      </c>
      <c r="P52" s="23">
        <v>2045.8333333333333</v>
      </c>
      <c r="Q52" s="23">
        <v>1690</v>
      </c>
      <c r="R52" s="23">
        <v>2025.1666666666667</v>
      </c>
      <c r="S52" s="23">
        <v>1631.8333333333333</v>
      </c>
      <c r="T52" s="23">
        <v>37.833333333333336</v>
      </c>
    </row>
    <row r="53" spans="1:20" ht="15.75">
      <c r="A53" s="37" t="s">
        <v>43</v>
      </c>
      <c r="B53" s="32">
        <v>25941.333333333332</v>
      </c>
      <c r="C53" s="34">
        <v>302.25</v>
      </c>
      <c r="D53" s="34">
        <v>114.08333333333333</v>
      </c>
      <c r="E53" s="34"/>
      <c r="F53" s="34">
        <v>23.833333333333332</v>
      </c>
      <c r="G53" s="34">
        <v>102.83333333333333</v>
      </c>
      <c r="H53" s="34"/>
      <c r="I53" s="34">
        <v>203.58333333333334</v>
      </c>
      <c r="J53" s="34">
        <v>2928</v>
      </c>
      <c r="L53" s="23">
        <v>8336.083333333334</v>
      </c>
      <c r="M53" s="23">
        <v>4291.916666666667</v>
      </c>
      <c r="N53" s="23"/>
      <c r="O53" s="23">
        <v>261.25</v>
      </c>
      <c r="P53" s="23">
        <v>2519</v>
      </c>
      <c r="Q53" s="23">
        <v>2061.9166666666665</v>
      </c>
      <c r="R53" s="23">
        <v>2368.25</v>
      </c>
      <c r="S53" s="23">
        <v>2344.75</v>
      </c>
      <c r="T53" s="23">
        <v>83.58333333333333</v>
      </c>
    </row>
    <row r="54" spans="1:20" ht="15.75">
      <c r="A54" s="37" t="s">
        <v>44</v>
      </c>
      <c r="B54" s="32">
        <v>35224.666666666664</v>
      </c>
      <c r="C54" s="34">
        <v>1898.75</v>
      </c>
      <c r="D54" s="34">
        <v>750.5</v>
      </c>
      <c r="E54" s="34"/>
      <c r="F54" s="34">
        <v>709.5</v>
      </c>
      <c r="G54" s="34">
        <v>646.1666666666666</v>
      </c>
      <c r="H54" s="34"/>
      <c r="I54" s="34">
        <v>308.9166666666667</v>
      </c>
      <c r="J54" s="34">
        <v>5646.083333333333</v>
      </c>
      <c r="L54" s="23">
        <v>10812.916666666666</v>
      </c>
      <c r="M54" s="23">
        <v>4511.25</v>
      </c>
      <c r="N54" s="23"/>
      <c r="O54" s="23">
        <v>398.75</v>
      </c>
      <c r="P54" s="23">
        <v>3145.75</v>
      </c>
      <c r="Q54" s="23">
        <v>1488.8333333333333</v>
      </c>
      <c r="R54" s="23">
        <v>2255.4166666666665</v>
      </c>
      <c r="S54" s="23">
        <v>2489.1666666666665</v>
      </c>
      <c r="T54" s="23">
        <v>162.66666666666666</v>
      </c>
    </row>
    <row r="55" spans="1:20" ht="15.75">
      <c r="A55" s="37" t="s">
        <v>45</v>
      </c>
      <c r="B55" s="32">
        <v>6036.75</v>
      </c>
      <c r="C55" s="34">
        <v>167.25</v>
      </c>
      <c r="D55" s="34">
        <v>97.33333333333333</v>
      </c>
      <c r="E55" s="34"/>
      <c r="F55" s="34">
        <v>14.75</v>
      </c>
      <c r="G55" s="34">
        <v>73.83333333333333</v>
      </c>
      <c r="H55" s="34"/>
      <c r="I55" s="34">
        <v>130.58333333333334</v>
      </c>
      <c r="J55" s="34">
        <v>632.75</v>
      </c>
      <c r="L55" s="23">
        <v>1972.5</v>
      </c>
      <c r="M55" s="23">
        <v>875.25</v>
      </c>
      <c r="N55" s="23"/>
      <c r="O55" s="23">
        <v>20.916666666666668</v>
      </c>
      <c r="P55" s="23">
        <v>560.1666666666666</v>
      </c>
      <c r="Q55" s="23">
        <v>458.25</v>
      </c>
      <c r="R55" s="23">
        <v>427.25</v>
      </c>
      <c r="S55" s="23">
        <v>589.4166666666666</v>
      </c>
      <c r="T55" s="23">
        <v>16.5</v>
      </c>
    </row>
    <row r="56" spans="1:20" ht="15.75">
      <c r="A56" s="37" t="s">
        <v>46</v>
      </c>
      <c r="B56" s="32">
        <v>4267.5</v>
      </c>
      <c r="C56" s="34">
        <v>169.58333333333334</v>
      </c>
      <c r="D56" s="34">
        <v>86.08333333333333</v>
      </c>
      <c r="E56" s="34"/>
      <c r="F56" s="34">
        <v>36.666666666666664</v>
      </c>
      <c r="G56" s="34">
        <v>95.75</v>
      </c>
      <c r="H56" s="34"/>
      <c r="I56" s="34">
        <v>40.916666666666664</v>
      </c>
      <c r="J56" s="34">
        <v>457.5</v>
      </c>
      <c r="L56" s="23">
        <v>1227.6666666666667</v>
      </c>
      <c r="M56" s="23">
        <v>644.4166666666666</v>
      </c>
      <c r="N56" s="23"/>
      <c r="O56" s="23">
        <v>58.25</v>
      </c>
      <c r="P56" s="23">
        <v>419.0833333333333</v>
      </c>
      <c r="Q56" s="23">
        <v>336.4166666666667</v>
      </c>
      <c r="R56" s="23">
        <v>290.75</v>
      </c>
      <c r="S56" s="23">
        <v>402.5833333333333</v>
      </c>
      <c r="T56" s="23">
        <v>1.8333333333333333</v>
      </c>
    </row>
    <row r="57" spans="1:20" ht="15.75">
      <c r="A57" s="37" t="s">
        <v>47</v>
      </c>
      <c r="B57" s="32">
        <v>6255.833333333333</v>
      </c>
      <c r="C57" s="34">
        <v>190.08333333333334</v>
      </c>
      <c r="D57" s="34">
        <v>92</v>
      </c>
      <c r="E57" s="34"/>
      <c r="F57" s="34">
        <v>38.416666666666664</v>
      </c>
      <c r="G57" s="34">
        <v>101.33333333333333</v>
      </c>
      <c r="H57" s="34"/>
      <c r="I57" s="34">
        <v>17.083333333333332</v>
      </c>
      <c r="J57" s="34">
        <v>809.9166666666666</v>
      </c>
      <c r="L57" s="23">
        <v>2074.5</v>
      </c>
      <c r="M57" s="23">
        <v>986.0833333333334</v>
      </c>
      <c r="N57" s="23"/>
      <c r="O57" s="23">
        <v>55.166666666666664</v>
      </c>
      <c r="P57" s="23">
        <v>456.5833333333333</v>
      </c>
      <c r="Q57" s="23">
        <v>391.8333333333333</v>
      </c>
      <c r="R57" s="23">
        <v>536.5833333333334</v>
      </c>
      <c r="S57" s="23">
        <v>502.25</v>
      </c>
      <c r="T57" s="23">
        <v>4</v>
      </c>
    </row>
    <row r="58" spans="1:20" ht="15.75">
      <c r="A58" s="37" t="s">
        <v>48</v>
      </c>
      <c r="B58" s="32">
        <v>20972.75</v>
      </c>
      <c r="C58" s="34">
        <v>767.5833333333334</v>
      </c>
      <c r="D58" s="34">
        <v>336.5833333333333</v>
      </c>
      <c r="E58" s="34"/>
      <c r="F58" s="34">
        <v>225.83333333333334</v>
      </c>
      <c r="G58" s="34">
        <v>429.75</v>
      </c>
      <c r="H58" s="34"/>
      <c r="I58" s="34">
        <v>154.58333333333334</v>
      </c>
      <c r="J58" s="34">
        <v>3205.4166666666665</v>
      </c>
      <c r="L58" s="23">
        <v>6654.333333333333</v>
      </c>
      <c r="M58" s="23">
        <v>3106.3333333333335</v>
      </c>
      <c r="N58" s="23"/>
      <c r="O58" s="23">
        <v>94.91666666666667</v>
      </c>
      <c r="P58" s="23">
        <v>1490.9166666666667</v>
      </c>
      <c r="Q58" s="23">
        <v>1489.5833333333333</v>
      </c>
      <c r="R58" s="23">
        <v>1535.4166666666667</v>
      </c>
      <c r="S58" s="23">
        <v>1414.5833333333333</v>
      </c>
      <c r="T58" s="23">
        <v>66.91666666666667</v>
      </c>
    </row>
    <row r="59" spans="1:20" ht="15.75">
      <c r="A59" s="37" t="s">
        <v>49</v>
      </c>
      <c r="B59" s="32">
        <v>224293.5833333333</v>
      </c>
      <c r="C59" s="34">
        <v>7089.166666666667</v>
      </c>
      <c r="D59" s="34">
        <v>3224.4166666666665</v>
      </c>
      <c r="E59" s="34"/>
      <c r="F59" s="34">
        <v>2406.4166666666665</v>
      </c>
      <c r="G59" s="34">
        <v>4313.916666666667</v>
      </c>
      <c r="H59" s="34"/>
      <c r="I59" s="34">
        <v>2994.8333333333335</v>
      </c>
      <c r="J59" s="34">
        <v>21261.833333333332</v>
      </c>
      <c r="L59" s="23">
        <v>76883.33333333333</v>
      </c>
      <c r="M59" s="23">
        <v>24744.25</v>
      </c>
      <c r="N59" s="23"/>
      <c r="O59" s="23">
        <v>1881.25</v>
      </c>
      <c r="P59" s="23">
        <v>22875.75</v>
      </c>
      <c r="Q59" s="23">
        <v>15134.916666666666</v>
      </c>
      <c r="R59" s="23">
        <v>13527.833333333334</v>
      </c>
      <c r="S59" s="23">
        <v>25396.75</v>
      </c>
      <c r="T59" s="23">
        <v>2558.9166666666665</v>
      </c>
    </row>
    <row r="60" spans="1:20" ht="15.75">
      <c r="A60" s="37" t="s">
        <v>50</v>
      </c>
      <c r="B60" s="32">
        <v>19794.333333333332</v>
      </c>
      <c r="C60" s="34">
        <v>925</v>
      </c>
      <c r="D60" s="34">
        <v>412.6666666666667</v>
      </c>
      <c r="E60" s="34"/>
      <c r="F60" s="34">
        <v>283.1666666666667</v>
      </c>
      <c r="G60" s="34">
        <v>387.5833333333333</v>
      </c>
      <c r="H60" s="34"/>
      <c r="I60" s="34">
        <v>225.83333333333334</v>
      </c>
      <c r="J60" s="34">
        <v>2546.3333333333335</v>
      </c>
      <c r="L60" s="23">
        <v>6789.25</v>
      </c>
      <c r="M60" s="23">
        <v>2424.5833333333335</v>
      </c>
      <c r="N60" s="23"/>
      <c r="O60" s="23">
        <v>126.91666666666667</v>
      </c>
      <c r="P60" s="23">
        <v>1596.6666666666667</v>
      </c>
      <c r="Q60" s="23">
        <v>1200.4166666666667</v>
      </c>
      <c r="R60" s="23">
        <v>1212.0833333333333</v>
      </c>
      <c r="S60" s="23">
        <v>1608.6666666666667</v>
      </c>
      <c r="T60" s="23">
        <v>55.166666666666664</v>
      </c>
    </row>
    <row r="61" spans="1:20" ht="15.75">
      <c r="A61" s="37" t="s">
        <v>51</v>
      </c>
      <c r="B61" s="32">
        <v>9774.833333333334</v>
      </c>
      <c r="C61" s="34">
        <v>369.8333333333333</v>
      </c>
      <c r="D61" s="34">
        <v>168.66666666666666</v>
      </c>
      <c r="E61" s="34"/>
      <c r="F61" s="34">
        <v>33.416666666666664</v>
      </c>
      <c r="G61" s="34">
        <v>108.91666666666667</v>
      </c>
      <c r="H61" s="34"/>
      <c r="I61" s="34">
        <v>122.75</v>
      </c>
      <c r="J61" s="34">
        <v>1129.5833333333333</v>
      </c>
      <c r="L61" s="23">
        <v>3415.3333333333335</v>
      </c>
      <c r="M61" s="23">
        <v>1643</v>
      </c>
      <c r="N61" s="23"/>
      <c r="O61" s="23">
        <v>58.666666666666664</v>
      </c>
      <c r="P61" s="23">
        <v>713.5</v>
      </c>
      <c r="Q61" s="23">
        <v>712</v>
      </c>
      <c r="R61" s="23">
        <v>607.75</v>
      </c>
      <c r="S61" s="23">
        <v>670</v>
      </c>
      <c r="T61" s="23">
        <v>21.416666666666668</v>
      </c>
    </row>
    <row r="62" spans="1:20" ht="15.75">
      <c r="A62" s="37" t="s">
        <v>52</v>
      </c>
      <c r="B62" s="32">
        <v>13443.166666666668</v>
      </c>
      <c r="C62" s="34">
        <v>524.25</v>
      </c>
      <c r="D62" s="34">
        <v>273.5833333333333</v>
      </c>
      <c r="E62" s="34"/>
      <c r="F62" s="34">
        <v>205.25</v>
      </c>
      <c r="G62" s="34">
        <v>448.5</v>
      </c>
      <c r="H62" s="34"/>
      <c r="I62" s="34">
        <v>152.66666666666666</v>
      </c>
      <c r="J62" s="34">
        <v>1624</v>
      </c>
      <c r="L62" s="23">
        <v>4158.75</v>
      </c>
      <c r="M62" s="23">
        <v>2014.4166666666667</v>
      </c>
      <c r="N62" s="23"/>
      <c r="O62" s="23">
        <v>119.58333333333333</v>
      </c>
      <c r="P62" s="23">
        <v>1192.6666666666667</v>
      </c>
      <c r="Q62" s="23">
        <v>765.1666666666666</v>
      </c>
      <c r="R62" s="23">
        <v>1006.8333333333334</v>
      </c>
      <c r="S62" s="23">
        <v>891</v>
      </c>
      <c r="T62" s="23">
        <v>66.5</v>
      </c>
    </row>
    <row r="63" spans="1:20" ht="15.75">
      <c r="A63" s="37" t="s">
        <v>53</v>
      </c>
      <c r="B63" s="32">
        <v>32742.5</v>
      </c>
      <c r="C63" s="34">
        <v>1714.5</v>
      </c>
      <c r="D63" s="34">
        <v>874.0833333333334</v>
      </c>
      <c r="E63" s="34"/>
      <c r="F63" s="34">
        <v>456.0833333333333</v>
      </c>
      <c r="G63" s="34">
        <v>979.9166666666666</v>
      </c>
      <c r="H63" s="34"/>
      <c r="I63" s="34">
        <v>399.25</v>
      </c>
      <c r="J63" s="34">
        <v>4110.333333333333</v>
      </c>
      <c r="L63" s="23">
        <v>9206.083333333334</v>
      </c>
      <c r="M63" s="23">
        <v>3950.4166666666665</v>
      </c>
      <c r="N63" s="23"/>
      <c r="O63" s="23">
        <v>281.9166666666667</v>
      </c>
      <c r="P63" s="23">
        <v>3155.8333333333335</v>
      </c>
      <c r="Q63" s="23">
        <v>2313.1666666666665</v>
      </c>
      <c r="R63" s="23">
        <v>2426</v>
      </c>
      <c r="S63" s="23">
        <v>2790.3333333333335</v>
      </c>
      <c r="T63" s="23">
        <v>84.58333333333333</v>
      </c>
    </row>
    <row r="64" spans="1:20" ht="15.75">
      <c r="A64" s="37" t="s">
        <v>54</v>
      </c>
      <c r="B64" s="32">
        <v>11402.166666666666</v>
      </c>
      <c r="C64" s="34">
        <v>192.66666666666666</v>
      </c>
      <c r="D64" s="34">
        <v>79.16666666666667</v>
      </c>
      <c r="E64" s="34"/>
      <c r="F64" s="34">
        <v>20</v>
      </c>
      <c r="G64" s="34">
        <v>72.5</v>
      </c>
      <c r="H64" s="34"/>
      <c r="I64" s="34">
        <v>84.08333333333333</v>
      </c>
      <c r="J64" s="34">
        <v>1708.0833333333333</v>
      </c>
      <c r="L64" s="23">
        <v>3749.5</v>
      </c>
      <c r="M64" s="23">
        <v>1554.6666666666667</v>
      </c>
      <c r="N64" s="23"/>
      <c r="O64" s="23">
        <v>87</v>
      </c>
      <c r="P64" s="23">
        <v>759.1666666666666</v>
      </c>
      <c r="Q64" s="23">
        <v>959.5833333333334</v>
      </c>
      <c r="R64" s="23">
        <v>1052.1666666666667</v>
      </c>
      <c r="S64" s="23">
        <v>1040.9166666666667</v>
      </c>
      <c r="T64" s="23">
        <v>42.666666666666664</v>
      </c>
    </row>
    <row r="65" spans="1:20" ht="15.75">
      <c r="A65" s="37" t="s">
        <v>55</v>
      </c>
      <c r="B65" s="32">
        <v>12342.083333333334</v>
      </c>
      <c r="C65" s="34">
        <v>292.6666666666667</v>
      </c>
      <c r="D65" s="34">
        <v>112.75</v>
      </c>
      <c r="E65" s="34"/>
      <c r="F65" s="34">
        <v>34.25</v>
      </c>
      <c r="G65" s="34">
        <v>82.08333333333333</v>
      </c>
      <c r="H65" s="34"/>
      <c r="I65" s="34">
        <v>170.91666666666666</v>
      </c>
      <c r="J65" s="34">
        <v>1525.75</v>
      </c>
      <c r="L65" s="23">
        <v>4325.166666666667</v>
      </c>
      <c r="M65" s="23">
        <v>1914.4166666666667</v>
      </c>
      <c r="N65" s="23"/>
      <c r="O65" s="23">
        <v>147.75</v>
      </c>
      <c r="P65" s="23">
        <v>891.5</v>
      </c>
      <c r="Q65" s="23">
        <v>905.3333333333334</v>
      </c>
      <c r="R65" s="23">
        <v>952.8333333333334</v>
      </c>
      <c r="S65" s="23">
        <v>951.0833333333334</v>
      </c>
      <c r="T65" s="23">
        <v>35.583333333333336</v>
      </c>
    </row>
    <row r="66" spans="1:20" ht="15.75">
      <c r="A66" s="37" t="s">
        <v>56</v>
      </c>
      <c r="B66" s="32">
        <v>16019.166666666664</v>
      </c>
      <c r="C66" s="34">
        <v>523.4166666666666</v>
      </c>
      <c r="D66" s="34">
        <v>224.83333333333334</v>
      </c>
      <c r="E66" s="34"/>
      <c r="F66" s="34">
        <v>60.416666666666664</v>
      </c>
      <c r="G66" s="34">
        <v>252.75</v>
      </c>
      <c r="H66" s="34"/>
      <c r="I66" s="34">
        <v>106.91666666666667</v>
      </c>
      <c r="J66" s="34">
        <v>2191.5833333333335</v>
      </c>
      <c r="L66" s="23">
        <v>5509</v>
      </c>
      <c r="M66" s="23">
        <v>2429.9166666666665</v>
      </c>
      <c r="N66" s="23"/>
      <c r="O66" s="23">
        <v>61.083333333333336</v>
      </c>
      <c r="P66" s="23">
        <v>1069.6666666666667</v>
      </c>
      <c r="Q66" s="23">
        <v>1093.6666666666667</v>
      </c>
      <c r="R66" s="23">
        <v>1242.1666666666667</v>
      </c>
      <c r="S66" s="23">
        <v>1203.3333333333333</v>
      </c>
      <c r="T66" s="23">
        <v>50.416666666666664</v>
      </c>
    </row>
    <row r="67" spans="1:20" ht="15.75">
      <c r="A67" s="37" t="s">
        <v>57</v>
      </c>
      <c r="B67" s="32">
        <v>155677.75</v>
      </c>
      <c r="C67" s="34">
        <v>5643.833333333333</v>
      </c>
      <c r="D67" s="34">
        <v>2471.4166666666665</v>
      </c>
      <c r="E67" s="34"/>
      <c r="F67" s="34">
        <v>2398.0833333333335</v>
      </c>
      <c r="G67" s="34">
        <v>3201.0833333333335</v>
      </c>
      <c r="H67" s="34"/>
      <c r="I67" s="34">
        <v>3756.6666666666665</v>
      </c>
      <c r="J67" s="34">
        <v>15722.666666666666</v>
      </c>
      <c r="L67" s="23">
        <v>53533.75</v>
      </c>
      <c r="M67" s="23">
        <v>17559.833333333332</v>
      </c>
      <c r="N67" s="23"/>
      <c r="O67" s="23">
        <v>1344</v>
      </c>
      <c r="P67" s="23">
        <v>15967.333333333334</v>
      </c>
      <c r="Q67" s="23">
        <v>11385.75</v>
      </c>
      <c r="R67" s="23">
        <v>6965.5</v>
      </c>
      <c r="S67" s="23">
        <v>13541.333333333334</v>
      </c>
      <c r="T67" s="23">
        <v>2186.5</v>
      </c>
    </row>
    <row r="68" spans="1:20" ht="15.75">
      <c r="A68" s="37" t="s">
        <v>58</v>
      </c>
      <c r="B68" s="32">
        <v>6214.666666666667</v>
      </c>
      <c r="C68" s="34">
        <v>157.5</v>
      </c>
      <c r="D68" s="34">
        <v>67.33333333333333</v>
      </c>
      <c r="E68" s="34"/>
      <c r="F68" s="34">
        <v>29.5</v>
      </c>
      <c r="G68" s="34">
        <v>81.16666666666667</v>
      </c>
      <c r="H68" s="34"/>
      <c r="I68" s="34">
        <v>37.333333333333336</v>
      </c>
      <c r="J68" s="34">
        <v>712</v>
      </c>
      <c r="L68" s="23">
        <v>2074.5</v>
      </c>
      <c r="M68" s="23">
        <v>853.8333333333334</v>
      </c>
      <c r="N68" s="23"/>
      <c r="O68" s="23">
        <v>21.75</v>
      </c>
      <c r="P68" s="23">
        <v>455.9166666666667</v>
      </c>
      <c r="Q68" s="23">
        <v>600.8333333333334</v>
      </c>
      <c r="R68" s="23">
        <v>529.0833333333334</v>
      </c>
      <c r="S68" s="23">
        <v>578.6666666666666</v>
      </c>
      <c r="T68" s="23">
        <v>15.25</v>
      </c>
    </row>
    <row r="69" spans="1:20" ht="15.75">
      <c r="A69" s="37" t="s">
        <v>59</v>
      </c>
      <c r="B69" s="32">
        <v>4557.583333333333</v>
      </c>
      <c r="C69" s="34">
        <v>104.58333333333333</v>
      </c>
      <c r="D69" s="34">
        <v>43.916666666666664</v>
      </c>
      <c r="E69" s="34"/>
      <c r="F69" s="34">
        <v>16</v>
      </c>
      <c r="G69" s="34">
        <v>48.666666666666664</v>
      </c>
      <c r="H69" s="34"/>
      <c r="I69" s="34">
        <v>30.583333333333332</v>
      </c>
      <c r="J69" s="34">
        <v>492.8333333333333</v>
      </c>
      <c r="L69" s="23">
        <v>1644.25</v>
      </c>
      <c r="M69" s="23">
        <v>622.1666666666666</v>
      </c>
      <c r="N69" s="23"/>
      <c r="O69" s="23">
        <v>28.833333333333332</v>
      </c>
      <c r="P69" s="23">
        <v>308.8333333333333</v>
      </c>
      <c r="Q69" s="23">
        <v>328.25</v>
      </c>
      <c r="R69" s="23">
        <v>382.1666666666667</v>
      </c>
      <c r="S69" s="23">
        <v>504.3333333333333</v>
      </c>
      <c r="T69" s="23">
        <v>2.1666666666666665</v>
      </c>
    </row>
    <row r="70" spans="1:20" ht="15.75">
      <c r="A70" s="38"/>
      <c r="B70" s="38"/>
      <c r="C70" s="38"/>
      <c r="D70" s="38"/>
      <c r="E70" s="38"/>
      <c r="F70" s="38"/>
      <c r="G70" s="38"/>
      <c r="H70" s="38"/>
      <c r="I70" s="38"/>
      <c r="J70" s="38"/>
      <c r="K70" s="38"/>
      <c r="L70" s="9"/>
      <c r="M70" s="9"/>
      <c r="N70" s="9"/>
      <c r="O70" s="9"/>
      <c r="P70" s="9"/>
      <c r="Q70" s="9"/>
      <c r="R70" s="9"/>
      <c r="S70" s="9"/>
      <c r="T70" s="9"/>
    </row>
    <row r="71" spans="1:20" ht="15.75">
      <c r="A71" s="7" t="s">
        <v>69</v>
      </c>
      <c r="L71" s="20"/>
      <c r="M71" s="20"/>
      <c r="N71" s="20"/>
      <c r="O71" s="20"/>
      <c r="P71" s="20"/>
      <c r="Q71" s="20"/>
      <c r="R71" s="20"/>
      <c r="S71" s="20"/>
      <c r="T71" s="20"/>
    </row>
    <row r="72" spans="1:20" ht="15.75">
      <c r="A72" s="7"/>
      <c r="L72" s="20"/>
      <c r="M72" s="20"/>
      <c r="N72" s="20"/>
      <c r="O72" s="20"/>
      <c r="P72" s="20"/>
      <c r="Q72" s="20"/>
      <c r="R72" s="20"/>
      <c r="S72" s="20"/>
      <c r="T72" s="20"/>
    </row>
    <row r="73" ht="15.75">
      <c r="A73" s="7" t="s">
        <v>68</v>
      </c>
    </row>
    <row r="74" ht="15.75">
      <c r="A74" s="7" t="s">
        <v>60</v>
      </c>
    </row>
    <row r="75" ht="15.75">
      <c r="A75" s="7"/>
    </row>
    <row r="76" ht="15.75">
      <c r="A76" s="7" t="s">
        <v>83</v>
      </c>
    </row>
  </sheetData>
  <sheetProtection/>
  <mergeCells count="8">
    <mergeCell ref="O5:P5"/>
    <mergeCell ref="L4:T4"/>
    <mergeCell ref="C4:J4"/>
    <mergeCell ref="B5:B6"/>
    <mergeCell ref="C5:D5"/>
    <mergeCell ref="F5:G5"/>
    <mergeCell ref="I5:J5"/>
    <mergeCell ref="L5:M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82"/>
  <sheetViews>
    <sheetView zoomScalePageLayoutView="0" workbookViewId="0" topLeftCell="A1">
      <selection activeCell="A1" sqref="A1"/>
    </sheetView>
  </sheetViews>
  <sheetFormatPr defaultColWidth="12.777343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s>
  <sheetData>
    <row r="1" spans="1:20" ht="20.25">
      <c r="A1" s="29" t="s">
        <v>70</v>
      </c>
      <c r="B1" s="7"/>
      <c r="C1" s="7"/>
      <c r="D1" s="7"/>
      <c r="E1" s="7"/>
      <c r="F1" s="7"/>
      <c r="G1" s="8"/>
      <c r="H1" s="7"/>
      <c r="I1" s="7"/>
      <c r="J1" s="7"/>
      <c r="K1" s="7"/>
      <c r="L1" s="7"/>
      <c r="M1" s="7"/>
      <c r="N1" s="7"/>
      <c r="O1" s="7"/>
      <c r="P1" s="7"/>
      <c r="Q1" s="7"/>
      <c r="R1" s="7"/>
      <c r="S1" s="7"/>
      <c r="T1" s="7"/>
    </row>
    <row r="2" spans="1:20" ht="20.25">
      <c r="A2" s="29" t="s">
        <v>84</v>
      </c>
      <c r="B2" s="7"/>
      <c r="C2" s="7"/>
      <c r="D2" s="7"/>
      <c r="E2" s="7"/>
      <c r="F2" s="7"/>
      <c r="G2" s="8"/>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9"/>
      <c r="B4" s="10"/>
      <c r="C4" s="43" t="s">
        <v>64</v>
      </c>
      <c r="D4" s="43"/>
      <c r="E4" s="43"/>
      <c r="F4" s="43"/>
      <c r="G4" s="43"/>
      <c r="H4" s="43"/>
      <c r="I4" s="43"/>
      <c r="J4" s="44"/>
      <c r="K4" s="9"/>
      <c r="L4" s="46" t="s">
        <v>66</v>
      </c>
      <c r="M4" s="46"/>
      <c r="N4" s="46"/>
      <c r="O4" s="46"/>
      <c r="P4" s="46"/>
      <c r="Q4" s="46"/>
      <c r="R4" s="46"/>
      <c r="S4" s="46"/>
      <c r="T4" s="46"/>
    </row>
    <row r="5" spans="1:20" ht="17.25">
      <c r="A5" s="7"/>
      <c r="B5" s="41" t="s">
        <v>74</v>
      </c>
      <c r="C5" s="40" t="s">
        <v>76</v>
      </c>
      <c r="D5" s="40"/>
      <c r="E5" s="11"/>
      <c r="F5" s="40" t="s">
        <v>63</v>
      </c>
      <c r="G5" s="40"/>
      <c r="H5" s="12"/>
      <c r="I5" s="40" t="s">
        <v>77</v>
      </c>
      <c r="J5" s="40"/>
      <c r="K5" s="7"/>
      <c r="L5" s="45" t="s">
        <v>76</v>
      </c>
      <c r="M5" s="45"/>
      <c r="N5" s="36"/>
      <c r="O5" s="45" t="s">
        <v>63</v>
      </c>
      <c r="P5" s="45"/>
      <c r="Q5" s="36"/>
      <c r="R5" s="36"/>
      <c r="S5" s="36"/>
      <c r="T5" s="7"/>
    </row>
    <row r="6" spans="1:20" ht="29.25">
      <c r="A6" s="14" t="s">
        <v>75</v>
      </c>
      <c r="B6" s="42"/>
      <c r="C6" s="16" t="s">
        <v>61</v>
      </c>
      <c r="D6" s="16" t="s">
        <v>62</v>
      </c>
      <c r="E6" s="17"/>
      <c r="F6" s="16" t="s">
        <v>61</v>
      </c>
      <c r="G6" s="16" t="s">
        <v>62</v>
      </c>
      <c r="H6" s="17"/>
      <c r="I6" s="16" t="s">
        <v>65</v>
      </c>
      <c r="J6" s="18" t="s">
        <v>73</v>
      </c>
      <c r="K6" s="30"/>
      <c r="L6" s="19" t="s">
        <v>61</v>
      </c>
      <c r="M6" s="19" t="s">
        <v>62</v>
      </c>
      <c r="N6" s="17"/>
      <c r="O6" s="19" t="s">
        <v>61</v>
      </c>
      <c r="P6" s="19" t="s">
        <v>62</v>
      </c>
      <c r="Q6" s="17" t="s">
        <v>65</v>
      </c>
      <c r="R6" s="15" t="s">
        <v>73</v>
      </c>
      <c r="S6" s="18" t="s">
        <v>81</v>
      </c>
      <c r="T6" s="17" t="s">
        <v>67</v>
      </c>
    </row>
    <row r="7" spans="1:20" ht="15.75">
      <c r="A7" s="7"/>
      <c r="B7" s="7"/>
      <c r="C7" s="7"/>
      <c r="D7" s="7"/>
      <c r="E7" s="7"/>
      <c r="F7" s="7"/>
      <c r="G7" s="7"/>
      <c r="H7" s="7"/>
      <c r="I7" s="7"/>
      <c r="J7" s="7"/>
      <c r="K7" s="7"/>
      <c r="L7" s="7"/>
      <c r="M7" s="7"/>
      <c r="N7" s="7"/>
      <c r="O7" s="7"/>
      <c r="P7" s="7"/>
      <c r="Q7" s="7"/>
      <c r="R7" s="7"/>
      <c r="S7" s="1"/>
      <c r="T7" s="7"/>
    </row>
    <row r="8" spans="1:20" ht="15.75">
      <c r="A8" s="37" t="s">
        <v>0</v>
      </c>
      <c r="B8" s="31">
        <v>4898204.75</v>
      </c>
      <c r="C8" s="31">
        <v>260354.66666666663</v>
      </c>
      <c r="D8" s="31">
        <v>93243</v>
      </c>
      <c r="E8" s="31"/>
      <c r="F8" s="31">
        <v>111872.5</v>
      </c>
      <c r="G8" s="31">
        <v>152315.0833333333</v>
      </c>
      <c r="H8" s="31"/>
      <c r="I8" s="31">
        <v>152234.75</v>
      </c>
      <c r="J8" s="31">
        <v>561270.1666666667</v>
      </c>
      <c r="L8" s="20">
        <f>L10+L12</f>
        <v>1294886.6666666665</v>
      </c>
      <c r="M8" s="20">
        <f>M10+M12</f>
        <v>498098.91666666674</v>
      </c>
      <c r="N8" s="20"/>
      <c r="O8" s="20">
        <f aca="true" t="shared" si="0" ref="O8:T8">O10+O12</f>
        <v>130227.25</v>
      </c>
      <c r="P8" s="20">
        <f t="shared" si="0"/>
        <v>697349.5833333333</v>
      </c>
      <c r="Q8" s="20">
        <f t="shared" si="0"/>
        <v>285878.75</v>
      </c>
      <c r="R8" s="20">
        <f t="shared" si="0"/>
        <v>190581.1666666667</v>
      </c>
      <c r="S8" s="20">
        <f t="shared" si="0"/>
        <v>431125.66666666674</v>
      </c>
      <c r="T8" s="20">
        <f t="shared" si="0"/>
        <v>38766.583333333336</v>
      </c>
    </row>
    <row r="9" spans="1:20" ht="15.75">
      <c r="A9" s="37"/>
      <c r="B9" s="31"/>
      <c r="C9" s="31"/>
      <c r="D9" s="31"/>
      <c r="E9" s="31"/>
      <c r="F9" s="31"/>
      <c r="G9" s="31"/>
      <c r="H9" s="31"/>
      <c r="I9" s="31"/>
      <c r="J9" s="31"/>
      <c r="L9" s="20"/>
      <c r="M9" s="20"/>
      <c r="N9" s="20"/>
      <c r="O9" s="20"/>
      <c r="P9" s="20"/>
      <c r="Q9" s="20"/>
      <c r="R9" s="20"/>
      <c r="S9" s="20"/>
      <c r="T9" s="20"/>
    </row>
    <row r="10" spans="1:20" ht="15.75">
      <c r="A10" s="37" t="s">
        <v>1</v>
      </c>
      <c r="B10" s="32">
        <v>3074231.75</v>
      </c>
      <c r="C10" s="34">
        <v>166423</v>
      </c>
      <c r="D10" s="34">
        <v>52764.166666666664</v>
      </c>
      <c r="E10" s="34"/>
      <c r="F10" s="34">
        <v>82003.25</v>
      </c>
      <c r="G10" s="34">
        <v>106212.75</v>
      </c>
      <c r="H10" s="34"/>
      <c r="I10" s="34">
        <v>122788.16666666667</v>
      </c>
      <c r="J10" s="34">
        <v>319678.4166666667</v>
      </c>
      <c r="L10" s="23">
        <v>763520.4166666666</v>
      </c>
      <c r="M10" s="23">
        <v>259941</v>
      </c>
      <c r="N10" s="23"/>
      <c r="O10" s="23">
        <v>118244.75</v>
      </c>
      <c r="P10" s="23">
        <v>542835.5</v>
      </c>
      <c r="Q10" s="23">
        <v>160606.16666666666</v>
      </c>
      <c r="R10" s="23">
        <v>71357.66666666667</v>
      </c>
      <c r="S10" s="23">
        <v>275892.9166666667</v>
      </c>
      <c r="T10" s="23">
        <v>31963.583333333332</v>
      </c>
    </row>
    <row r="11" spans="1:20" ht="15.75">
      <c r="A11" s="37"/>
      <c r="B11" s="31"/>
      <c r="C11" s="31"/>
      <c r="D11" s="31"/>
      <c r="E11" s="31"/>
      <c r="F11" s="31"/>
      <c r="G11" s="31"/>
      <c r="H11" s="31"/>
      <c r="I11" s="31"/>
      <c r="J11" s="31"/>
      <c r="L11" s="20"/>
      <c r="M11" s="20"/>
      <c r="N11" s="20"/>
      <c r="O11" s="20"/>
      <c r="P11" s="20"/>
      <c r="Q11" s="20"/>
      <c r="R11" s="20"/>
      <c r="S11" s="20"/>
      <c r="T11" s="20"/>
    </row>
    <row r="12" spans="1:20" ht="15.75">
      <c r="A12" s="37" t="s">
        <v>2</v>
      </c>
      <c r="B12" s="31">
        <v>1823972.9999999995</v>
      </c>
      <c r="C12" s="31">
        <v>93931.66666666664</v>
      </c>
      <c r="D12" s="31">
        <v>40478.833333333336</v>
      </c>
      <c r="E12" s="31"/>
      <c r="F12" s="31">
        <v>29869.25</v>
      </c>
      <c r="G12" s="31">
        <v>46102.333333333314</v>
      </c>
      <c r="H12" s="31"/>
      <c r="I12" s="31">
        <v>29446.58333333333</v>
      </c>
      <c r="J12" s="31">
        <v>241591.75000000006</v>
      </c>
      <c r="L12" s="20">
        <f>SUM(L13:L69)</f>
        <v>531366.2499999999</v>
      </c>
      <c r="M12" s="20">
        <f>SUM(M13:M69)</f>
        <v>238157.91666666672</v>
      </c>
      <c r="N12" s="20"/>
      <c r="O12" s="20">
        <f aca="true" t="shared" si="1" ref="O12:T12">SUM(O13:O69)</f>
        <v>11982.5</v>
      </c>
      <c r="P12" s="20">
        <f t="shared" si="1"/>
        <v>154514.0833333333</v>
      </c>
      <c r="Q12" s="20">
        <f t="shared" si="1"/>
        <v>125272.58333333333</v>
      </c>
      <c r="R12" s="20">
        <f t="shared" si="1"/>
        <v>119223.50000000001</v>
      </c>
      <c r="S12" s="20">
        <f t="shared" si="1"/>
        <v>155232.75000000003</v>
      </c>
      <c r="T12" s="20">
        <f t="shared" si="1"/>
        <v>6803.000000000002</v>
      </c>
    </row>
    <row r="13" spans="1:20" ht="15.75">
      <c r="A13" s="37" t="s">
        <v>3</v>
      </c>
      <c r="B13" s="32">
        <v>46497.25</v>
      </c>
      <c r="C13" s="34">
        <v>2984.4166666666665</v>
      </c>
      <c r="D13" s="34">
        <v>1272.8333333333333</v>
      </c>
      <c r="E13" s="34"/>
      <c r="F13" s="34">
        <v>1015.9166666666666</v>
      </c>
      <c r="G13" s="34">
        <v>1144.75</v>
      </c>
      <c r="H13" s="34"/>
      <c r="I13" s="34">
        <v>583.5833333333334</v>
      </c>
      <c r="J13" s="34">
        <v>7218</v>
      </c>
      <c r="L13" s="23">
        <v>11940</v>
      </c>
      <c r="M13" s="23">
        <v>5725.083333333333</v>
      </c>
      <c r="N13" s="23"/>
      <c r="O13" s="23">
        <v>373.5833333333333</v>
      </c>
      <c r="P13" s="23">
        <v>4450.666666666667</v>
      </c>
      <c r="Q13" s="23">
        <v>2968.5</v>
      </c>
      <c r="R13" s="23">
        <v>3452.5</v>
      </c>
      <c r="S13" s="23">
        <v>3235.3333333333335</v>
      </c>
      <c r="T13" s="23">
        <v>132.08333333333334</v>
      </c>
    </row>
    <row r="14" spans="1:20" ht="15.75">
      <c r="A14" s="37" t="s">
        <v>4</v>
      </c>
      <c r="B14" s="32">
        <v>9904.833333333334</v>
      </c>
      <c r="C14" s="34">
        <v>504.0833333333333</v>
      </c>
      <c r="D14" s="34">
        <v>229.5</v>
      </c>
      <c r="E14" s="34"/>
      <c r="F14" s="34">
        <v>135</v>
      </c>
      <c r="G14" s="34">
        <v>244.83333333333334</v>
      </c>
      <c r="H14" s="34"/>
      <c r="I14" s="34">
        <v>166.83333333333334</v>
      </c>
      <c r="J14" s="34">
        <v>1403.0833333333333</v>
      </c>
      <c r="L14" s="23">
        <v>2794.8333333333335</v>
      </c>
      <c r="M14" s="23">
        <v>1438</v>
      </c>
      <c r="N14" s="23"/>
      <c r="O14" s="23">
        <v>94.41666666666667</v>
      </c>
      <c r="P14" s="23">
        <v>707.5833333333334</v>
      </c>
      <c r="Q14" s="23">
        <v>652.6666666666666</v>
      </c>
      <c r="R14" s="23">
        <v>684.25</v>
      </c>
      <c r="S14" s="23">
        <v>847</v>
      </c>
      <c r="T14" s="23">
        <v>2.75</v>
      </c>
    </row>
    <row r="15" spans="1:20" ht="15.75">
      <c r="A15" s="37" t="s">
        <v>5</v>
      </c>
      <c r="B15" s="32">
        <v>43110.5</v>
      </c>
      <c r="C15" s="34">
        <v>3003.0833333333335</v>
      </c>
      <c r="D15" s="34">
        <v>1291.1666666666667</v>
      </c>
      <c r="E15" s="34"/>
      <c r="F15" s="34">
        <v>1027.0833333333333</v>
      </c>
      <c r="G15" s="34">
        <v>1598.3333333333333</v>
      </c>
      <c r="H15" s="34"/>
      <c r="I15" s="34">
        <v>342.6666666666667</v>
      </c>
      <c r="J15" s="34">
        <v>6474</v>
      </c>
      <c r="L15" s="23">
        <v>10751.166666666666</v>
      </c>
      <c r="M15" s="23">
        <v>5946.25</v>
      </c>
      <c r="N15" s="23"/>
      <c r="O15" s="23">
        <v>217.16666666666666</v>
      </c>
      <c r="P15" s="23">
        <v>3427.9166666666665</v>
      </c>
      <c r="Q15" s="23">
        <v>2698.25</v>
      </c>
      <c r="R15" s="23">
        <v>3117.6666666666665</v>
      </c>
      <c r="S15" s="23">
        <v>3174.25</v>
      </c>
      <c r="T15" s="23">
        <v>41.5</v>
      </c>
    </row>
    <row r="16" spans="1:20" ht="15.75">
      <c r="A16" s="37" t="s">
        <v>6</v>
      </c>
      <c r="B16" s="32">
        <v>16397.583333333336</v>
      </c>
      <c r="C16" s="34">
        <v>394</v>
      </c>
      <c r="D16" s="34">
        <v>151.75</v>
      </c>
      <c r="E16" s="34"/>
      <c r="F16" s="34">
        <v>70</v>
      </c>
      <c r="G16" s="34">
        <v>186.75</v>
      </c>
      <c r="H16" s="34"/>
      <c r="I16" s="34">
        <v>233.25</v>
      </c>
      <c r="J16" s="34">
        <v>2345.4166666666665</v>
      </c>
      <c r="L16" s="23">
        <v>5301.666666666667</v>
      </c>
      <c r="M16" s="23">
        <v>2548.9166666666665</v>
      </c>
      <c r="N16" s="23"/>
      <c r="O16" s="23">
        <v>66.91666666666667</v>
      </c>
      <c r="P16" s="23">
        <v>1104.6666666666667</v>
      </c>
      <c r="Q16" s="23">
        <v>1374.6666666666667</v>
      </c>
      <c r="R16" s="23">
        <v>1218.4166666666667</v>
      </c>
      <c r="S16" s="23">
        <v>1399.5833333333333</v>
      </c>
      <c r="T16" s="23">
        <v>1.5833333333333333</v>
      </c>
    </row>
    <row r="17" spans="1:20" ht="15.75">
      <c r="A17" s="37" t="s">
        <v>7</v>
      </c>
      <c r="B17" s="32">
        <v>14467.833333333332</v>
      </c>
      <c r="C17" s="34">
        <v>555.25</v>
      </c>
      <c r="D17" s="34">
        <v>239.5</v>
      </c>
      <c r="E17" s="34"/>
      <c r="F17" s="34">
        <v>92.08333333333333</v>
      </c>
      <c r="G17" s="34">
        <v>247.83333333333334</v>
      </c>
      <c r="H17" s="34"/>
      <c r="I17" s="34">
        <v>309.4166666666667</v>
      </c>
      <c r="J17" s="34">
        <v>1704.5</v>
      </c>
      <c r="L17" s="23">
        <v>4560.25</v>
      </c>
      <c r="M17" s="23">
        <v>2503.1666666666665</v>
      </c>
      <c r="N17" s="23"/>
      <c r="O17" s="23">
        <v>41</v>
      </c>
      <c r="P17" s="23">
        <v>1161</v>
      </c>
      <c r="Q17" s="23">
        <v>1098.1666666666667</v>
      </c>
      <c r="R17" s="23">
        <v>901.8333333333334</v>
      </c>
      <c r="S17" s="23">
        <v>1049.1666666666667</v>
      </c>
      <c r="T17" s="23">
        <v>4.666666666666667</v>
      </c>
    </row>
    <row r="18" spans="1:20" ht="15.75">
      <c r="A18" s="37" t="s">
        <v>8</v>
      </c>
      <c r="B18" s="32">
        <v>32804.833333333336</v>
      </c>
      <c r="C18" s="34">
        <v>2567.75</v>
      </c>
      <c r="D18" s="34">
        <v>1127.8333333333333</v>
      </c>
      <c r="E18" s="34"/>
      <c r="F18" s="34">
        <v>759.6666666666666</v>
      </c>
      <c r="G18" s="34">
        <v>1111.5833333333333</v>
      </c>
      <c r="H18" s="34"/>
      <c r="I18" s="34">
        <v>667.5833333333334</v>
      </c>
      <c r="J18" s="34">
        <v>4414.5</v>
      </c>
      <c r="L18" s="23">
        <v>8368.666666666666</v>
      </c>
      <c r="M18" s="23">
        <v>4285.5</v>
      </c>
      <c r="N18" s="23"/>
      <c r="O18" s="23">
        <v>169.5</v>
      </c>
      <c r="P18" s="23">
        <v>2586.3333333333335</v>
      </c>
      <c r="Q18" s="23">
        <v>2352.25</v>
      </c>
      <c r="R18" s="23">
        <v>2180.1666666666665</v>
      </c>
      <c r="S18" s="23">
        <v>2200.5</v>
      </c>
      <c r="T18" s="23">
        <v>13</v>
      </c>
    </row>
    <row r="19" spans="1:20" ht="15.75">
      <c r="A19" s="37" t="s">
        <v>9</v>
      </c>
      <c r="B19" s="32">
        <v>20817.249999999996</v>
      </c>
      <c r="C19" s="34">
        <v>896.8333333333334</v>
      </c>
      <c r="D19" s="34">
        <v>279.75</v>
      </c>
      <c r="E19" s="34"/>
      <c r="F19" s="34">
        <v>273.3333333333333</v>
      </c>
      <c r="G19" s="34">
        <v>329.25</v>
      </c>
      <c r="H19" s="34"/>
      <c r="I19" s="34">
        <v>339.25</v>
      </c>
      <c r="J19" s="34">
        <v>3269</v>
      </c>
      <c r="L19" s="23">
        <v>6375.25</v>
      </c>
      <c r="M19" s="23">
        <v>3387.9166666666665</v>
      </c>
      <c r="N19" s="23"/>
      <c r="O19" s="23">
        <v>116.08333333333333</v>
      </c>
      <c r="P19" s="23">
        <v>1524.4166666666667</v>
      </c>
      <c r="Q19" s="23">
        <v>1366.6666666666667</v>
      </c>
      <c r="R19" s="23">
        <v>1416.1666666666667</v>
      </c>
      <c r="S19" s="23">
        <v>1223.6666666666667</v>
      </c>
      <c r="T19" s="23">
        <v>19.666666666666668</v>
      </c>
    </row>
    <row r="20" spans="1:20" ht="15.75">
      <c r="A20" s="37" t="s">
        <v>10</v>
      </c>
      <c r="B20" s="32">
        <v>11976.583333333332</v>
      </c>
      <c r="C20" s="34">
        <v>355.6666666666667</v>
      </c>
      <c r="D20" s="34">
        <v>164.41666666666666</v>
      </c>
      <c r="E20" s="34"/>
      <c r="F20" s="34">
        <v>41.416666666666664</v>
      </c>
      <c r="G20" s="34">
        <v>120.91666666666667</v>
      </c>
      <c r="H20" s="34"/>
      <c r="I20" s="34">
        <v>72.58333333333333</v>
      </c>
      <c r="J20" s="34">
        <v>1577.3333333333333</v>
      </c>
      <c r="L20" s="23">
        <v>3662.8333333333335</v>
      </c>
      <c r="M20" s="23">
        <v>1956.25</v>
      </c>
      <c r="N20" s="23"/>
      <c r="O20" s="23">
        <v>80</v>
      </c>
      <c r="P20" s="23">
        <v>931.75</v>
      </c>
      <c r="Q20" s="23">
        <v>863.25</v>
      </c>
      <c r="R20" s="23">
        <v>1127.75</v>
      </c>
      <c r="S20" s="23">
        <v>1018.5</v>
      </c>
      <c r="T20" s="23">
        <v>3.9166666666666665</v>
      </c>
    </row>
    <row r="21" spans="1:20" ht="15.75">
      <c r="A21" s="37" t="s">
        <v>11</v>
      </c>
      <c r="B21" s="32">
        <v>16593.583333333332</v>
      </c>
      <c r="C21" s="34">
        <v>766.5</v>
      </c>
      <c r="D21" s="34">
        <v>333</v>
      </c>
      <c r="E21" s="34"/>
      <c r="F21" s="34">
        <v>132.33333333333334</v>
      </c>
      <c r="G21" s="34">
        <v>272.3333333333333</v>
      </c>
      <c r="H21" s="34"/>
      <c r="I21" s="34">
        <v>394.75</v>
      </c>
      <c r="J21" s="34">
        <v>2634.6666666666665</v>
      </c>
      <c r="L21" s="23">
        <v>4187.583333333333</v>
      </c>
      <c r="M21" s="23">
        <v>2419.75</v>
      </c>
      <c r="N21" s="23"/>
      <c r="O21" s="23">
        <v>99.91666666666667</v>
      </c>
      <c r="P21" s="23">
        <v>1409.5833333333333</v>
      </c>
      <c r="Q21" s="23">
        <v>1124.8333333333333</v>
      </c>
      <c r="R21" s="23">
        <v>1503.4166666666667</v>
      </c>
      <c r="S21" s="23">
        <v>1288.1666666666667</v>
      </c>
      <c r="T21" s="23">
        <v>26.75</v>
      </c>
    </row>
    <row r="22" spans="1:20" ht="15.75">
      <c r="A22" s="37" t="s">
        <v>12</v>
      </c>
      <c r="B22" s="32">
        <v>10112.333333333332</v>
      </c>
      <c r="C22" s="34">
        <v>482.5833333333333</v>
      </c>
      <c r="D22" s="34">
        <v>209.5</v>
      </c>
      <c r="E22" s="34"/>
      <c r="F22" s="34">
        <v>90.91666666666667</v>
      </c>
      <c r="G22" s="34">
        <v>263</v>
      </c>
      <c r="H22" s="34"/>
      <c r="I22" s="34">
        <v>152.08333333333334</v>
      </c>
      <c r="J22" s="34">
        <v>1459</v>
      </c>
      <c r="L22" s="23">
        <v>2886.0833333333335</v>
      </c>
      <c r="M22" s="23">
        <v>1267.4166666666667</v>
      </c>
      <c r="N22" s="23"/>
      <c r="O22" s="23">
        <v>56.583333333333336</v>
      </c>
      <c r="P22" s="23">
        <v>816.9166666666666</v>
      </c>
      <c r="Q22" s="23">
        <v>772.6666666666666</v>
      </c>
      <c r="R22" s="23">
        <v>821.5</v>
      </c>
      <c r="S22" s="23">
        <v>808.8333333333334</v>
      </c>
      <c r="T22" s="23">
        <v>25.25</v>
      </c>
    </row>
    <row r="23" spans="1:20" ht="15.75">
      <c r="A23" s="37" t="s">
        <v>13</v>
      </c>
      <c r="B23" s="32">
        <v>10300.416666666668</v>
      </c>
      <c r="C23" s="34">
        <v>480.4166666666667</v>
      </c>
      <c r="D23" s="34">
        <v>237.16666666666666</v>
      </c>
      <c r="E23" s="34"/>
      <c r="F23" s="34">
        <v>111.75</v>
      </c>
      <c r="G23" s="34">
        <v>229.33333333333334</v>
      </c>
      <c r="H23" s="34"/>
      <c r="I23" s="34">
        <v>188.91666666666666</v>
      </c>
      <c r="J23" s="34">
        <v>1148.4166666666667</v>
      </c>
      <c r="L23" s="23">
        <v>3177.5</v>
      </c>
      <c r="M23" s="23">
        <v>1578.5833333333333</v>
      </c>
      <c r="N23" s="23"/>
      <c r="O23" s="23">
        <v>50.166666666666664</v>
      </c>
      <c r="P23" s="23">
        <v>813.4166666666666</v>
      </c>
      <c r="Q23" s="23">
        <v>783.6666666666666</v>
      </c>
      <c r="R23" s="23">
        <v>607.4166666666666</v>
      </c>
      <c r="S23" s="23">
        <v>891.5833333333334</v>
      </c>
      <c r="T23" s="23">
        <v>2.0833333333333335</v>
      </c>
    </row>
    <row r="24" spans="1:20" ht="15.75">
      <c r="A24" s="37" t="s">
        <v>14</v>
      </c>
      <c r="B24" s="32">
        <v>8945</v>
      </c>
      <c r="C24" s="34">
        <v>224.16666666666666</v>
      </c>
      <c r="D24" s="34">
        <v>97.83333333333333</v>
      </c>
      <c r="E24" s="34"/>
      <c r="F24" s="34">
        <v>9.166666666666666</v>
      </c>
      <c r="G24" s="34">
        <v>85.58333333333333</v>
      </c>
      <c r="H24" s="34"/>
      <c r="I24" s="34">
        <v>136.5</v>
      </c>
      <c r="J24" s="34">
        <v>1113.0833333333333</v>
      </c>
      <c r="L24" s="23">
        <v>2749.0833333333335</v>
      </c>
      <c r="M24" s="23">
        <v>1295.0833333333333</v>
      </c>
      <c r="N24" s="23"/>
      <c r="O24" s="23">
        <v>109.33333333333333</v>
      </c>
      <c r="P24" s="23">
        <v>881.8333333333334</v>
      </c>
      <c r="Q24" s="23">
        <v>820.3333333333334</v>
      </c>
      <c r="R24" s="23">
        <v>640.25</v>
      </c>
      <c r="S24" s="23">
        <v>779.25</v>
      </c>
      <c r="T24" s="23">
        <v>3.5</v>
      </c>
    </row>
    <row r="25" spans="1:20" ht="15.75">
      <c r="A25" s="37" t="s">
        <v>15</v>
      </c>
      <c r="B25" s="32">
        <v>33322.75</v>
      </c>
      <c r="C25" s="34">
        <v>1341.25</v>
      </c>
      <c r="D25" s="34">
        <v>638.9166666666666</v>
      </c>
      <c r="E25" s="34"/>
      <c r="F25" s="34">
        <v>288.5833333333333</v>
      </c>
      <c r="G25" s="34">
        <v>648.4166666666666</v>
      </c>
      <c r="H25" s="34"/>
      <c r="I25" s="34">
        <v>528.25</v>
      </c>
      <c r="J25" s="34">
        <v>4904.25</v>
      </c>
      <c r="L25" s="23">
        <v>10012.833333333334</v>
      </c>
      <c r="M25" s="23">
        <v>3562.1666666666665</v>
      </c>
      <c r="N25" s="23"/>
      <c r="O25" s="23">
        <v>262.3333333333333</v>
      </c>
      <c r="P25" s="23">
        <v>3009.8333333333335</v>
      </c>
      <c r="Q25" s="23">
        <v>2477.3333333333335</v>
      </c>
      <c r="R25" s="23">
        <v>2498.9166666666665</v>
      </c>
      <c r="S25" s="23">
        <v>3038.3333333333335</v>
      </c>
      <c r="T25" s="23">
        <v>111.33333333333333</v>
      </c>
    </row>
    <row r="26" spans="1:20" ht="15.75">
      <c r="A26" s="37" t="s">
        <v>16</v>
      </c>
      <c r="B26" s="32">
        <v>177843.4166666667</v>
      </c>
      <c r="C26" s="34">
        <v>12242.666666666666</v>
      </c>
      <c r="D26" s="34">
        <v>4667.583333333333</v>
      </c>
      <c r="E26" s="34"/>
      <c r="F26" s="34">
        <v>4391.5</v>
      </c>
      <c r="G26" s="34">
        <v>5301.25</v>
      </c>
      <c r="H26" s="34"/>
      <c r="I26" s="34">
        <v>1907.9166666666667</v>
      </c>
      <c r="J26" s="34">
        <v>27959.166666666668</v>
      </c>
      <c r="L26" s="23">
        <v>46564.166666666664</v>
      </c>
      <c r="M26" s="23">
        <v>21396.166666666668</v>
      </c>
      <c r="N26" s="23"/>
      <c r="O26" s="23">
        <v>887.1666666666666</v>
      </c>
      <c r="P26" s="23">
        <v>16774.666666666668</v>
      </c>
      <c r="Q26" s="23">
        <v>10680.083333333334</v>
      </c>
      <c r="R26" s="23">
        <v>11290.75</v>
      </c>
      <c r="S26" s="23">
        <v>13577.666666666666</v>
      </c>
      <c r="T26" s="23">
        <v>202.66666666666666</v>
      </c>
    </row>
    <row r="27" spans="1:20" ht="15.75">
      <c r="A27" s="37" t="s">
        <v>17</v>
      </c>
      <c r="B27" s="32">
        <v>6450.666666666668</v>
      </c>
      <c r="C27" s="34">
        <v>102.75</v>
      </c>
      <c r="D27" s="34">
        <v>58.5</v>
      </c>
      <c r="E27" s="34"/>
      <c r="F27" s="34">
        <v>16.666666666666668</v>
      </c>
      <c r="G27" s="34">
        <v>46.5</v>
      </c>
      <c r="H27" s="34"/>
      <c r="I27" s="34">
        <v>66</v>
      </c>
      <c r="J27" s="34">
        <v>1020.75</v>
      </c>
      <c r="L27" s="23">
        <v>1778.5833333333333</v>
      </c>
      <c r="M27" s="23">
        <v>948.5</v>
      </c>
      <c r="N27" s="23"/>
      <c r="O27" s="23">
        <v>74.58333333333333</v>
      </c>
      <c r="P27" s="23">
        <v>555.8333333333334</v>
      </c>
      <c r="Q27" s="23">
        <v>530.5</v>
      </c>
      <c r="R27" s="23">
        <v>611.6666666666666</v>
      </c>
      <c r="S27" s="23">
        <v>635.4166666666666</v>
      </c>
      <c r="T27" s="23">
        <v>4.416666666666667</v>
      </c>
    </row>
    <row r="28" spans="1:20" ht="15.75">
      <c r="A28" s="37" t="s">
        <v>18</v>
      </c>
      <c r="B28" s="32">
        <v>9991</v>
      </c>
      <c r="C28" s="34">
        <v>320</v>
      </c>
      <c r="D28" s="34">
        <v>153.08333333333334</v>
      </c>
      <c r="E28" s="34"/>
      <c r="F28" s="34">
        <v>80.33333333333333</v>
      </c>
      <c r="G28" s="34">
        <v>181.5</v>
      </c>
      <c r="H28" s="34"/>
      <c r="I28" s="34">
        <v>111.33333333333333</v>
      </c>
      <c r="J28" s="34">
        <v>1710</v>
      </c>
      <c r="L28" s="23">
        <v>2779</v>
      </c>
      <c r="M28" s="23">
        <v>1548</v>
      </c>
      <c r="N28" s="23"/>
      <c r="O28" s="23">
        <v>32.5</v>
      </c>
      <c r="P28" s="23">
        <v>890.5833333333334</v>
      </c>
      <c r="Q28" s="23">
        <v>710</v>
      </c>
      <c r="R28" s="23">
        <v>790.9166666666666</v>
      </c>
      <c r="S28" s="23">
        <v>678.6666666666666</v>
      </c>
      <c r="T28" s="23">
        <v>5.083333333333333</v>
      </c>
    </row>
    <row r="29" spans="1:20" ht="15.75">
      <c r="A29" s="37" t="s">
        <v>19</v>
      </c>
      <c r="B29" s="32">
        <v>13860.583333333332</v>
      </c>
      <c r="C29" s="34">
        <v>355.75</v>
      </c>
      <c r="D29" s="34">
        <v>154.75</v>
      </c>
      <c r="E29" s="34"/>
      <c r="F29" s="34">
        <v>17.583333333333332</v>
      </c>
      <c r="G29" s="34">
        <v>99.66666666666667</v>
      </c>
      <c r="H29" s="34"/>
      <c r="I29" s="34">
        <v>139.75</v>
      </c>
      <c r="J29" s="34">
        <v>2045.5</v>
      </c>
      <c r="L29" s="23">
        <v>4138.833333333333</v>
      </c>
      <c r="M29" s="23">
        <v>2109</v>
      </c>
      <c r="N29" s="23"/>
      <c r="O29" s="23">
        <v>82.33333333333333</v>
      </c>
      <c r="P29" s="23">
        <v>1256.4166666666667</v>
      </c>
      <c r="Q29" s="23">
        <v>1090.5</v>
      </c>
      <c r="R29" s="23">
        <v>1216.1666666666667</v>
      </c>
      <c r="S29" s="23">
        <v>1152.3333333333333</v>
      </c>
      <c r="T29" s="23">
        <v>2</v>
      </c>
    </row>
    <row r="30" spans="1:20" ht="15.75">
      <c r="A30" s="37" t="s">
        <v>20</v>
      </c>
      <c r="B30" s="32">
        <v>8970.333333333334</v>
      </c>
      <c r="C30" s="34">
        <v>283.9166666666667</v>
      </c>
      <c r="D30" s="34">
        <v>110.91666666666667</v>
      </c>
      <c r="E30" s="34"/>
      <c r="F30" s="34">
        <v>38.083333333333336</v>
      </c>
      <c r="G30" s="34">
        <v>108.41666666666667</v>
      </c>
      <c r="H30" s="34"/>
      <c r="I30" s="34">
        <v>139</v>
      </c>
      <c r="J30" s="34">
        <v>1068.6666666666667</v>
      </c>
      <c r="L30" s="23">
        <v>2664.3333333333335</v>
      </c>
      <c r="M30" s="23">
        <v>1403.75</v>
      </c>
      <c r="N30" s="23"/>
      <c r="O30" s="23">
        <v>227.41666666666666</v>
      </c>
      <c r="P30" s="23">
        <v>654.4166666666666</v>
      </c>
      <c r="Q30" s="23">
        <v>758.75</v>
      </c>
      <c r="R30" s="23">
        <v>667.1666666666666</v>
      </c>
      <c r="S30" s="23">
        <v>805.1666666666666</v>
      </c>
      <c r="T30" s="23">
        <v>40.333333333333336</v>
      </c>
    </row>
    <row r="31" spans="1:20" ht="15.75">
      <c r="A31" s="37" t="s">
        <v>21</v>
      </c>
      <c r="B31" s="32">
        <v>8925</v>
      </c>
      <c r="C31" s="34">
        <v>486.5</v>
      </c>
      <c r="D31" s="34">
        <v>246.58333333333334</v>
      </c>
      <c r="E31" s="34"/>
      <c r="F31" s="34">
        <v>112.33333333333333</v>
      </c>
      <c r="G31" s="34">
        <v>290</v>
      </c>
      <c r="H31" s="34"/>
      <c r="I31" s="34">
        <v>132.75</v>
      </c>
      <c r="J31" s="34">
        <v>1283.5</v>
      </c>
      <c r="L31" s="23">
        <v>2310.25</v>
      </c>
      <c r="M31" s="23">
        <v>1283.3333333333333</v>
      </c>
      <c r="N31" s="23"/>
      <c r="O31" s="23">
        <v>60.583333333333336</v>
      </c>
      <c r="P31" s="23">
        <v>815.5833333333334</v>
      </c>
      <c r="Q31" s="23">
        <v>573.3333333333334</v>
      </c>
      <c r="R31" s="23">
        <v>684.1666666666666</v>
      </c>
      <c r="S31" s="23">
        <v>642.5833333333334</v>
      </c>
      <c r="T31" s="23">
        <v>3.5</v>
      </c>
    </row>
    <row r="32" spans="1:20" ht="15.75">
      <c r="A32" s="37" t="s">
        <v>22</v>
      </c>
      <c r="B32" s="32">
        <v>628.5833333333333</v>
      </c>
      <c r="C32" s="34">
        <v>7.75</v>
      </c>
      <c r="D32" s="34">
        <v>6.833333333333333</v>
      </c>
      <c r="E32" s="34"/>
      <c r="F32" s="34" t="s">
        <v>72</v>
      </c>
      <c r="G32" s="34">
        <v>5.083333333333333</v>
      </c>
      <c r="H32" s="34"/>
      <c r="I32" s="34">
        <v>5.083333333333333</v>
      </c>
      <c r="J32" s="34">
        <v>59.25</v>
      </c>
      <c r="L32" s="23">
        <v>162.41666666666666</v>
      </c>
      <c r="M32" s="23">
        <v>80.16666666666667</v>
      </c>
      <c r="N32" s="23"/>
      <c r="O32" s="23">
        <v>24.583333333333332</v>
      </c>
      <c r="P32" s="23">
        <v>52.166666666666664</v>
      </c>
      <c r="Q32" s="23">
        <v>101.41666666666667</v>
      </c>
      <c r="R32" s="23">
        <v>37.583333333333336</v>
      </c>
      <c r="S32" s="23">
        <v>86.25</v>
      </c>
      <c r="T32" s="23">
        <v>0</v>
      </c>
    </row>
    <row r="33" spans="1:20" ht="15.75">
      <c r="A33" s="37" t="s">
        <v>23</v>
      </c>
      <c r="B33" s="32">
        <v>13970.583333333336</v>
      </c>
      <c r="C33" s="34">
        <v>436.5833333333333</v>
      </c>
      <c r="D33" s="34">
        <v>194.58333333333334</v>
      </c>
      <c r="E33" s="34"/>
      <c r="F33" s="34">
        <v>63.25</v>
      </c>
      <c r="G33" s="34">
        <v>173.75</v>
      </c>
      <c r="H33" s="34"/>
      <c r="I33" s="34">
        <v>129.75</v>
      </c>
      <c r="J33" s="34">
        <v>1711.9166666666667</v>
      </c>
      <c r="L33" s="23">
        <v>4162.666666666667</v>
      </c>
      <c r="M33" s="23">
        <v>2063.8333333333335</v>
      </c>
      <c r="N33" s="23"/>
      <c r="O33" s="23">
        <v>119.66666666666667</v>
      </c>
      <c r="P33" s="23">
        <v>1172.0833333333333</v>
      </c>
      <c r="Q33" s="23">
        <v>1145.3333333333333</v>
      </c>
      <c r="R33" s="23">
        <v>1083.8333333333333</v>
      </c>
      <c r="S33" s="23">
        <v>1481.8333333333333</v>
      </c>
      <c r="T33" s="23">
        <v>31.5</v>
      </c>
    </row>
    <row r="34" spans="1:20" ht="15.75">
      <c r="A34" s="37" t="s">
        <v>24</v>
      </c>
      <c r="B34" s="32">
        <v>20880.833333333336</v>
      </c>
      <c r="C34" s="34">
        <v>630.5833333333334</v>
      </c>
      <c r="D34" s="34">
        <v>280.6666666666667</v>
      </c>
      <c r="E34" s="34"/>
      <c r="F34" s="34">
        <v>79.16666666666667</v>
      </c>
      <c r="G34" s="34">
        <v>373</v>
      </c>
      <c r="H34" s="34"/>
      <c r="I34" s="34">
        <v>202.83333333333334</v>
      </c>
      <c r="J34" s="34">
        <v>2828.9166666666665</v>
      </c>
      <c r="L34" s="23">
        <v>6545.916666666667</v>
      </c>
      <c r="M34" s="23">
        <v>3782.6666666666665</v>
      </c>
      <c r="N34" s="23"/>
      <c r="O34" s="23">
        <v>132.41666666666666</v>
      </c>
      <c r="P34" s="23">
        <v>1461</v>
      </c>
      <c r="Q34" s="23">
        <v>1566.8333333333333</v>
      </c>
      <c r="R34" s="23">
        <v>1234.0833333333333</v>
      </c>
      <c r="S34" s="23">
        <v>1713</v>
      </c>
      <c r="T34" s="23">
        <v>49.75</v>
      </c>
    </row>
    <row r="35" spans="1:20" ht="15.75">
      <c r="A35" s="37" t="s">
        <v>25</v>
      </c>
      <c r="B35" s="32">
        <v>5032.833333333333</v>
      </c>
      <c r="C35" s="34">
        <v>75.83333333333333</v>
      </c>
      <c r="D35" s="34">
        <v>35.833333333333336</v>
      </c>
      <c r="E35" s="34"/>
      <c r="F35" s="34">
        <v>17.166666666666668</v>
      </c>
      <c r="G35" s="34">
        <v>25.5</v>
      </c>
      <c r="H35" s="34"/>
      <c r="I35" s="34">
        <v>65.25</v>
      </c>
      <c r="J35" s="34">
        <v>628.5</v>
      </c>
      <c r="L35" s="23">
        <v>1596.5</v>
      </c>
      <c r="M35" s="23">
        <v>924.75</v>
      </c>
      <c r="N35" s="23"/>
      <c r="O35" s="23">
        <v>26.416666666666668</v>
      </c>
      <c r="P35" s="23">
        <v>328.1666666666667</v>
      </c>
      <c r="Q35" s="23">
        <v>558.0833333333334</v>
      </c>
      <c r="R35" s="23">
        <v>356.4166666666667</v>
      </c>
      <c r="S35" s="23">
        <v>394.4166666666667</v>
      </c>
      <c r="T35" s="23">
        <v>0</v>
      </c>
    </row>
    <row r="36" spans="1:20" ht="15.75">
      <c r="A36" s="37" t="s">
        <v>26</v>
      </c>
      <c r="B36" s="32">
        <v>9214.416666666668</v>
      </c>
      <c r="C36" s="34">
        <v>468.5833333333333</v>
      </c>
      <c r="D36" s="34">
        <v>246</v>
      </c>
      <c r="E36" s="34"/>
      <c r="F36" s="34">
        <v>61</v>
      </c>
      <c r="G36" s="34">
        <v>259.0833333333333</v>
      </c>
      <c r="H36" s="34"/>
      <c r="I36" s="34">
        <v>34.5</v>
      </c>
      <c r="J36" s="34">
        <v>1180.75</v>
      </c>
      <c r="L36" s="23">
        <v>2625.6666666666665</v>
      </c>
      <c r="M36" s="23">
        <v>1446.3333333333333</v>
      </c>
      <c r="N36" s="23"/>
      <c r="O36" s="23">
        <v>46.083333333333336</v>
      </c>
      <c r="P36" s="23">
        <v>754.6666666666666</v>
      </c>
      <c r="Q36" s="23">
        <v>616.1666666666666</v>
      </c>
      <c r="R36" s="23">
        <v>734.6666666666666</v>
      </c>
      <c r="S36" s="23">
        <v>739.1666666666666</v>
      </c>
      <c r="T36" s="23">
        <v>1.75</v>
      </c>
    </row>
    <row r="37" spans="1:20" ht="15.75">
      <c r="A37" s="37" t="s">
        <v>27</v>
      </c>
      <c r="B37" s="32">
        <v>11200.25</v>
      </c>
      <c r="C37" s="34">
        <v>378.1666666666667</v>
      </c>
      <c r="D37" s="34">
        <v>175.08333333333334</v>
      </c>
      <c r="E37" s="34"/>
      <c r="F37" s="34">
        <v>55.416666666666664</v>
      </c>
      <c r="G37" s="34">
        <v>121.75</v>
      </c>
      <c r="H37" s="34"/>
      <c r="I37" s="34">
        <v>75</v>
      </c>
      <c r="J37" s="34">
        <v>1385.4166666666667</v>
      </c>
      <c r="L37" s="23">
        <v>3498.1666666666665</v>
      </c>
      <c r="M37" s="23">
        <v>1806.8333333333333</v>
      </c>
      <c r="N37" s="23"/>
      <c r="O37" s="23">
        <v>35.5</v>
      </c>
      <c r="P37" s="23">
        <v>970.1666666666666</v>
      </c>
      <c r="Q37" s="23">
        <v>820</v>
      </c>
      <c r="R37" s="23">
        <v>804.8333333333334</v>
      </c>
      <c r="S37" s="23">
        <v>1068.1666666666667</v>
      </c>
      <c r="T37" s="23">
        <v>5.75</v>
      </c>
    </row>
    <row r="38" spans="1:20" ht="15.75">
      <c r="A38" s="37" t="s">
        <v>28</v>
      </c>
      <c r="B38" s="32">
        <v>144959.8333333333</v>
      </c>
      <c r="C38" s="34">
        <v>12906.166666666666</v>
      </c>
      <c r="D38" s="34">
        <v>4891.083333333333</v>
      </c>
      <c r="E38" s="34"/>
      <c r="F38" s="34">
        <v>5655.833333333333</v>
      </c>
      <c r="G38" s="34">
        <v>7656.75</v>
      </c>
      <c r="H38" s="34"/>
      <c r="I38" s="34">
        <v>2118.5</v>
      </c>
      <c r="J38" s="34">
        <v>23497.5</v>
      </c>
      <c r="L38" s="23">
        <v>34376.333333333336</v>
      </c>
      <c r="M38" s="23">
        <v>16319</v>
      </c>
      <c r="N38" s="23"/>
      <c r="O38" s="23">
        <v>925.8333333333334</v>
      </c>
      <c r="P38" s="23">
        <v>10609.333333333334</v>
      </c>
      <c r="Q38" s="23">
        <v>7397.75</v>
      </c>
      <c r="R38" s="23">
        <v>9079.333333333334</v>
      </c>
      <c r="S38" s="23">
        <v>9179</v>
      </c>
      <c r="T38" s="23">
        <v>347.4166666666667</v>
      </c>
    </row>
    <row r="39" spans="1:20" ht="15.75">
      <c r="A39" s="37" t="s">
        <v>29</v>
      </c>
      <c r="B39" s="32">
        <v>12959.25</v>
      </c>
      <c r="C39" s="34">
        <v>533.5</v>
      </c>
      <c r="D39" s="34">
        <v>251.83333333333334</v>
      </c>
      <c r="E39" s="34"/>
      <c r="F39" s="34">
        <v>116.16666666666667</v>
      </c>
      <c r="G39" s="34">
        <v>181.25</v>
      </c>
      <c r="H39" s="34"/>
      <c r="I39" s="34">
        <v>120.08333333333333</v>
      </c>
      <c r="J39" s="34">
        <v>1760.4166666666667</v>
      </c>
      <c r="L39" s="23">
        <v>4051.6666666666665</v>
      </c>
      <c r="M39" s="23">
        <v>2017.75</v>
      </c>
      <c r="N39" s="23"/>
      <c r="O39" s="23">
        <v>68.5</v>
      </c>
      <c r="P39" s="23">
        <v>979.3333333333334</v>
      </c>
      <c r="Q39" s="23">
        <v>886.1666666666666</v>
      </c>
      <c r="R39" s="23">
        <v>780.5</v>
      </c>
      <c r="S39" s="23">
        <v>1207.8333333333333</v>
      </c>
      <c r="T39" s="23">
        <v>4.25</v>
      </c>
    </row>
    <row r="40" spans="1:20" ht="15.75">
      <c r="A40" s="37" t="s">
        <v>30</v>
      </c>
      <c r="B40" s="32">
        <v>151771.5833333333</v>
      </c>
      <c r="C40" s="34">
        <v>6375.666666666667</v>
      </c>
      <c r="D40" s="34">
        <v>3204.6666666666665</v>
      </c>
      <c r="E40" s="34"/>
      <c r="F40" s="34">
        <v>1957.5</v>
      </c>
      <c r="G40" s="34">
        <v>3768.8333333333335</v>
      </c>
      <c r="H40" s="34"/>
      <c r="I40" s="34">
        <v>4853.333333333333</v>
      </c>
      <c r="J40" s="34">
        <v>15548.166666666666</v>
      </c>
      <c r="L40" s="23">
        <v>40407.25</v>
      </c>
      <c r="M40" s="23">
        <v>15674.916666666666</v>
      </c>
      <c r="N40" s="23"/>
      <c r="O40" s="23">
        <v>724.9166666666666</v>
      </c>
      <c r="P40" s="23">
        <v>15875</v>
      </c>
      <c r="Q40" s="23">
        <v>14545.333333333334</v>
      </c>
      <c r="R40" s="23">
        <v>9216.333333333334</v>
      </c>
      <c r="S40" s="23">
        <v>17722.833333333332</v>
      </c>
      <c r="T40" s="23">
        <v>1896.8333333333333</v>
      </c>
    </row>
    <row r="41" spans="1:20" ht="15.75">
      <c r="A41" s="37" t="s">
        <v>31</v>
      </c>
      <c r="B41" s="32">
        <v>41062.00000000001</v>
      </c>
      <c r="C41" s="34">
        <v>2162.9166666666665</v>
      </c>
      <c r="D41" s="34">
        <v>890.9166666666666</v>
      </c>
      <c r="E41" s="34"/>
      <c r="F41" s="34">
        <v>684.9166666666666</v>
      </c>
      <c r="G41" s="34">
        <v>1317</v>
      </c>
      <c r="H41" s="34"/>
      <c r="I41" s="34">
        <v>327.4166666666667</v>
      </c>
      <c r="J41" s="34">
        <v>5761.666666666667</v>
      </c>
      <c r="L41" s="23">
        <v>10998.083333333334</v>
      </c>
      <c r="M41" s="23">
        <v>5943.583333333333</v>
      </c>
      <c r="N41" s="23"/>
      <c r="O41" s="23">
        <v>469</v>
      </c>
      <c r="P41" s="23">
        <v>3972.75</v>
      </c>
      <c r="Q41" s="23">
        <v>2155.1666666666665</v>
      </c>
      <c r="R41" s="23">
        <v>3080.75</v>
      </c>
      <c r="S41" s="23">
        <v>3272.4166666666665</v>
      </c>
      <c r="T41" s="23">
        <v>25.416666666666668</v>
      </c>
    </row>
    <row r="42" spans="1:20" ht="15.75">
      <c r="A42" s="37" t="s">
        <v>32</v>
      </c>
      <c r="B42" s="32">
        <v>53288.25</v>
      </c>
      <c r="C42" s="34">
        <v>3644.3333333333335</v>
      </c>
      <c r="D42" s="34">
        <v>1486.1666666666667</v>
      </c>
      <c r="E42" s="34"/>
      <c r="F42" s="34">
        <v>1101.3333333333333</v>
      </c>
      <c r="G42" s="34">
        <v>1258.5</v>
      </c>
      <c r="H42" s="34"/>
      <c r="I42" s="34">
        <v>643.8333333333334</v>
      </c>
      <c r="J42" s="34">
        <v>8386</v>
      </c>
      <c r="L42" s="23">
        <v>14634.583333333334</v>
      </c>
      <c r="M42" s="23">
        <v>6658.083333333333</v>
      </c>
      <c r="N42" s="23"/>
      <c r="O42" s="23">
        <v>279.5</v>
      </c>
      <c r="P42" s="23">
        <v>3786.0833333333335</v>
      </c>
      <c r="Q42" s="23">
        <v>3460.3333333333335</v>
      </c>
      <c r="R42" s="23">
        <v>3544.6666666666665</v>
      </c>
      <c r="S42" s="23">
        <v>4376.583333333333</v>
      </c>
      <c r="T42" s="23">
        <v>28.25</v>
      </c>
    </row>
    <row r="43" spans="1:20" ht="15.75">
      <c r="A43" s="37" t="s">
        <v>33</v>
      </c>
      <c r="B43" s="32">
        <v>88550</v>
      </c>
      <c r="C43" s="34">
        <v>7060</v>
      </c>
      <c r="D43" s="34">
        <v>2767.3333333333335</v>
      </c>
      <c r="E43" s="34"/>
      <c r="F43" s="34">
        <v>1961.25</v>
      </c>
      <c r="G43" s="34">
        <v>2586.5</v>
      </c>
      <c r="H43" s="34"/>
      <c r="I43" s="34">
        <v>1742.75</v>
      </c>
      <c r="J43" s="34">
        <v>12993.166666666666</v>
      </c>
      <c r="L43" s="23">
        <v>23933.583333333332</v>
      </c>
      <c r="M43" s="23">
        <v>11832.333333333334</v>
      </c>
      <c r="N43" s="23"/>
      <c r="O43" s="23">
        <v>427.5</v>
      </c>
      <c r="P43" s="23">
        <v>6658.25</v>
      </c>
      <c r="Q43" s="23">
        <v>4893.75</v>
      </c>
      <c r="R43" s="23">
        <v>5430.166666666667</v>
      </c>
      <c r="S43" s="23">
        <v>6175.916666666667</v>
      </c>
      <c r="T43" s="23">
        <v>87.5</v>
      </c>
    </row>
    <row r="44" spans="1:20" ht="15.75">
      <c r="A44" s="37" t="s">
        <v>34</v>
      </c>
      <c r="B44" s="32">
        <v>15118.333333333332</v>
      </c>
      <c r="C44" s="34">
        <v>683.9166666666666</v>
      </c>
      <c r="D44" s="34">
        <v>315.8333333333333</v>
      </c>
      <c r="E44" s="34"/>
      <c r="F44" s="34">
        <v>108.25</v>
      </c>
      <c r="G44" s="34">
        <v>291.1666666666667</v>
      </c>
      <c r="H44" s="34"/>
      <c r="I44" s="34">
        <v>262.5833333333333</v>
      </c>
      <c r="J44" s="34">
        <v>1734.0833333333333</v>
      </c>
      <c r="L44" s="23">
        <v>4381.583333333333</v>
      </c>
      <c r="M44" s="23">
        <v>2381.3333333333335</v>
      </c>
      <c r="N44" s="23"/>
      <c r="O44" s="23">
        <v>71.41666666666667</v>
      </c>
      <c r="P44" s="23">
        <v>1058.0833333333333</v>
      </c>
      <c r="Q44" s="23">
        <v>1302.8333333333333</v>
      </c>
      <c r="R44" s="23">
        <v>1221.9166666666667</v>
      </c>
      <c r="S44" s="23">
        <v>1295.25</v>
      </c>
      <c r="T44" s="23">
        <v>10.083333333333334</v>
      </c>
    </row>
    <row r="45" spans="1:20" ht="15.75">
      <c r="A45" s="37" t="s">
        <v>35</v>
      </c>
      <c r="B45" s="32">
        <v>66810.16666666669</v>
      </c>
      <c r="C45" s="34">
        <v>2991</v>
      </c>
      <c r="D45" s="34">
        <v>1381.9166666666667</v>
      </c>
      <c r="E45" s="34"/>
      <c r="F45" s="34">
        <v>1056.5833333333333</v>
      </c>
      <c r="G45" s="34">
        <v>1445.8333333333333</v>
      </c>
      <c r="H45" s="34"/>
      <c r="I45" s="34">
        <v>992.75</v>
      </c>
      <c r="J45" s="34">
        <v>5995.916666666667</v>
      </c>
      <c r="L45" s="23">
        <v>26764.5</v>
      </c>
      <c r="M45" s="23">
        <v>9515.583333333334</v>
      </c>
      <c r="N45" s="23"/>
      <c r="O45" s="23">
        <v>326.5833333333333</v>
      </c>
      <c r="P45" s="23">
        <v>4280.333333333333</v>
      </c>
      <c r="Q45" s="23">
        <v>3553.75</v>
      </c>
      <c r="R45" s="23">
        <v>3400.8333333333335</v>
      </c>
      <c r="S45" s="23">
        <v>4902.833333333333</v>
      </c>
      <c r="T45" s="23">
        <v>201.75</v>
      </c>
    </row>
    <row r="46" spans="1:20" ht="15.75">
      <c r="A46" s="37" t="s">
        <v>36</v>
      </c>
      <c r="B46" s="32">
        <v>8631.25</v>
      </c>
      <c r="C46" s="34">
        <v>500</v>
      </c>
      <c r="D46" s="34">
        <v>206.25</v>
      </c>
      <c r="E46" s="34"/>
      <c r="F46" s="34">
        <v>149.25</v>
      </c>
      <c r="G46" s="34">
        <v>280.9166666666667</v>
      </c>
      <c r="H46" s="34"/>
      <c r="I46" s="34">
        <v>100.83333333333333</v>
      </c>
      <c r="J46" s="34">
        <v>935.75</v>
      </c>
      <c r="L46" s="23">
        <v>2343.5</v>
      </c>
      <c r="M46" s="23">
        <v>1002.9166666666666</v>
      </c>
      <c r="N46" s="23"/>
      <c r="O46" s="23">
        <v>271.6666666666667</v>
      </c>
      <c r="P46" s="23">
        <v>807.25</v>
      </c>
      <c r="Q46" s="23">
        <v>565.9166666666666</v>
      </c>
      <c r="R46" s="23">
        <v>648.1666666666666</v>
      </c>
      <c r="S46" s="23">
        <v>815.5</v>
      </c>
      <c r="T46" s="23">
        <v>3.3333333333333335</v>
      </c>
    </row>
    <row r="47" spans="1:20" ht="15.75">
      <c r="A47" s="37" t="s">
        <v>37</v>
      </c>
      <c r="B47" s="32">
        <v>27791.083333333336</v>
      </c>
      <c r="C47" s="34">
        <v>1114.9166666666667</v>
      </c>
      <c r="D47" s="34">
        <v>485.5833333333333</v>
      </c>
      <c r="E47" s="34"/>
      <c r="F47" s="34">
        <v>185.41666666666666</v>
      </c>
      <c r="G47" s="34">
        <v>410.1666666666667</v>
      </c>
      <c r="H47" s="34"/>
      <c r="I47" s="34">
        <v>128.5</v>
      </c>
      <c r="J47" s="34">
        <v>3378.0833333333335</v>
      </c>
      <c r="L47" s="23">
        <v>8960.083333333334</v>
      </c>
      <c r="M47" s="23">
        <v>4875.083333333333</v>
      </c>
      <c r="N47" s="23"/>
      <c r="O47" s="23">
        <v>91.33333333333333</v>
      </c>
      <c r="P47" s="23">
        <v>2463</v>
      </c>
      <c r="Q47" s="23">
        <v>1348.5</v>
      </c>
      <c r="R47" s="23">
        <v>1715.5</v>
      </c>
      <c r="S47" s="23">
        <v>2631</v>
      </c>
      <c r="T47" s="23">
        <v>3.9166666666666665</v>
      </c>
    </row>
    <row r="48" spans="1:20" ht="15.75">
      <c r="A48" s="37" t="s">
        <v>38</v>
      </c>
      <c r="B48" s="32">
        <v>10441.083333333334</v>
      </c>
      <c r="C48" s="34">
        <v>152.83333333333334</v>
      </c>
      <c r="D48" s="34">
        <v>89.41666666666667</v>
      </c>
      <c r="E48" s="34"/>
      <c r="F48" s="34">
        <v>10.416666666666666</v>
      </c>
      <c r="G48" s="34">
        <v>61.583333333333336</v>
      </c>
      <c r="H48" s="34"/>
      <c r="I48" s="34">
        <v>99.08333333333333</v>
      </c>
      <c r="J48" s="34">
        <v>1365.6666666666667</v>
      </c>
      <c r="L48" s="23">
        <v>3090.5833333333335</v>
      </c>
      <c r="M48" s="23">
        <v>1556.9166666666667</v>
      </c>
      <c r="N48" s="23"/>
      <c r="O48" s="23">
        <v>66.75</v>
      </c>
      <c r="P48" s="23">
        <v>995.5</v>
      </c>
      <c r="Q48" s="23">
        <v>919.8333333333334</v>
      </c>
      <c r="R48" s="23">
        <v>1029</v>
      </c>
      <c r="S48" s="23">
        <v>1000.6666666666666</v>
      </c>
      <c r="T48" s="23">
        <v>2.8333333333333335</v>
      </c>
    </row>
    <row r="49" spans="1:20" ht="15.75">
      <c r="A49" s="37" t="s">
        <v>39</v>
      </c>
      <c r="B49" s="32">
        <v>5509.25</v>
      </c>
      <c r="C49" s="34">
        <v>83.5</v>
      </c>
      <c r="D49" s="34">
        <v>52.083333333333336</v>
      </c>
      <c r="E49" s="34"/>
      <c r="F49" s="34">
        <v>7.75</v>
      </c>
      <c r="G49" s="34">
        <v>48.75</v>
      </c>
      <c r="H49" s="34"/>
      <c r="I49" s="34">
        <v>157.08333333333334</v>
      </c>
      <c r="J49" s="34">
        <v>927.0833333333334</v>
      </c>
      <c r="L49" s="23">
        <v>1488.0833333333333</v>
      </c>
      <c r="M49" s="23">
        <v>443.4166666666667</v>
      </c>
      <c r="N49" s="23"/>
      <c r="O49" s="23">
        <v>15.666666666666666</v>
      </c>
      <c r="P49" s="23">
        <v>452.6666666666667</v>
      </c>
      <c r="Q49" s="23">
        <v>644.25</v>
      </c>
      <c r="R49" s="23">
        <v>606.5833333333334</v>
      </c>
      <c r="S49" s="23">
        <v>560.75</v>
      </c>
      <c r="T49" s="23">
        <v>21.583333333333332</v>
      </c>
    </row>
    <row r="50" spans="1:20" ht="15.75">
      <c r="A50" s="37" t="s">
        <v>40</v>
      </c>
      <c r="B50" s="32">
        <v>27149.16666666667</v>
      </c>
      <c r="C50" s="34">
        <v>1873.3333333333333</v>
      </c>
      <c r="D50" s="34">
        <v>876.0833333333334</v>
      </c>
      <c r="E50" s="34"/>
      <c r="F50" s="34">
        <v>542</v>
      </c>
      <c r="G50" s="34">
        <v>409.4166666666667</v>
      </c>
      <c r="H50" s="34"/>
      <c r="I50" s="34">
        <v>235.08333333333334</v>
      </c>
      <c r="J50" s="34">
        <v>3993.5</v>
      </c>
      <c r="L50" s="23">
        <v>7091.666666666667</v>
      </c>
      <c r="M50" s="23">
        <v>3265.5833333333335</v>
      </c>
      <c r="N50" s="23"/>
      <c r="O50" s="23">
        <v>415.5833333333333</v>
      </c>
      <c r="P50" s="23">
        <v>2851.5</v>
      </c>
      <c r="Q50" s="23">
        <v>1618.5833333333333</v>
      </c>
      <c r="R50" s="23">
        <v>2081.6666666666665</v>
      </c>
      <c r="S50" s="23">
        <v>1874.4166666666667</v>
      </c>
      <c r="T50" s="23">
        <v>20.75</v>
      </c>
    </row>
    <row r="51" spans="1:20" ht="15.75">
      <c r="A51" s="37" t="s">
        <v>41</v>
      </c>
      <c r="B51" s="32">
        <v>65852.58333333333</v>
      </c>
      <c r="C51" s="34">
        <v>1627.9166666666667</v>
      </c>
      <c r="D51" s="34">
        <v>896.4166666666666</v>
      </c>
      <c r="E51" s="34"/>
      <c r="F51" s="34">
        <v>436.25</v>
      </c>
      <c r="G51" s="34">
        <v>634.3333333333334</v>
      </c>
      <c r="H51" s="34"/>
      <c r="I51" s="34">
        <v>1307.25</v>
      </c>
      <c r="J51" s="34">
        <v>4007</v>
      </c>
      <c r="L51" s="23">
        <v>30583.75</v>
      </c>
      <c r="M51" s="23">
        <v>10883.333333333334</v>
      </c>
      <c r="N51" s="23"/>
      <c r="O51" s="23">
        <v>203.91666666666666</v>
      </c>
      <c r="P51" s="23">
        <v>4102.916666666667</v>
      </c>
      <c r="Q51" s="23">
        <v>3472.5833333333335</v>
      </c>
      <c r="R51" s="23">
        <v>1901.4166666666667</v>
      </c>
      <c r="S51" s="23">
        <v>5322.916666666667</v>
      </c>
      <c r="T51" s="23">
        <v>472.5833333333333</v>
      </c>
    </row>
    <row r="52" spans="1:20" ht="15.75">
      <c r="A52" s="37" t="s">
        <v>42</v>
      </c>
      <c r="B52" s="32">
        <v>23721.5</v>
      </c>
      <c r="C52" s="34">
        <v>1026.0833333333333</v>
      </c>
      <c r="D52" s="34">
        <v>475.1666666666667</v>
      </c>
      <c r="E52" s="34"/>
      <c r="F52" s="34">
        <v>247.83333333333334</v>
      </c>
      <c r="G52" s="34">
        <v>507.75</v>
      </c>
      <c r="H52" s="34"/>
      <c r="I52" s="34">
        <v>239.83333333333334</v>
      </c>
      <c r="J52" s="34">
        <v>3832.8333333333335</v>
      </c>
      <c r="L52" s="23">
        <v>6687.75</v>
      </c>
      <c r="M52" s="23">
        <v>3552.8333333333335</v>
      </c>
      <c r="N52" s="23"/>
      <c r="O52" s="23">
        <v>121.83333333333333</v>
      </c>
      <c r="P52" s="23">
        <v>1770.9166666666667</v>
      </c>
      <c r="Q52" s="23">
        <v>1626.4166666666667</v>
      </c>
      <c r="R52" s="23">
        <v>1926.25</v>
      </c>
      <c r="S52" s="23">
        <v>1673.0833333333333</v>
      </c>
      <c r="T52" s="23">
        <v>32.916666666666664</v>
      </c>
    </row>
    <row r="53" spans="1:20" ht="15.75">
      <c r="A53" s="37" t="s">
        <v>43</v>
      </c>
      <c r="B53" s="32">
        <v>23309.166666666664</v>
      </c>
      <c r="C53" s="34">
        <v>277.75</v>
      </c>
      <c r="D53" s="34">
        <v>130.66666666666666</v>
      </c>
      <c r="E53" s="34"/>
      <c r="F53" s="34">
        <v>26.416666666666668</v>
      </c>
      <c r="G53" s="34">
        <v>121.66666666666667</v>
      </c>
      <c r="H53" s="34"/>
      <c r="I53" s="34">
        <v>221.33333333333334</v>
      </c>
      <c r="J53" s="34">
        <v>2867.3333333333335</v>
      </c>
      <c r="L53" s="23">
        <v>6934</v>
      </c>
      <c r="M53" s="23">
        <v>4010.9166666666665</v>
      </c>
      <c r="N53" s="23"/>
      <c r="O53" s="23">
        <v>245</v>
      </c>
      <c r="P53" s="23">
        <v>1999.75</v>
      </c>
      <c r="Q53" s="23">
        <v>2021.1666666666667</v>
      </c>
      <c r="R53" s="23">
        <v>2212.75</v>
      </c>
      <c r="S53" s="23">
        <v>2226.5833333333335</v>
      </c>
      <c r="T53" s="23">
        <v>13.833333333333334</v>
      </c>
    </row>
    <row r="54" spans="1:20" ht="15.75">
      <c r="A54" s="37" t="s">
        <v>44</v>
      </c>
      <c r="B54" s="32">
        <v>30292.08333333333</v>
      </c>
      <c r="C54" s="34">
        <v>1562.4166666666667</v>
      </c>
      <c r="D54" s="34">
        <v>574.9166666666666</v>
      </c>
      <c r="E54" s="34"/>
      <c r="F54" s="34">
        <v>604.9166666666666</v>
      </c>
      <c r="G54" s="34">
        <v>530.9166666666666</v>
      </c>
      <c r="H54" s="34"/>
      <c r="I54" s="34">
        <v>310</v>
      </c>
      <c r="J54" s="34">
        <v>5282</v>
      </c>
      <c r="L54" s="23">
        <v>8625.666666666666</v>
      </c>
      <c r="M54" s="23">
        <v>4102.25</v>
      </c>
      <c r="N54" s="23"/>
      <c r="O54" s="23">
        <v>631</v>
      </c>
      <c r="P54" s="23">
        <v>2514.5</v>
      </c>
      <c r="Q54" s="23">
        <v>1284.5</v>
      </c>
      <c r="R54" s="23">
        <v>1963.5833333333333</v>
      </c>
      <c r="S54" s="23">
        <v>2198.9166666666665</v>
      </c>
      <c r="T54" s="23">
        <v>106.5</v>
      </c>
    </row>
    <row r="55" spans="1:20" ht="15.75">
      <c r="A55" s="37" t="s">
        <v>45</v>
      </c>
      <c r="B55" s="32">
        <v>5555.249999999999</v>
      </c>
      <c r="C55" s="34">
        <v>149.41666666666666</v>
      </c>
      <c r="D55" s="34">
        <v>81.75</v>
      </c>
      <c r="E55" s="34"/>
      <c r="F55" s="34">
        <v>7.25</v>
      </c>
      <c r="G55" s="34">
        <v>48.333333333333336</v>
      </c>
      <c r="H55" s="34"/>
      <c r="I55" s="34">
        <v>149.66666666666666</v>
      </c>
      <c r="J55" s="34">
        <v>617.5833333333334</v>
      </c>
      <c r="L55" s="23">
        <v>1677.1666666666667</v>
      </c>
      <c r="M55" s="23">
        <v>906.8333333333334</v>
      </c>
      <c r="N55" s="23"/>
      <c r="O55" s="23">
        <v>18.25</v>
      </c>
      <c r="P55" s="23">
        <v>472.6666666666667</v>
      </c>
      <c r="Q55" s="23">
        <v>481.6666666666667</v>
      </c>
      <c r="R55" s="23">
        <v>372.8333333333333</v>
      </c>
      <c r="S55" s="23">
        <v>570.25</v>
      </c>
      <c r="T55" s="23">
        <v>1.5833333333333333</v>
      </c>
    </row>
    <row r="56" spans="1:20" ht="15.75">
      <c r="A56" s="37" t="s">
        <v>46</v>
      </c>
      <c r="B56" s="32">
        <v>3772.5833333333335</v>
      </c>
      <c r="C56" s="34">
        <v>170.08333333333334</v>
      </c>
      <c r="D56" s="34">
        <v>91.16666666666667</v>
      </c>
      <c r="E56" s="34"/>
      <c r="F56" s="34">
        <v>31.583333333333332</v>
      </c>
      <c r="G56" s="34">
        <v>83.66666666666667</v>
      </c>
      <c r="H56" s="34"/>
      <c r="I56" s="34">
        <v>43.666666666666664</v>
      </c>
      <c r="J56" s="34">
        <v>453.5833333333333</v>
      </c>
      <c r="L56" s="23">
        <v>1071.3333333333333</v>
      </c>
      <c r="M56" s="23">
        <v>620.6666666666666</v>
      </c>
      <c r="N56" s="23"/>
      <c r="O56" s="23">
        <v>19.25</v>
      </c>
      <c r="P56" s="23">
        <v>296.6666666666667</v>
      </c>
      <c r="Q56" s="23">
        <v>292.1666666666667</v>
      </c>
      <c r="R56" s="23">
        <v>249.41666666666666</v>
      </c>
      <c r="S56" s="23">
        <v>347.5</v>
      </c>
      <c r="T56" s="23">
        <v>1.8333333333333333</v>
      </c>
    </row>
    <row r="57" spans="1:20" ht="15.75">
      <c r="A57" s="37" t="s">
        <v>47</v>
      </c>
      <c r="B57" s="32">
        <v>5502.833333333333</v>
      </c>
      <c r="C57" s="34">
        <v>113.16666666666667</v>
      </c>
      <c r="D57" s="34">
        <v>53</v>
      </c>
      <c r="E57" s="34"/>
      <c r="F57" s="34">
        <v>24.416666666666668</v>
      </c>
      <c r="G57" s="34">
        <v>67</v>
      </c>
      <c r="H57" s="34"/>
      <c r="I57" s="34">
        <v>25.666666666666668</v>
      </c>
      <c r="J57" s="34">
        <v>766.6666666666666</v>
      </c>
      <c r="L57" s="23">
        <v>1738.25</v>
      </c>
      <c r="M57" s="23">
        <v>970.4166666666666</v>
      </c>
      <c r="N57" s="23"/>
      <c r="O57" s="23">
        <v>62.333333333333336</v>
      </c>
      <c r="P57" s="23">
        <v>379.5833333333333</v>
      </c>
      <c r="Q57" s="23">
        <v>333.6666666666667</v>
      </c>
      <c r="R57" s="23">
        <v>501.25</v>
      </c>
      <c r="S57" s="23">
        <v>466.5833333333333</v>
      </c>
      <c r="T57" s="23">
        <v>0.8333333333333334</v>
      </c>
    </row>
    <row r="58" spans="1:20" ht="15.75">
      <c r="A58" s="37" t="s">
        <v>48</v>
      </c>
      <c r="B58" s="32">
        <v>19168.166666666668</v>
      </c>
      <c r="C58" s="34">
        <v>743</v>
      </c>
      <c r="D58" s="34">
        <v>346.1666666666667</v>
      </c>
      <c r="E58" s="34"/>
      <c r="F58" s="34">
        <v>231.33333333333334</v>
      </c>
      <c r="G58" s="34">
        <v>412.4166666666667</v>
      </c>
      <c r="H58" s="34"/>
      <c r="I58" s="34">
        <v>172</v>
      </c>
      <c r="J58" s="34">
        <v>3217.6666666666665</v>
      </c>
      <c r="L58" s="23">
        <v>5665.666666666667</v>
      </c>
      <c r="M58" s="23">
        <v>2875.0833333333335</v>
      </c>
      <c r="N58" s="23"/>
      <c r="O58" s="23">
        <v>30.083333333333332</v>
      </c>
      <c r="P58" s="23">
        <v>1257.8333333333333</v>
      </c>
      <c r="Q58" s="23">
        <v>1491.1666666666667</v>
      </c>
      <c r="R58" s="23">
        <v>1400.75</v>
      </c>
      <c r="S58" s="23">
        <v>1296.0833333333333</v>
      </c>
      <c r="T58" s="23">
        <v>28.916666666666668</v>
      </c>
    </row>
    <row r="59" spans="1:20" ht="15.75">
      <c r="A59" s="37" t="s">
        <v>49</v>
      </c>
      <c r="B59" s="32">
        <v>184646.25</v>
      </c>
      <c r="C59" s="34">
        <v>7079.083333333333</v>
      </c>
      <c r="D59" s="34">
        <v>3381.75</v>
      </c>
      <c r="E59" s="34"/>
      <c r="F59" s="34">
        <v>2426.5833333333335</v>
      </c>
      <c r="G59" s="34">
        <v>4836.666666666667</v>
      </c>
      <c r="H59" s="34"/>
      <c r="I59" s="34">
        <v>3103.75</v>
      </c>
      <c r="J59" s="34">
        <v>20756.333333333332</v>
      </c>
      <c r="L59" s="23">
        <v>56264.833333333336</v>
      </c>
      <c r="M59" s="23">
        <v>21275.75</v>
      </c>
      <c r="N59" s="23"/>
      <c r="O59" s="23">
        <v>885.25</v>
      </c>
      <c r="P59" s="23">
        <v>17308.25</v>
      </c>
      <c r="Q59" s="23">
        <v>13725.083333333334</v>
      </c>
      <c r="R59" s="23">
        <v>11956.583333333334</v>
      </c>
      <c r="S59" s="23">
        <v>20428.75</v>
      </c>
      <c r="T59" s="23">
        <v>1217.5833333333333</v>
      </c>
    </row>
    <row r="60" spans="1:20" ht="15.75">
      <c r="A60" s="37" t="s">
        <v>50</v>
      </c>
      <c r="B60" s="32">
        <v>16733.833333333332</v>
      </c>
      <c r="C60" s="34">
        <v>982.4166666666666</v>
      </c>
      <c r="D60" s="34">
        <v>470.0833333333333</v>
      </c>
      <c r="E60" s="34"/>
      <c r="F60" s="34">
        <v>217.16666666666666</v>
      </c>
      <c r="G60" s="34">
        <v>406.75</v>
      </c>
      <c r="H60" s="34"/>
      <c r="I60" s="34">
        <v>207.5</v>
      </c>
      <c r="J60" s="34">
        <v>2487.4166666666665</v>
      </c>
      <c r="L60" s="23">
        <v>5101.833333333333</v>
      </c>
      <c r="M60" s="23">
        <v>1924.0833333333333</v>
      </c>
      <c r="N60" s="23"/>
      <c r="O60" s="23">
        <v>32.416666666666664</v>
      </c>
      <c r="P60" s="23">
        <v>1164</v>
      </c>
      <c r="Q60" s="23">
        <v>1163.5</v>
      </c>
      <c r="R60" s="23">
        <v>1149.6666666666667</v>
      </c>
      <c r="S60" s="23">
        <v>1407.9166666666667</v>
      </c>
      <c r="T60" s="23">
        <v>19.083333333333332</v>
      </c>
    </row>
    <row r="61" spans="1:20" ht="15.75">
      <c r="A61" s="37" t="s">
        <v>51</v>
      </c>
      <c r="B61" s="32">
        <v>9194.166666666666</v>
      </c>
      <c r="C61" s="34">
        <v>352.5833333333333</v>
      </c>
      <c r="D61" s="34">
        <v>156.91666666666666</v>
      </c>
      <c r="E61" s="34"/>
      <c r="F61" s="34">
        <v>38.916666666666664</v>
      </c>
      <c r="G61" s="34">
        <v>103</v>
      </c>
      <c r="H61" s="34"/>
      <c r="I61" s="34">
        <v>133.5</v>
      </c>
      <c r="J61" s="34">
        <v>1139.25</v>
      </c>
      <c r="L61" s="23">
        <v>2999.6666666666665</v>
      </c>
      <c r="M61" s="23">
        <v>1651</v>
      </c>
      <c r="N61" s="23"/>
      <c r="O61" s="23">
        <v>54</v>
      </c>
      <c r="P61" s="23">
        <v>644.3333333333334</v>
      </c>
      <c r="Q61" s="23">
        <v>698.25</v>
      </c>
      <c r="R61" s="23">
        <v>594.75</v>
      </c>
      <c r="S61" s="23">
        <v>617.8333333333334</v>
      </c>
      <c r="T61" s="23">
        <v>10.166666666666666</v>
      </c>
    </row>
    <row r="62" spans="1:20" ht="15.75">
      <c r="A62" s="37" t="s">
        <v>52</v>
      </c>
      <c r="B62" s="32">
        <v>12324.5</v>
      </c>
      <c r="C62" s="34">
        <v>587</v>
      </c>
      <c r="D62" s="34">
        <v>293.5833333333333</v>
      </c>
      <c r="E62" s="34"/>
      <c r="F62" s="34">
        <v>139.58333333333334</v>
      </c>
      <c r="G62" s="34">
        <v>357.0833333333333</v>
      </c>
      <c r="H62" s="34"/>
      <c r="I62" s="34">
        <v>171</v>
      </c>
      <c r="J62" s="34">
        <v>1606.25</v>
      </c>
      <c r="L62" s="23">
        <v>3497.6666666666665</v>
      </c>
      <c r="M62" s="23">
        <v>1979.5833333333333</v>
      </c>
      <c r="N62" s="23"/>
      <c r="O62" s="23">
        <v>109</v>
      </c>
      <c r="P62" s="23">
        <v>1060.8333333333333</v>
      </c>
      <c r="Q62" s="23">
        <v>683.9166666666666</v>
      </c>
      <c r="R62" s="23">
        <v>979</v>
      </c>
      <c r="S62" s="23">
        <v>832.6666666666666</v>
      </c>
      <c r="T62" s="23">
        <v>27.333333333333332</v>
      </c>
    </row>
    <row r="63" spans="1:20" ht="15.75">
      <c r="A63" s="37" t="s">
        <v>53</v>
      </c>
      <c r="B63" s="32">
        <v>28312.666666666664</v>
      </c>
      <c r="C63" s="34">
        <v>1600.3333333333333</v>
      </c>
      <c r="D63" s="34">
        <v>795.25</v>
      </c>
      <c r="E63" s="34"/>
      <c r="F63" s="34">
        <v>360.0833333333333</v>
      </c>
      <c r="G63" s="34">
        <v>865.6666666666666</v>
      </c>
      <c r="H63" s="34"/>
      <c r="I63" s="34">
        <v>392.75</v>
      </c>
      <c r="J63" s="34">
        <v>3967.3333333333335</v>
      </c>
      <c r="L63" s="23">
        <v>7297.75</v>
      </c>
      <c r="M63" s="23">
        <v>3444</v>
      </c>
      <c r="N63" s="23"/>
      <c r="O63" s="23">
        <v>211.41666666666666</v>
      </c>
      <c r="P63" s="23">
        <v>2538.3333333333335</v>
      </c>
      <c r="Q63" s="23">
        <v>2097</v>
      </c>
      <c r="R63" s="23">
        <v>2106.1666666666665</v>
      </c>
      <c r="S63" s="23">
        <v>2592.8333333333335</v>
      </c>
      <c r="T63" s="23">
        <v>43.75</v>
      </c>
    </row>
    <row r="64" spans="1:20" ht="15.75">
      <c r="A64" s="37" t="s">
        <v>54</v>
      </c>
      <c r="B64" s="32">
        <v>10334.25</v>
      </c>
      <c r="C64" s="34">
        <v>177.66666666666666</v>
      </c>
      <c r="D64" s="34">
        <v>84.91666666666667</v>
      </c>
      <c r="E64" s="34"/>
      <c r="F64" s="34">
        <v>21.083333333333332</v>
      </c>
      <c r="G64" s="34">
        <v>90.66666666666667</v>
      </c>
      <c r="H64" s="34"/>
      <c r="I64" s="34">
        <v>91.66666666666667</v>
      </c>
      <c r="J64" s="34">
        <v>1650</v>
      </c>
      <c r="L64" s="23">
        <v>3181.1666666666665</v>
      </c>
      <c r="M64" s="23">
        <v>1516.1666666666667</v>
      </c>
      <c r="N64" s="23"/>
      <c r="O64" s="23">
        <v>32.75</v>
      </c>
      <c r="P64" s="23">
        <v>649.25</v>
      </c>
      <c r="Q64" s="23">
        <v>949.25</v>
      </c>
      <c r="R64" s="23">
        <v>909.4166666666666</v>
      </c>
      <c r="S64" s="23">
        <v>964.0833333333334</v>
      </c>
      <c r="T64" s="23">
        <v>16.166666666666668</v>
      </c>
    </row>
    <row r="65" spans="1:20" ht="15.75">
      <c r="A65" s="37" t="s">
        <v>55</v>
      </c>
      <c r="B65" s="32">
        <v>11406.833333333336</v>
      </c>
      <c r="C65" s="34">
        <v>220.33333333333334</v>
      </c>
      <c r="D65" s="34">
        <v>99</v>
      </c>
      <c r="E65" s="34"/>
      <c r="F65" s="34">
        <v>31</v>
      </c>
      <c r="G65" s="34">
        <v>88.16666666666667</v>
      </c>
      <c r="H65" s="34"/>
      <c r="I65" s="34">
        <v>202.66666666666666</v>
      </c>
      <c r="J65" s="34">
        <v>1456.5</v>
      </c>
      <c r="L65" s="23">
        <v>3781.4166666666665</v>
      </c>
      <c r="M65" s="23">
        <v>1991.25</v>
      </c>
      <c r="N65" s="23"/>
      <c r="O65" s="23">
        <v>62.916666666666664</v>
      </c>
      <c r="P65" s="23">
        <v>765.1666666666666</v>
      </c>
      <c r="Q65" s="23">
        <v>893.25</v>
      </c>
      <c r="R65" s="23">
        <v>923.3333333333334</v>
      </c>
      <c r="S65" s="23">
        <v>891.3333333333334</v>
      </c>
      <c r="T65" s="23">
        <v>0.5</v>
      </c>
    </row>
    <row r="66" spans="1:20" ht="15.75">
      <c r="A66" s="37" t="s">
        <v>56</v>
      </c>
      <c r="B66" s="32">
        <v>14399.083333333334</v>
      </c>
      <c r="C66" s="34">
        <v>520.8333333333334</v>
      </c>
      <c r="D66" s="34">
        <v>240.66666666666666</v>
      </c>
      <c r="E66" s="34"/>
      <c r="F66" s="34">
        <v>95.25</v>
      </c>
      <c r="G66" s="34">
        <v>244.41666666666666</v>
      </c>
      <c r="H66" s="34"/>
      <c r="I66" s="34">
        <v>128.58333333333334</v>
      </c>
      <c r="J66" s="34">
        <v>2051.75</v>
      </c>
      <c r="L66" s="23">
        <v>4650.25</v>
      </c>
      <c r="M66" s="23">
        <v>2279.5833333333335</v>
      </c>
      <c r="N66" s="23"/>
      <c r="O66" s="23">
        <v>27.25</v>
      </c>
      <c r="P66" s="23">
        <v>805.9166666666666</v>
      </c>
      <c r="Q66" s="23">
        <v>994.8333333333334</v>
      </c>
      <c r="R66" s="23">
        <v>1129.25</v>
      </c>
      <c r="S66" s="23">
        <v>1223.3333333333333</v>
      </c>
      <c r="T66" s="23">
        <v>7.166666666666667</v>
      </c>
    </row>
    <row r="67" spans="1:20" ht="15.75">
      <c r="A67" s="37" t="s">
        <v>57</v>
      </c>
      <c r="B67" s="32">
        <v>133191.75</v>
      </c>
      <c r="C67" s="34">
        <v>6066.833333333333</v>
      </c>
      <c r="D67" s="34">
        <v>2678.6666666666665</v>
      </c>
      <c r="E67" s="34"/>
      <c r="F67" s="34">
        <v>2385.8333333333335</v>
      </c>
      <c r="G67" s="34">
        <v>3422.25</v>
      </c>
      <c r="H67" s="34"/>
      <c r="I67" s="34">
        <v>3563.8333333333335</v>
      </c>
      <c r="J67" s="34">
        <v>15436.166666666666</v>
      </c>
      <c r="L67" s="23">
        <v>40234.916666666664</v>
      </c>
      <c r="M67" s="23">
        <v>14499.333333333334</v>
      </c>
      <c r="N67" s="23"/>
      <c r="O67" s="23">
        <v>1569.8333333333333</v>
      </c>
      <c r="P67" s="23">
        <v>12800.75</v>
      </c>
      <c r="Q67" s="23">
        <v>10323.333333333334</v>
      </c>
      <c r="R67" s="23">
        <v>6605</v>
      </c>
      <c r="S67" s="23">
        <v>12198.833333333334</v>
      </c>
      <c r="T67" s="23">
        <v>1406.1666666666667</v>
      </c>
    </row>
    <row r="68" spans="1:20" ht="15.75">
      <c r="A68" s="37" t="s">
        <v>58</v>
      </c>
      <c r="B68" s="32">
        <v>5706.500000000001</v>
      </c>
      <c r="C68" s="34">
        <v>171.16666666666666</v>
      </c>
      <c r="D68" s="34">
        <v>81.58333333333333</v>
      </c>
      <c r="E68" s="34"/>
      <c r="F68" s="34">
        <v>17.416666666666668</v>
      </c>
      <c r="G68" s="34">
        <v>73.25</v>
      </c>
      <c r="H68" s="34"/>
      <c r="I68" s="34">
        <v>48.083333333333336</v>
      </c>
      <c r="J68" s="34">
        <v>683.25</v>
      </c>
      <c r="L68" s="23">
        <v>1814.25</v>
      </c>
      <c r="M68" s="23">
        <v>839.8333333333334</v>
      </c>
      <c r="N68" s="23"/>
      <c r="O68" s="23">
        <v>10.333333333333334</v>
      </c>
      <c r="P68" s="23">
        <v>364</v>
      </c>
      <c r="Q68" s="23">
        <v>602.3333333333334</v>
      </c>
      <c r="R68" s="23">
        <v>483.4166666666667</v>
      </c>
      <c r="S68" s="23">
        <v>512.1666666666666</v>
      </c>
      <c r="T68" s="23">
        <v>5.416666666666667</v>
      </c>
    </row>
    <row r="69" spans="1:20" ht="15.75">
      <c r="A69" s="37" t="s">
        <v>59</v>
      </c>
      <c r="B69" s="32">
        <v>4288.5</v>
      </c>
      <c r="C69" s="34">
        <v>76.41666666666667</v>
      </c>
      <c r="D69" s="34">
        <v>44.416666666666664</v>
      </c>
      <c r="E69" s="34"/>
      <c r="F69" s="34">
        <v>9.916666666666666</v>
      </c>
      <c r="G69" s="34">
        <v>23.25</v>
      </c>
      <c r="H69" s="34"/>
      <c r="I69" s="34">
        <v>27.166666666666668</v>
      </c>
      <c r="J69" s="34">
        <v>488.25</v>
      </c>
      <c r="L69" s="23">
        <v>1443.1666666666667</v>
      </c>
      <c r="M69" s="23">
        <v>641.0833333333334</v>
      </c>
      <c r="N69" s="23"/>
      <c r="O69" s="23">
        <v>15.166666666666666</v>
      </c>
      <c r="P69" s="23">
        <v>317.6666666666667</v>
      </c>
      <c r="Q69" s="23">
        <v>342.0833333333333</v>
      </c>
      <c r="R69" s="23">
        <v>340.75</v>
      </c>
      <c r="S69" s="23">
        <v>517.25</v>
      </c>
      <c r="T69" s="23">
        <v>1.9166666666666667</v>
      </c>
    </row>
    <row r="70" spans="1:20" ht="15.75">
      <c r="A70" s="38"/>
      <c r="B70" s="38"/>
      <c r="C70" s="38"/>
      <c r="D70" s="38"/>
      <c r="E70" s="38"/>
      <c r="F70" s="38"/>
      <c r="G70" s="38"/>
      <c r="H70" s="38"/>
      <c r="I70" s="38"/>
      <c r="J70" s="38"/>
      <c r="K70" s="38"/>
      <c r="L70" s="9"/>
      <c r="M70" s="9"/>
      <c r="N70" s="9"/>
      <c r="O70" s="9"/>
      <c r="P70" s="9"/>
      <c r="Q70" s="9"/>
      <c r="R70" s="9"/>
      <c r="S70" s="9"/>
      <c r="T70" s="9"/>
    </row>
    <row r="71" spans="1:20" ht="15.75">
      <c r="A71" s="7" t="s">
        <v>69</v>
      </c>
      <c r="L71" s="20"/>
      <c r="M71" s="20"/>
      <c r="N71" s="20"/>
      <c r="O71" s="20"/>
      <c r="P71" s="20"/>
      <c r="Q71" s="20"/>
      <c r="R71" s="20"/>
      <c r="S71" s="20"/>
      <c r="T71" s="20"/>
    </row>
    <row r="72" spans="1:20" ht="15.75">
      <c r="A72" s="7"/>
      <c r="L72" s="20"/>
      <c r="M72" s="20"/>
      <c r="N72" s="20"/>
      <c r="O72" s="20"/>
      <c r="P72" s="20"/>
      <c r="Q72" s="20"/>
      <c r="R72" s="20"/>
      <c r="S72" s="20"/>
      <c r="T72" s="20"/>
    </row>
    <row r="73" spans="1:20" ht="15.75">
      <c r="A73" s="7" t="s">
        <v>68</v>
      </c>
      <c r="L73" s="20"/>
      <c r="M73" s="20"/>
      <c r="N73" s="20"/>
      <c r="O73" s="20"/>
      <c r="P73" s="20"/>
      <c r="Q73" s="20"/>
      <c r="R73" s="20"/>
      <c r="S73" s="20"/>
      <c r="T73" s="20"/>
    </row>
    <row r="74" spans="1:20" ht="15.75">
      <c r="A74" s="7" t="s">
        <v>60</v>
      </c>
      <c r="L74" s="20"/>
      <c r="M74" s="20"/>
      <c r="N74" s="20"/>
      <c r="O74" s="20"/>
      <c r="P74" s="20"/>
      <c r="Q74" s="20"/>
      <c r="R74" s="20"/>
      <c r="S74" s="20"/>
      <c r="T74" s="20"/>
    </row>
    <row r="75" spans="1:20" ht="15.75">
      <c r="A75" s="7"/>
      <c r="L75" s="20"/>
      <c r="M75" s="20"/>
      <c r="N75" s="20"/>
      <c r="O75" s="20"/>
      <c r="P75" s="20"/>
      <c r="Q75" s="20"/>
      <c r="R75" s="20"/>
      <c r="S75" s="20"/>
      <c r="T75" s="20"/>
    </row>
    <row r="76" spans="1:20" ht="15.75">
      <c r="A76" s="7" t="s">
        <v>85</v>
      </c>
      <c r="L76" s="20"/>
      <c r="M76" s="20"/>
      <c r="N76" s="20"/>
      <c r="O76" s="20"/>
      <c r="P76" s="20"/>
      <c r="Q76" s="20"/>
      <c r="R76" s="20"/>
      <c r="S76" s="20"/>
      <c r="T76" s="20"/>
    </row>
    <row r="77" spans="12:20" ht="15.75">
      <c r="L77" s="20"/>
      <c r="M77" s="20"/>
      <c r="N77" s="20"/>
      <c r="O77" s="20"/>
      <c r="P77" s="20"/>
      <c r="Q77" s="20"/>
      <c r="R77" s="20"/>
      <c r="S77" s="20"/>
      <c r="T77" s="20"/>
    </row>
    <row r="78" spans="12:20" ht="15.75">
      <c r="L78" s="20"/>
      <c r="M78" s="20"/>
      <c r="N78" s="20"/>
      <c r="O78" s="20"/>
      <c r="P78" s="20"/>
      <c r="Q78" s="20"/>
      <c r="R78" s="20"/>
      <c r="S78" s="20"/>
      <c r="T78" s="20"/>
    </row>
    <row r="79" spans="12:20" ht="15.75">
      <c r="L79" s="20"/>
      <c r="M79" s="20"/>
      <c r="N79" s="20"/>
      <c r="O79" s="20"/>
      <c r="P79" s="20"/>
      <c r="Q79" s="20"/>
      <c r="R79" s="20"/>
      <c r="S79" s="20"/>
      <c r="T79" s="20"/>
    </row>
    <row r="80" spans="12:20" ht="15.75">
      <c r="L80" s="20"/>
      <c r="M80" s="20"/>
      <c r="N80" s="20"/>
      <c r="O80" s="20"/>
      <c r="P80" s="20"/>
      <c r="Q80" s="20"/>
      <c r="R80" s="20"/>
      <c r="S80" s="20"/>
      <c r="T80" s="20"/>
    </row>
    <row r="81" spans="12:20" ht="15.75">
      <c r="L81" s="20"/>
      <c r="M81" s="20"/>
      <c r="N81" s="20"/>
      <c r="O81" s="20"/>
      <c r="P81" s="20"/>
      <c r="Q81" s="20"/>
      <c r="R81" s="20"/>
      <c r="S81" s="20"/>
      <c r="T81" s="20"/>
    </row>
    <row r="82" spans="12:20" ht="15.75">
      <c r="L82" s="20"/>
      <c r="M82" s="20"/>
      <c r="N82" s="20"/>
      <c r="O82" s="20"/>
      <c r="P82" s="20"/>
      <c r="Q82" s="20"/>
      <c r="R82" s="20"/>
      <c r="S82" s="20"/>
      <c r="T82" s="20"/>
    </row>
  </sheetData>
  <sheetProtection/>
  <mergeCells count="8">
    <mergeCell ref="C4:J4"/>
    <mergeCell ref="L4:T4"/>
    <mergeCell ref="B5:B6"/>
    <mergeCell ref="C5:D5"/>
    <mergeCell ref="F5:G5"/>
    <mergeCell ref="I5:J5"/>
    <mergeCell ref="L5:M5"/>
    <mergeCell ref="O5:P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77"/>
  <sheetViews>
    <sheetView zoomScalePageLayoutView="0" workbookViewId="0" topLeftCell="A1">
      <selection activeCell="A1" sqref="A1"/>
    </sheetView>
  </sheetViews>
  <sheetFormatPr defaultColWidth="12.777343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s>
  <sheetData>
    <row r="1" spans="1:20" ht="20.25">
      <c r="A1" s="29" t="s">
        <v>70</v>
      </c>
      <c r="B1" s="7"/>
      <c r="C1" s="7"/>
      <c r="D1" s="7"/>
      <c r="E1" s="7"/>
      <c r="F1" s="7"/>
      <c r="G1" s="8"/>
      <c r="H1" s="7"/>
      <c r="I1" s="7"/>
      <c r="J1" s="7"/>
      <c r="K1" s="7"/>
      <c r="L1" s="7"/>
      <c r="M1" s="7"/>
      <c r="N1" s="7"/>
      <c r="O1" s="7"/>
      <c r="P1" s="7"/>
      <c r="Q1" s="7"/>
      <c r="R1" s="7"/>
      <c r="S1" s="7"/>
      <c r="T1" s="7"/>
    </row>
    <row r="2" spans="1:20" ht="20.25">
      <c r="A2" s="29" t="s">
        <v>86</v>
      </c>
      <c r="B2" s="7"/>
      <c r="C2" s="7"/>
      <c r="D2" s="7"/>
      <c r="E2" s="7"/>
      <c r="F2" s="7"/>
      <c r="G2" s="8"/>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9"/>
      <c r="B4" s="10"/>
      <c r="C4" s="43" t="s">
        <v>64</v>
      </c>
      <c r="D4" s="43"/>
      <c r="E4" s="43"/>
      <c r="F4" s="43"/>
      <c r="G4" s="43"/>
      <c r="H4" s="43"/>
      <c r="I4" s="43"/>
      <c r="J4" s="44"/>
      <c r="K4" s="9"/>
      <c r="L4" s="46" t="s">
        <v>66</v>
      </c>
      <c r="M4" s="46"/>
      <c r="N4" s="46"/>
      <c r="O4" s="46"/>
      <c r="P4" s="46"/>
      <c r="Q4" s="46"/>
      <c r="R4" s="46"/>
      <c r="S4" s="46"/>
      <c r="T4" s="46"/>
    </row>
    <row r="5" spans="1:20" ht="17.25">
      <c r="A5" s="7"/>
      <c r="B5" s="41" t="s">
        <v>74</v>
      </c>
      <c r="C5" s="40" t="s">
        <v>76</v>
      </c>
      <c r="D5" s="40"/>
      <c r="E5" s="11"/>
      <c r="F5" s="40" t="s">
        <v>63</v>
      </c>
      <c r="G5" s="40"/>
      <c r="H5" s="12"/>
      <c r="I5" s="40" t="s">
        <v>77</v>
      </c>
      <c r="J5" s="40"/>
      <c r="K5" s="7"/>
      <c r="L5" s="45" t="s">
        <v>76</v>
      </c>
      <c r="M5" s="45"/>
      <c r="N5" s="36"/>
      <c r="O5" s="45" t="s">
        <v>63</v>
      </c>
      <c r="P5" s="45"/>
      <c r="Q5" s="36"/>
      <c r="R5" s="36"/>
      <c r="S5" s="36"/>
      <c r="T5" s="7"/>
    </row>
    <row r="6" spans="1:20" ht="29.25">
      <c r="A6" s="14" t="s">
        <v>75</v>
      </c>
      <c r="B6" s="42"/>
      <c r="C6" s="16" t="s">
        <v>61</v>
      </c>
      <c r="D6" s="16" t="s">
        <v>62</v>
      </c>
      <c r="E6" s="17"/>
      <c r="F6" s="16" t="s">
        <v>61</v>
      </c>
      <c r="G6" s="16" t="s">
        <v>62</v>
      </c>
      <c r="H6" s="17"/>
      <c r="I6" s="16" t="s">
        <v>65</v>
      </c>
      <c r="J6" s="18" t="s">
        <v>73</v>
      </c>
      <c r="K6" s="30"/>
      <c r="L6" s="19" t="s">
        <v>61</v>
      </c>
      <c r="M6" s="19" t="s">
        <v>62</v>
      </c>
      <c r="N6" s="17"/>
      <c r="O6" s="19" t="s">
        <v>61</v>
      </c>
      <c r="P6" s="19" t="s">
        <v>62</v>
      </c>
      <c r="Q6" s="17" t="s">
        <v>65</v>
      </c>
      <c r="R6" s="15" t="s">
        <v>73</v>
      </c>
      <c r="S6" s="18" t="s">
        <v>81</v>
      </c>
      <c r="T6" s="17" t="s">
        <v>67</v>
      </c>
    </row>
    <row r="7" spans="1:20" ht="15.75">
      <c r="A7" s="7"/>
      <c r="B7" s="7"/>
      <c r="C7" s="7"/>
      <c r="D7" s="7"/>
      <c r="E7" s="7"/>
      <c r="F7" s="7"/>
      <c r="G7" s="7"/>
      <c r="H7" s="7"/>
      <c r="I7" s="7"/>
      <c r="J7" s="7"/>
      <c r="K7" s="7"/>
      <c r="L7" s="7"/>
      <c r="M7" s="7"/>
      <c r="N7" s="7"/>
      <c r="O7" s="7"/>
      <c r="P7" s="7"/>
      <c r="Q7" s="7"/>
      <c r="R7" s="7"/>
      <c r="S7" s="1"/>
      <c r="T7" s="7"/>
    </row>
    <row r="8" spans="1:20" ht="15.75">
      <c r="A8" s="7" t="s">
        <v>0</v>
      </c>
      <c r="B8" s="20">
        <f>B10+B12</f>
        <v>6969389.750000002</v>
      </c>
      <c r="C8" s="20">
        <f>C10+C12</f>
        <v>255264.0833333333</v>
      </c>
      <c r="D8" s="20">
        <f>D10+D12</f>
        <v>89342.41666666666</v>
      </c>
      <c r="E8" s="20"/>
      <c r="F8" s="20">
        <f>F10+F12</f>
        <v>111519.41666666666</v>
      </c>
      <c r="G8" s="20">
        <f>G10+G12</f>
        <v>147447.91666666666</v>
      </c>
      <c r="H8" s="20"/>
      <c r="I8" s="20">
        <f>I10+I12</f>
        <v>152337</v>
      </c>
      <c r="J8" s="20">
        <f>J10+J12</f>
        <v>554123.9166666666</v>
      </c>
      <c r="L8" s="20">
        <f>L10+L12</f>
        <v>1277302.5</v>
      </c>
      <c r="M8" s="20">
        <f>M10+M12</f>
        <v>487763.66666666674</v>
      </c>
      <c r="N8" s="20"/>
      <c r="O8" s="20">
        <f aca="true" t="shared" si="0" ref="O8:T8">O10+O12</f>
        <v>118771.16666666666</v>
      </c>
      <c r="P8" s="20">
        <f t="shared" si="0"/>
        <v>632412.1666666667</v>
      </c>
      <c r="Q8" s="20">
        <f t="shared" si="0"/>
        <v>268740.50000000006</v>
      </c>
      <c r="R8" s="20">
        <f t="shared" si="0"/>
        <v>177761.0833333333</v>
      </c>
      <c r="S8" s="20">
        <f t="shared" si="0"/>
        <v>408588.3333333334</v>
      </c>
      <c r="T8" s="20">
        <f t="shared" si="0"/>
        <v>40023.583333333336</v>
      </c>
    </row>
    <row r="9" spans="1:20" ht="15.75">
      <c r="A9" s="7"/>
      <c r="B9" s="20"/>
      <c r="C9" s="20"/>
      <c r="D9" s="20"/>
      <c r="E9" s="20"/>
      <c r="F9" s="20"/>
      <c r="G9" s="20"/>
      <c r="H9" s="20"/>
      <c r="I9" s="20"/>
      <c r="J9" s="20"/>
      <c r="L9" s="20"/>
      <c r="M9" s="20"/>
      <c r="N9" s="20"/>
      <c r="O9" s="20"/>
      <c r="P9" s="20"/>
      <c r="Q9" s="20"/>
      <c r="R9" s="20"/>
      <c r="S9" s="20"/>
      <c r="T9" s="20"/>
    </row>
    <row r="10" spans="1:20" ht="15.75">
      <c r="A10" s="7" t="s">
        <v>1</v>
      </c>
      <c r="B10" s="21">
        <f>SUM(C10:J10)+SUM('[1]K-24b'!B9:J9)</f>
        <v>4257754.333333334</v>
      </c>
      <c r="C10" s="22">
        <v>166492.91666666666</v>
      </c>
      <c r="D10" s="22">
        <v>52077.166666666664</v>
      </c>
      <c r="E10" s="22"/>
      <c r="F10" s="22">
        <v>83034.83333333333</v>
      </c>
      <c r="G10" s="22">
        <v>104197.58333333333</v>
      </c>
      <c r="H10" s="22"/>
      <c r="I10" s="22">
        <v>122753.75</v>
      </c>
      <c r="J10" s="22">
        <v>317835.0833333333</v>
      </c>
      <c r="L10" s="22">
        <v>769904.0833333334</v>
      </c>
      <c r="M10" s="22">
        <v>266663.3333333333</v>
      </c>
      <c r="N10" s="22"/>
      <c r="O10" s="22">
        <v>107054.75</v>
      </c>
      <c r="P10" s="22">
        <v>499760.1666666667</v>
      </c>
      <c r="Q10" s="22">
        <v>148133.08333333334</v>
      </c>
      <c r="R10" s="22">
        <v>67450.5</v>
      </c>
      <c r="S10" s="22">
        <v>270915</v>
      </c>
      <c r="T10" s="22">
        <v>33618.083333333336</v>
      </c>
    </row>
    <row r="11" spans="1:20" ht="15.75">
      <c r="A11" s="7"/>
      <c r="B11" s="20"/>
      <c r="C11" s="20"/>
      <c r="D11" s="20"/>
      <c r="E11" s="20"/>
      <c r="F11" s="20"/>
      <c r="G11" s="20"/>
      <c r="H11" s="20"/>
      <c r="I11" s="20"/>
      <c r="J11" s="20"/>
      <c r="L11" s="20"/>
      <c r="M11" s="20"/>
      <c r="N11" s="20"/>
      <c r="O11" s="20"/>
      <c r="P11" s="20"/>
      <c r="Q11" s="20"/>
      <c r="R11" s="20"/>
      <c r="S11" s="20"/>
      <c r="T11" s="20"/>
    </row>
    <row r="12" spans="1:20" ht="15.75">
      <c r="A12" s="7" t="s">
        <v>2</v>
      </c>
      <c r="B12" s="20">
        <f>SUM(B13:B69)</f>
        <v>2711635.416666668</v>
      </c>
      <c r="C12" s="20">
        <f>SUM(C13:C69)</f>
        <v>88771.16666666666</v>
      </c>
      <c r="D12" s="20">
        <f>SUM(D13:D69)</f>
        <v>37265.25</v>
      </c>
      <c r="E12" s="20"/>
      <c r="F12" s="20">
        <f>SUM(F13:F69)</f>
        <v>28484.58333333333</v>
      </c>
      <c r="G12" s="20">
        <f>SUM(G13:G69)</f>
        <v>43250.333333333336</v>
      </c>
      <c r="H12" s="20"/>
      <c r="I12" s="20">
        <f>SUM(I13:I69)</f>
        <v>29583.25</v>
      </c>
      <c r="J12" s="20">
        <f>SUM(J13:J69)</f>
        <v>236288.8333333333</v>
      </c>
      <c r="L12" s="20">
        <f>SUM(L13:L69)</f>
        <v>507398.4166666666</v>
      </c>
      <c r="M12" s="20">
        <f>SUM(M13:M69)</f>
        <v>221100.33333333343</v>
      </c>
      <c r="N12" s="20"/>
      <c r="O12" s="20">
        <f aca="true" t="shared" si="1" ref="O12:T12">SUM(O13:O69)</f>
        <v>11716.416666666662</v>
      </c>
      <c r="P12" s="20">
        <f t="shared" si="1"/>
        <v>132652</v>
      </c>
      <c r="Q12" s="20">
        <f t="shared" si="1"/>
        <v>120607.41666666672</v>
      </c>
      <c r="R12" s="20">
        <f t="shared" si="1"/>
        <v>110310.5833333333</v>
      </c>
      <c r="S12" s="20">
        <f t="shared" si="1"/>
        <v>137673.33333333334</v>
      </c>
      <c r="T12" s="20">
        <f t="shared" si="1"/>
        <v>6405.5</v>
      </c>
    </row>
    <row r="13" spans="1:20" ht="15.75">
      <c r="A13" s="7" t="s">
        <v>3</v>
      </c>
      <c r="B13" s="21">
        <f>SUM(C13:J13)+SUM('[1]K-24b'!B12:J12)</f>
        <v>13895.75</v>
      </c>
      <c r="C13" s="22">
        <v>2864</v>
      </c>
      <c r="D13" s="22">
        <v>1231.6666666666667</v>
      </c>
      <c r="E13" s="22"/>
      <c r="F13" s="22">
        <v>968</v>
      </c>
      <c r="G13" s="22">
        <v>1221.6666666666667</v>
      </c>
      <c r="H13" s="22"/>
      <c r="I13" s="22">
        <v>618.3333333333334</v>
      </c>
      <c r="J13" s="22">
        <v>6992.083333333333</v>
      </c>
      <c r="L13" s="22">
        <v>11523.666666666666</v>
      </c>
      <c r="M13" s="22">
        <v>5414</v>
      </c>
      <c r="N13" s="22"/>
      <c r="O13" s="22">
        <v>301</v>
      </c>
      <c r="P13" s="22">
        <v>3957.75</v>
      </c>
      <c r="Q13" s="22">
        <v>2917.4166666666665</v>
      </c>
      <c r="R13" s="22">
        <v>3187.5833333333335</v>
      </c>
      <c r="S13" s="22">
        <v>2846.5</v>
      </c>
      <c r="T13" s="22">
        <v>92.33333333333333</v>
      </c>
    </row>
    <row r="14" spans="1:20" ht="15.75">
      <c r="A14" s="7" t="s">
        <v>4</v>
      </c>
      <c r="B14" s="21">
        <f>SUM(C14:J14)+SUM('[1]K-24b'!B13:J13)</f>
        <v>1250434.5</v>
      </c>
      <c r="C14" s="22">
        <v>475.75</v>
      </c>
      <c r="D14" s="22">
        <v>202.16666666666666</v>
      </c>
      <c r="E14" s="22"/>
      <c r="F14" s="22">
        <v>102</v>
      </c>
      <c r="G14" s="22">
        <v>207.91666666666666</v>
      </c>
      <c r="H14" s="22"/>
      <c r="I14" s="22">
        <v>187.41666666666666</v>
      </c>
      <c r="J14" s="22">
        <v>1395.25</v>
      </c>
      <c r="L14" s="22">
        <v>2748.75</v>
      </c>
      <c r="M14" s="22">
        <v>1434</v>
      </c>
      <c r="N14" s="22"/>
      <c r="O14" s="22">
        <v>73.08333333333333</v>
      </c>
      <c r="P14" s="22">
        <v>728</v>
      </c>
      <c r="Q14" s="22">
        <v>659.1666666666666</v>
      </c>
      <c r="R14" s="22">
        <v>632.9166666666666</v>
      </c>
      <c r="S14" s="22">
        <v>723.8333333333334</v>
      </c>
      <c r="T14" s="22">
        <v>1</v>
      </c>
    </row>
    <row r="15" spans="1:20" ht="15.75">
      <c r="A15" s="7" t="s">
        <v>5</v>
      </c>
      <c r="B15" s="21">
        <f>SUM(C15:J15)+SUM('[1]K-24b'!B14:J14)</f>
        <v>43477.666666666664</v>
      </c>
      <c r="C15" s="22">
        <v>2821.5</v>
      </c>
      <c r="D15" s="22">
        <v>1213.25</v>
      </c>
      <c r="E15" s="22"/>
      <c r="F15" s="22">
        <v>941.1666666666666</v>
      </c>
      <c r="G15" s="22">
        <v>1607.4166666666667</v>
      </c>
      <c r="H15" s="22"/>
      <c r="I15" s="22">
        <v>370.8333333333333</v>
      </c>
      <c r="J15" s="22">
        <v>6283.25</v>
      </c>
      <c r="L15" s="22">
        <v>10517.666666666666</v>
      </c>
      <c r="M15" s="22">
        <v>5737.916666666667</v>
      </c>
      <c r="N15" s="22"/>
      <c r="O15" s="22">
        <v>291.9166666666667</v>
      </c>
      <c r="P15" s="22">
        <v>2865.4166666666665</v>
      </c>
      <c r="Q15" s="22">
        <v>2621.9166666666665</v>
      </c>
      <c r="R15" s="22">
        <v>2884.4166666666665</v>
      </c>
      <c r="S15" s="22">
        <v>2926.25</v>
      </c>
      <c r="T15" s="22">
        <v>27.916666666666668</v>
      </c>
    </row>
    <row r="16" spans="1:20" ht="15.75">
      <c r="A16" s="7" t="s">
        <v>6</v>
      </c>
      <c r="B16" s="21">
        <f>SUM(C16:J16)+SUM('[1]K-24b'!B15:J15)</f>
        <v>10244.5</v>
      </c>
      <c r="C16" s="22">
        <v>379</v>
      </c>
      <c r="D16" s="22">
        <v>144.08333333333334</v>
      </c>
      <c r="E16" s="22"/>
      <c r="F16" s="22">
        <v>64.41666666666667</v>
      </c>
      <c r="G16" s="22">
        <v>161.75</v>
      </c>
      <c r="H16" s="22"/>
      <c r="I16" s="22">
        <v>249</v>
      </c>
      <c r="J16" s="22">
        <v>2245.5</v>
      </c>
      <c r="L16" s="22">
        <v>5071.833333333333</v>
      </c>
      <c r="M16" s="22">
        <v>2426.5833333333335</v>
      </c>
      <c r="N16" s="22"/>
      <c r="O16" s="22">
        <v>86.91666666666667</v>
      </c>
      <c r="P16" s="22">
        <v>1043.0833333333333</v>
      </c>
      <c r="Q16" s="22">
        <v>1343.6666666666667</v>
      </c>
      <c r="R16" s="22">
        <v>1136.5</v>
      </c>
      <c r="S16" s="22">
        <v>1294.6666666666667</v>
      </c>
      <c r="T16" s="22">
        <v>2.5</v>
      </c>
    </row>
    <row r="17" spans="1:20" ht="15.75">
      <c r="A17" s="7" t="s">
        <v>7</v>
      </c>
      <c r="B17" s="21">
        <f>SUM(C17:J17)+SUM('[1]K-24b'!B16:J16)</f>
        <v>30940.250000000004</v>
      </c>
      <c r="C17" s="22">
        <v>515</v>
      </c>
      <c r="D17" s="22">
        <v>221.66666666666666</v>
      </c>
      <c r="E17" s="22"/>
      <c r="F17" s="22">
        <v>97.33333333333333</v>
      </c>
      <c r="G17" s="22">
        <v>199.66666666666666</v>
      </c>
      <c r="H17" s="22"/>
      <c r="I17" s="22">
        <v>318.0833333333333</v>
      </c>
      <c r="J17" s="22">
        <v>1715.0833333333333</v>
      </c>
      <c r="L17" s="22">
        <v>4559.25</v>
      </c>
      <c r="M17" s="22">
        <v>2469.8333333333335</v>
      </c>
      <c r="N17" s="22"/>
      <c r="O17" s="22">
        <v>36.75</v>
      </c>
      <c r="P17" s="22">
        <v>1041.5833333333333</v>
      </c>
      <c r="Q17" s="22">
        <v>1060.9166666666667</v>
      </c>
      <c r="R17" s="22">
        <v>829.75</v>
      </c>
      <c r="S17" s="22">
        <v>996.0833333333334</v>
      </c>
      <c r="T17" s="22">
        <v>4.416666666666667</v>
      </c>
    </row>
    <row r="18" spans="1:20" ht="15.75">
      <c r="A18" s="7" t="s">
        <v>8</v>
      </c>
      <c r="B18" s="21">
        <f>SUM(C18:J18)+SUM('[1]K-24b'!B17:J17)</f>
        <v>22340.916666666664</v>
      </c>
      <c r="C18" s="22">
        <v>2360.75</v>
      </c>
      <c r="D18" s="22">
        <v>962.8333333333334</v>
      </c>
      <c r="E18" s="22"/>
      <c r="F18" s="22">
        <v>699.6666666666666</v>
      </c>
      <c r="G18" s="22">
        <v>985.5833333333334</v>
      </c>
      <c r="H18" s="22"/>
      <c r="I18" s="22">
        <v>647.9166666666666</v>
      </c>
      <c r="J18" s="22">
        <v>4278.416666666667</v>
      </c>
      <c r="L18" s="22">
        <v>8342.25</v>
      </c>
      <c r="M18" s="22">
        <v>4002.0833333333335</v>
      </c>
      <c r="N18" s="22"/>
      <c r="O18" s="22">
        <v>191.91666666666666</v>
      </c>
      <c r="P18" s="22">
        <v>2561.75</v>
      </c>
      <c r="Q18" s="22">
        <v>2334.0833333333335</v>
      </c>
      <c r="R18" s="22">
        <v>1985</v>
      </c>
      <c r="S18" s="22">
        <v>2125.5833333333335</v>
      </c>
      <c r="T18" s="22">
        <v>12.916666666666666</v>
      </c>
    </row>
    <row r="19" spans="1:20" ht="15.75">
      <c r="A19" s="7" t="s">
        <v>9</v>
      </c>
      <c r="B19" s="21">
        <f>SUM(C19:J19)+SUM('[1]K-24b'!B19:J19)</f>
        <v>27088.75</v>
      </c>
      <c r="C19" s="22">
        <v>997.1666666666666</v>
      </c>
      <c r="D19" s="22">
        <v>323.9166666666667</v>
      </c>
      <c r="E19" s="22"/>
      <c r="F19" s="22">
        <v>285.6666666666667</v>
      </c>
      <c r="G19" s="22">
        <v>360.25</v>
      </c>
      <c r="H19" s="22"/>
      <c r="I19" s="22">
        <v>366.8333333333333</v>
      </c>
      <c r="J19" s="22">
        <v>3199.3333333333335</v>
      </c>
      <c r="L19" s="22">
        <v>6168.833333333333</v>
      </c>
      <c r="M19" s="22">
        <v>3091.4166666666665</v>
      </c>
      <c r="N19" s="22"/>
      <c r="O19" s="22">
        <v>93.5</v>
      </c>
      <c r="P19" s="22">
        <v>1404.1666666666667</v>
      </c>
      <c r="Q19" s="22">
        <v>1316.3333333333333</v>
      </c>
      <c r="R19" s="22">
        <v>1305.4166666666667</v>
      </c>
      <c r="S19" s="22">
        <v>1350.9166666666667</v>
      </c>
      <c r="T19" s="22">
        <v>12.083333333333334</v>
      </c>
    </row>
    <row r="20" spans="1:20" ht="15.75">
      <c r="A20" s="7" t="s">
        <v>10</v>
      </c>
      <c r="B20" s="21">
        <f>SUM(C20:J20)+SUM('[1]K-24b'!B20:J20)</f>
        <v>2316</v>
      </c>
      <c r="C20" s="22">
        <v>383.3333333333333</v>
      </c>
      <c r="D20" s="22">
        <v>159.58333333333334</v>
      </c>
      <c r="E20" s="22"/>
      <c r="F20" s="22">
        <v>25.416666666666668</v>
      </c>
      <c r="G20" s="22">
        <v>111.41666666666667</v>
      </c>
      <c r="H20" s="22"/>
      <c r="I20" s="22">
        <v>81.5</v>
      </c>
      <c r="J20" s="22">
        <v>1554.75</v>
      </c>
      <c r="L20" s="22">
        <v>3669</v>
      </c>
      <c r="M20" s="22">
        <v>1819.5</v>
      </c>
      <c r="N20" s="22"/>
      <c r="O20" s="22">
        <v>58</v>
      </c>
      <c r="P20" s="22">
        <v>855</v>
      </c>
      <c r="Q20" s="22">
        <v>859.25</v>
      </c>
      <c r="R20" s="22">
        <v>1017.25</v>
      </c>
      <c r="S20" s="22">
        <v>1003.9166666666666</v>
      </c>
      <c r="T20" s="22">
        <v>4.583333333333333</v>
      </c>
    </row>
    <row r="21" spans="1:20" ht="15.75">
      <c r="A21" s="7" t="s">
        <v>11</v>
      </c>
      <c r="B21" s="21">
        <f>SUM(C21:J21)+SUM('[1]K-24b'!B21:J21)</f>
        <v>19331.666666666664</v>
      </c>
      <c r="C21" s="22">
        <v>823.8333333333334</v>
      </c>
      <c r="D21" s="22">
        <v>355.25</v>
      </c>
      <c r="E21" s="22"/>
      <c r="F21" s="22">
        <v>137.41666666666666</v>
      </c>
      <c r="G21" s="22">
        <v>330.9166666666667</v>
      </c>
      <c r="H21" s="22"/>
      <c r="I21" s="22">
        <v>392.0833333333333</v>
      </c>
      <c r="J21" s="22">
        <v>2549.5</v>
      </c>
      <c r="L21" s="22">
        <v>4138.75</v>
      </c>
      <c r="M21" s="22">
        <v>2304.9166666666665</v>
      </c>
      <c r="N21" s="22"/>
      <c r="O21" s="22">
        <v>122.5</v>
      </c>
      <c r="P21" s="22">
        <v>1305.9166666666667</v>
      </c>
      <c r="Q21" s="22">
        <v>1096.4166666666667</v>
      </c>
      <c r="R21" s="22">
        <v>1378</v>
      </c>
      <c r="S21" s="22">
        <v>1200.75</v>
      </c>
      <c r="T21" s="22">
        <v>17.916666666666668</v>
      </c>
    </row>
    <row r="22" spans="1:20" ht="15.75">
      <c r="A22" s="7" t="s">
        <v>12</v>
      </c>
      <c r="B22" s="21">
        <f>SUM(C22:J22)+SUM('[1]K-24b'!B22:J22)</f>
        <v>11845.083333333332</v>
      </c>
      <c r="C22" s="22">
        <v>430.25</v>
      </c>
      <c r="D22" s="22">
        <v>178.75</v>
      </c>
      <c r="E22" s="22"/>
      <c r="F22" s="22">
        <v>95.75</v>
      </c>
      <c r="G22" s="22">
        <v>235.41666666666666</v>
      </c>
      <c r="H22" s="22"/>
      <c r="I22" s="22">
        <v>170.41666666666666</v>
      </c>
      <c r="J22" s="22">
        <v>1448</v>
      </c>
      <c r="L22" s="22">
        <v>2633.8333333333335</v>
      </c>
      <c r="M22" s="22">
        <v>1162</v>
      </c>
      <c r="N22" s="22"/>
      <c r="O22" s="22">
        <v>47.75</v>
      </c>
      <c r="P22" s="22">
        <v>650.5833333333334</v>
      </c>
      <c r="Q22" s="22">
        <v>693.5</v>
      </c>
      <c r="R22" s="22">
        <v>728.0833333333334</v>
      </c>
      <c r="S22" s="22">
        <v>726.3333333333334</v>
      </c>
      <c r="T22" s="22">
        <v>14.5</v>
      </c>
    </row>
    <row r="23" spans="1:20" ht="15.75">
      <c r="A23" s="7" t="s">
        <v>13</v>
      </c>
      <c r="B23" s="21">
        <f>SUM(C23:J23)+SUM('[1]K-24b'!B23:J23)</f>
        <v>13820.333333333332</v>
      </c>
      <c r="C23" s="22">
        <v>456.0833333333333</v>
      </c>
      <c r="D23" s="22">
        <v>212.16666666666666</v>
      </c>
      <c r="E23" s="22"/>
      <c r="F23" s="22">
        <v>93.66666666666667</v>
      </c>
      <c r="G23" s="22">
        <v>198.5</v>
      </c>
      <c r="H23" s="22"/>
      <c r="I23" s="22">
        <v>185.91666666666666</v>
      </c>
      <c r="J23" s="22">
        <v>1108.8333333333333</v>
      </c>
      <c r="L23" s="22">
        <v>3271.5</v>
      </c>
      <c r="M23" s="22">
        <v>1587.8333333333333</v>
      </c>
      <c r="N23" s="22"/>
      <c r="O23" s="22">
        <v>41</v>
      </c>
      <c r="P23" s="22">
        <v>792.6666666666666</v>
      </c>
      <c r="Q23" s="22">
        <v>729.25</v>
      </c>
      <c r="R23" s="22">
        <v>564.5833333333334</v>
      </c>
      <c r="S23" s="22">
        <v>903.1666666666666</v>
      </c>
      <c r="T23" s="39">
        <v>0</v>
      </c>
    </row>
    <row r="24" spans="1:20" ht="15.75">
      <c r="A24" s="7" t="s">
        <v>14</v>
      </c>
      <c r="B24" s="21">
        <f>SUM(C24:J24)+SUM('[1]K-24b'!B24:J24)</f>
        <v>8267.333333333332</v>
      </c>
      <c r="C24" s="22">
        <v>204.33333333333334</v>
      </c>
      <c r="D24" s="22">
        <v>84.41666666666667</v>
      </c>
      <c r="E24" s="22"/>
      <c r="F24" s="22">
        <v>9.666666666666666</v>
      </c>
      <c r="G24" s="22">
        <v>79</v>
      </c>
      <c r="H24" s="22"/>
      <c r="I24" s="22">
        <v>139.91666666666666</v>
      </c>
      <c r="J24" s="22">
        <v>1093.4166666666667</v>
      </c>
      <c r="L24" s="22">
        <v>2648.0833333333335</v>
      </c>
      <c r="M24" s="22">
        <v>1225.75</v>
      </c>
      <c r="N24" s="22"/>
      <c r="O24" s="22">
        <v>147.33333333333334</v>
      </c>
      <c r="P24" s="22">
        <v>815.6666666666666</v>
      </c>
      <c r="Q24" s="22">
        <v>799.9166666666666</v>
      </c>
      <c r="R24" s="22">
        <v>570.5</v>
      </c>
      <c r="S24" s="22">
        <v>683.5833333333334</v>
      </c>
      <c r="T24" s="22">
        <v>1</v>
      </c>
    </row>
    <row r="25" spans="1:20" ht="15.75">
      <c r="A25" s="7" t="s">
        <v>15</v>
      </c>
      <c r="B25" s="21">
        <f>SUM(C25:J25)+SUM('[1]K-24b'!B26:J26)</f>
        <v>15149.500000000002</v>
      </c>
      <c r="C25" s="22">
        <v>1392.9166666666667</v>
      </c>
      <c r="D25" s="22">
        <v>664</v>
      </c>
      <c r="E25" s="22"/>
      <c r="F25" s="22">
        <v>301.6666666666667</v>
      </c>
      <c r="G25" s="22">
        <v>737.3333333333334</v>
      </c>
      <c r="H25" s="22"/>
      <c r="I25" s="22">
        <v>539.75</v>
      </c>
      <c r="J25" s="22">
        <v>4622</v>
      </c>
      <c r="L25" s="22">
        <v>9278.583333333334</v>
      </c>
      <c r="M25" s="22">
        <v>3290.4166666666665</v>
      </c>
      <c r="N25" s="22"/>
      <c r="O25" s="22">
        <v>197.16666666666666</v>
      </c>
      <c r="P25" s="22">
        <v>2403.4166666666665</v>
      </c>
      <c r="Q25" s="22">
        <v>2379.4166666666665</v>
      </c>
      <c r="R25" s="22">
        <v>2315.25</v>
      </c>
      <c r="S25" s="22">
        <v>2591.4166666666665</v>
      </c>
      <c r="T25" s="22">
        <v>85.16666666666667</v>
      </c>
    </row>
    <row r="26" spans="1:20" ht="15.75">
      <c r="A26" s="7" t="s">
        <v>16</v>
      </c>
      <c r="B26" s="21">
        <f>SUM(C26:J26)+SUM('[1]K-24b'!B27:J27)</f>
        <v>55041.91666666667</v>
      </c>
      <c r="C26" s="22">
        <v>11865.083333333334</v>
      </c>
      <c r="D26" s="22">
        <v>4380.5</v>
      </c>
      <c r="E26" s="22"/>
      <c r="F26" s="22">
        <v>4239</v>
      </c>
      <c r="G26" s="22">
        <v>5251.333333333333</v>
      </c>
      <c r="H26" s="22"/>
      <c r="I26" s="22">
        <v>1381.4166666666667</v>
      </c>
      <c r="J26" s="22">
        <v>27924.583333333332</v>
      </c>
      <c r="L26" s="22">
        <v>45428.333333333336</v>
      </c>
      <c r="M26" s="22">
        <v>20808</v>
      </c>
      <c r="N26" s="22"/>
      <c r="O26" s="22">
        <v>838</v>
      </c>
      <c r="P26" s="22">
        <v>14675.416666666666</v>
      </c>
      <c r="Q26" s="22">
        <v>10484.416666666666</v>
      </c>
      <c r="R26" s="22">
        <v>10588.416666666666</v>
      </c>
      <c r="S26" s="22">
        <v>12236.666666666666</v>
      </c>
      <c r="T26" s="22">
        <v>207.16666666666666</v>
      </c>
    </row>
    <row r="27" spans="1:20" ht="15.75">
      <c r="A27" s="7" t="s">
        <v>17</v>
      </c>
      <c r="B27" s="21">
        <f>SUM(C27:J27)+SUM('[1]K-24b'!B28:J28)</f>
        <v>23833.500000000004</v>
      </c>
      <c r="C27" s="22">
        <v>111</v>
      </c>
      <c r="D27" s="22">
        <v>59.25</v>
      </c>
      <c r="E27" s="22"/>
      <c r="F27" s="22">
        <v>13.083333333333334</v>
      </c>
      <c r="G27" s="22">
        <v>45.333333333333336</v>
      </c>
      <c r="H27" s="22"/>
      <c r="I27" s="22">
        <v>66.41666666666667</v>
      </c>
      <c r="J27" s="22">
        <v>997.5833333333334</v>
      </c>
      <c r="L27" s="22">
        <v>1774.75</v>
      </c>
      <c r="M27" s="22">
        <v>898.9166666666666</v>
      </c>
      <c r="N27" s="22"/>
      <c r="O27" s="22">
        <v>69.75</v>
      </c>
      <c r="P27" s="22">
        <v>501</v>
      </c>
      <c r="Q27" s="22">
        <v>488.25</v>
      </c>
      <c r="R27" s="22">
        <v>570.3333333333334</v>
      </c>
      <c r="S27" s="22">
        <v>640.5</v>
      </c>
      <c r="T27" s="22">
        <v>8.25</v>
      </c>
    </row>
    <row r="28" spans="1:20" ht="15.75">
      <c r="A28" s="7" t="s">
        <v>18</v>
      </c>
      <c r="B28" s="21">
        <f>SUM(C28:J28)+SUM('[1]K-24b'!B29:J29)</f>
        <v>117695.25000000003</v>
      </c>
      <c r="C28" s="22">
        <v>313.0833333333333</v>
      </c>
      <c r="D28" s="22">
        <v>130.08333333333334</v>
      </c>
      <c r="E28" s="22"/>
      <c r="F28" s="22">
        <v>70.83333333333333</v>
      </c>
      <c r="G28" s="22">
        <v>131.83333333333334</v>
      </c>
      <c r="H28" s="22"/>
      <c r="I28" s="22">
        <v>111.08333333333333</v>
      </c>
      <c r="J28" s="22">
        <v>1671.9166666666667</v>
      </c>
      <c r="L28" s="22">
        <v>2746.5</v>
      </c>
      <c r="M28" s="22">
        <v>1515.3333333333333</v>
      </c>
      <c r="N28" s="22"/>
      <c r="O28" s="22">
        <v>29.25</v>
      </c>
      <c r="P28" s="22">
        <v>823.5833333333334</v>
      </c>
      <c r="Q28" s="22">
        <v>675.6666666666666</v>
      </c>
      <c r="R28" s="22">
        <v>782.75</v>
      </c>
      <c r="S28" s="22">
        <v>646.6666666666666</v>
      </c>
      <c r="T28" s="22">
        <v>5.333333333333333</v>
      </c>
    </row>
    <row r="29" spans="1:20" ht="15.75">
      <c r="A29" s="7" t="s">
        <v>19</v>
      </c>
      <c r="B29" s="21">
        <f>SUM(C29:J29)+SUM('[1]K-24b'!B30:J30)</f>
        <v>7657.916666666666</v>
      </c>
      <c r="C29" s="22">
        <v>319.25</v>
      </c>
      <c r="D29" s="22">
        <v>138.75</v>
      </c>
      <c r="E29" s="22"/>
      <c r="F29" s="22">
        <v>16.916666666666668</v>
      </c>
      <c r="G29" s="22">
        <v>113.41666666666667</v>
      </c>
      <c r="H29" s="22"/>
      <c r="I29" s="22">
        <v>146.5</v>
      </c>
      <c r="J29" s="22">
        <v>1971.3333333333333</v>
      </c>
      <c r="L29" s="22">
        <v>4136.666666666667</v>
      </c>
      <c r="M29" s="22">
        <v>2144.5833333333335</v>
      </c>
      <c r="N29" s="22"/>
      <c r="O29" s="22">
        <v>93.41666666666667</v>
      </c>
      <c r="P29" s="22">
        <v>1136.25</v>
      </c>
      <c r="Q29" s="22">
        <v>1123.25</v>
      </c>
      <c r="R29" s="22">
        <v>1103.4166666666667</v>
      </c>
      <c r="S29" s="22">
        <v>1119.6666666666667</v>
      </c>
      <c r="T29" s="22">
        <v>3.1666666666666665</v>
      </c>
    </row>
    <row r="30" spans="1:20" ht="15.75">
      <c r="A30" s="7" t="s">
        <v>20</v>
      </c>
      <c r="B30" s="21">
        <f>SUM(C30:J30)+SUM('[1]K-24b'!B31:J31)</f>
        <v>8919.833333333332</v>
      </c>
      <c r="C30" s="22">
        <v>252.83333333333334</v>
      </c>
      <c r="D30" s="22">
        <v>101</v>
      </c>
      <c r="E30" s="22"/>
      <c r="F30" s="22">
        <v>48.833333333333336</v>
      </c>
      <c r="G30" s="22">
        <v>98.83333333333333</v>
      </c>
      <c r="H30" s="22"/>
      <c r="I30" s="22">
        <v>141.33333333333334</v>
      </c>
      <c r="J30" s="22">
        <v>1051.9166666666667</v>
      </c>
      <c r="L30" s="22">
        <v>2635.75</v>
      </c>
      <c r="M30" s="22">
        <v>1420.3333333333333</v>
      </c>
      <c r="N30" s="22"/>
      <c r="O30" s="22">
        <v>276.8333333333333</v>
      </c>
      <c r="P30" s="22">
        <v>647.4166666666666</v>
      </c>
      <c r="Q30" s="22">
        <v>761.3333333333334</v>
      </c>
      <c r="R30" s="22">
        <v>594.6666666666666</v>
      </c>
      <c r="S30" s="22">
        <v>765.5</v>
      </c>
      <c r="T30" s="22">
        <v>40</v>
      </c>
    </row>
    <row r="31" spans="1:20" ht="15.75">
      <c r="A31" s="7" t="s">
        <v>21</v>
      </c>
      <c r="B31" s="21">
        <f>SUM(C31:J31)+SUM('[1]K-24b'!B33:J33)</f>
        <v>9581.333333333332</v>
      </c>
      <c r="C31" s="22">
        <v>436.75</v>
      </c>
      <c r="D31" s="22">
        <v>212.33333333333334</v>
      </c>
      <c r="E31" s="22"/>
      <c r="F31" s="22">
        <v>110.5</v>
      </c>
      <c r="G31" s="22">
        <v>268.3333333333333</v>
      </c>
      <c r="H31" s="22"/>
      <c r="I31" s="22">
        <v>147.08333333333334</v>
      </c>
      <c r="J31" s="22">
        <v>1264.5</v>
      </c>
      <c r="L31" s="22">
        <v>2258.25</v>
      </c>
      <c r="M31" s="22">
        <v>1192.8333333333333</v>
      </c>
      <c r="N31" s="22"/>
      <c r="O31" s="22">
        <v>47.166666666666664</v>
      </c>
      <c r="P31" s="22">
        <v>693.9166666666666</v>
      </c>
      <c r="Q31" s="22">
        <v>552.5</v>
      </c>
      <c r="R31" s="22">
        <v>616.4166666666666</v>
      </c>
      <c r="S31" s="22">
        <v>659.75</v>
      </c>
      <c r="T31" s="22">
        <v>3.9166666666666665</v>
      </c>
    </row>
    <row r="32" spans="1:20" ht="15.75">
      <c r="A32" s="7" t="s">
        <v>22</v>
      </c>
      <c r="B32" s="21">
        <f>SUM(C32:J32)+SUM('[1]K-24b'!B34:J34)</f>
        <v>85.25</v>
      </c>
      <c r="C32" s="22">
        <v>8.666666666666666</v>
      </c>
      <c r="D32" s="22">
        <v>9.583333333333334</v>
      </c>
      <c r="E32" s="22"/>
      <c r="F32" s="39" t="s">
        <v>72</v>
      </c>
      <c r="G32" s="22">
        <v>4.416666666666667</v>
      </c>
      <c r="H32" s="22"/>
      <c r="I32" s="22">
        <v>2.9166666666666665</v>
      </c>
      <c r="J32" s="22">
        <v>59.666666666666664</v>
      </c>
      <c r="L32" s="22">
        <v>142.25</v>
      </c>
      <c r="M32" s="22">
        <v>69.5</v>
      </c>
      <c r="N32" s="22"/>
      <c r="O32" s="22">
        <v>29.25</v>
      </c>
      <c r="P32" s="22">
        <v>44.75</v>
      </c>
      <c r="Q32" s="22">
        <v>106.08333333333333</v>
      </c>
      <c r="R32" s="22">
        <v>42</v>
      </c>
      <c r="S32" s="22">
        <v>68.91666666666667</v>
      </c>
      <c r="T32" s="39">
        <v>0</v>
      </c>
    </row>
    <row r="33" spans="1:20" ht="15.75">
      <c r="A33" s="7" t="s">
        <v>23</v>
      </c>
      <c r="B33" s="21">
        <f>SUM(C33:J33)+SUM('[1]K-24b'!B35:J35)</f>
        <v>8602.25</v>
      </c>
      <c r="C33" s="22">
        <v>401.25</v>
      </c>
      <c r="D33" s="22">
        <v>184.08333333333334</v>
      </c>
      <c r="E33" s="22"/>
      <c r="F33" s="22">
        <v>61.5</v>
      </c>
      <c r="G33" s="22">
        <v>138.25</v>
      </c>
      <c r="H33" s="22"/>
      <c r="I33" s="22">
        <v>138.5</v>
      </c>
      <c r="J33" s="22">
        <v>1653.9166666666667</v>
      </c>
      <c r="L33" s="22">
        <v>4102.083333333333</v>
      </c>
      <c r="M33" s="22">
        <v>2048.8333333333335</v>
      </c>
      <c r="N33" s="22"/>
      <c r="O33" s="22">
        <v>165</v>
      </c>
      <c r="P33" s="22">
        <v>1113.75</v>
      </c>
      <c r="Q33" s="22">
        <v>1065</v>
      </c>
      <c r="R33" s="22">
        <v>967.75</v>
      </c>
      <c r="S33" s="22">
        <v>1362.5833333333333</v>
      </c>
      <c r="T33" s="22">
        <v>33.083333333333336</v>
      </c>
    </row>
    <row r="34" spans="1:20" ht="15.75">
      <c r="A34" s="7" t="s">
        <v>24</v>
      </c>
      <c r="B34" s="21">
        <f>SUM(C34:J34)+SUM('[1]K-24b'!B36:J36)</f>
        <v>4751.416666666666</v>
      </c>
      <c r="C34" s="22">
        <v>581.4166666666666</v>
      </c>
      <c r="D34" s="22">
        <v>243.33333333333334</v>
      </c>
      <c r="E34" s="22"/>
      <c r="F34" s="22">
        <v>74.41666666666667</v>
      </c>
      <c r="G34" s="22">
        <v>282</v>
      </c>
      <c r="H34" s="22"/>
      <c r="I34" s="22">
        <v>209.75</v>
      </c>
      <c r="J34" s="22">
        <v>2857.75</v>
      </c>
      <c r="L34" s="22">
        <v>6314.916666666667</v>
      </c>
      <c r="M34" s="22">
        <v>3706.9166666666665</v>
      </c>
      <c r="N34" s="22"/>
      <c r="O34" s="22">
        <v>170.75</v>
      </c>
      <c r="P34" s="22">
        <v>1313.4166666666667</v>
      </c>
      <c r="Q34" s="22">
        <v>1498.5</v>
      </c>
      <c r="R34" s="22">
        <v>1134.4166666666667</v>
      </c>
      <c r="S34" s="22">
        <v>1594.3333333333333</v>
      </c>
      <c r="T34" s="22">
        <v>46.583333333333336</v>
      </c>
    </row>
    <row r="35" spans="1:20" ht="15.75">
      <c r="A35" s="7" t="s">
        <v>25</v>
      </c>
      <c r="B35" s="21">
        <f>SUM(C35:J35)+SUM('[1]K-24b'!B37:J37)</f>
        <v>11701.083333333334</v>
      </c>
      <c r="C35" s="22">
        <v>80.5</v>
      </c>
      <c r="D35" s="22">
        <v>36.416666666666664</v>
      </c>
      <c r="E35" s="22"/>
      <c r="F35" s="22">
        <v>11.333333333333334</v>
      </c>
      <c r="G35" s="22">
        <v>25.166666666666668</v>
      </c>
      <c r="H35" s="22"/>
      <c r="I35" s="22">
        <v>68.5</v>
      </c>
      <c r="J35" s="22">
        <v>621.0833333333334</v>
      </c>
      <c r="L35" s="22">
        <v>1569</v>
      </c>
      <c r="M35" s="22">
        <v>883.6666666666666</v>
      </c>
      <c r="N35" s="22"/>
      <c r="O35" s="22">
        <v>25.666666666666668</v>
      </c>
      <c r="P35" s="22">
        <v>289.25</v>
      </c>
      <c r="Q35" s="22">
        <v>557.3333333333334</v>
      </c>
      <c r="R35" s="22">
        <v>342.25</v>
      </c>
      <c r="S35" s="22">
        <v>355.5</v>
      </c>
      <c r="T35" s="39">
        <v>0</v>
      </c>
    </row>
    <row r="36" spans="1:20" ht="15.75">
      <c r="A36" s="7" t="s">
        <v>26</v>
      </c>
      <c r="B36" s="21">
        <f>SUM(C36:J36)+SUM('[1]K-24b'!B38:J38)</f>
        <v>17889.166666666668</v>
      </c>
      <c r="C36" s="22">
        <v>401.5</v>
      </c>
      <c r="D36" s="22">
        <v>204.83333333333334</v>
      </c>
      <c r="E36" s="22"/>
      <c r="F36" s="22">
        <v>68.66666666666667</v>
      </c>
      <c r="G36" s="22">
        <v>231.66666666666666</v>
      </c>
      <c r="H36" s="22"/>
      <c r="I36" s="22">
        <v>35.333333333333336</v>
      </c>
      <c r="J36" s="22">
        <v>1167.3333333333333</v>
      </c>
      <c r="L36" s="22">
        <v>2614.3333333333335</v>
      </c>
      <c r="M36" s="22">
        <v>1394.9166666666667</v>
      </c>
      <c r="N36" s="22"/>
      <c r="O36" s="22">
        <v>51.25</v>
      </c>
      <c r="P36" s="22">
        <v>657.5833333333334</v>
      </c>
      <c r="Q36" s="22">
        <v>583.9166666666666</v>
      </c>
      <c r="R36" s="22">
        <v>715.75</v>
      </c>
      <c r="S36" s="22">
        <v>691.5833333333334</v>
      </c>
      <c r="T36" s="22">
        <v>1</v>
      </c>
    </row>
    <row r="37" spans="1:20" ht="15.75">
      <c r="A37" s="7" t="s">
        <v>27</v>
      </c>
      <c r="B37" s="21">
        <f>SUM(C37:J37)+SUM('[1]K-24b'!B40:J40)</f>
        <v>8953.916666666666</v>
      </c>
      <c r="C37" s="22">
        <v>404.8333333333333</v>
      </c>
      <c r="D37" s="22">
        <v>188.75</v>
      </c>
      <c r="E37" s="22"/>
      <c r="F37" s="22">
        <v>46.25</v>
      </c>
      <c r="G37" s="22">
        <v>122.25</v>
      </c>
      <c r="H37" s="22"/>
      <c r="I37" s="22">
        <v>81.5</v>
      </c>
      <c r="J37" s="22">
        <v>1400</v>
      </c>
      <c r="L37" s="22">
        <v>3566.1666666666665</v>
      </c>
      <c r="M37" s="22">
        <v>1767.5</v>
      </c>
      <c r="N37" s="22"/>
      <c r="O37" s="22">
        <v>26.416666666666668</v>
      </c>
      <c r="P37" s="22">
        <v>829.5833333333334</v>
      </c>
      <c r="Q37" s="22">
        <v>809.8333333333334</v>
      </c>
      <c r="R37" s="22">
        <v>797.8333333333334</v>
      </c>
      <c r="S37" s="22">
        <v>978</v>
      </c>
      <c r="T37" s="22">
        <v>6.5</v>
      </c>
    </row>
    <row r="38" spans="1:20" ht="15.75">
      <c r="A38" s="7" t="s">
        <v>28</v>
      </c>
      <c r="B38" s="21">
        <f>SUM(C38:J38)+SUM('[1]K-24b'!B41:J41)</f>
        <v>54311.83333333333</v>
      </c>
      <c r="C38" s="22">
        <v>12351</v>
      </c>
      <c r="D38" s="22">
        <v>4512.083333333333</v>
      </c>
      <c r="E38" s="22"/>
      <c r="F38" s="22">
        <v>5597.083333333333</v>
      </c>
      <c r="G38" s="22">
        <v>7262.25</v>
      </c>
      <c r="H38" s="22"/>
      <c r="I38" s="22">
        <v>2234.6666666666665</v>
      </c>
      <c r="J38" s="22">
        <v>22354.75</v>
      </c>
      <c r="L38" s="22">
        <v>33282.166666666664</v>
      </c>
      <c r="M38" s="22">
        <v>14674.75</v>
      </c>
      <c r="N38" s="22"/>
      <c r="O38" s="22">
        <v>786</v>
      </c>
      <c r="P38" s="22">
        <v>9130.083333333334</v>
      </c>
      <c r="Q38" s="22">
        <v>7020.5</v>
      </c>
      <c r="R38" s="22">
        <v>8510.333333333334</v>
      </c>
      <c r="S38" s="22">
        <v>8209.333333333334</v>
      </c>
      <c r="T38" s="22">
        <v>289.4166666666667</v>
      </c>
    </row>
    <row r="39" spans="1:20" ht="15.75">
      <c r="A39" s="7" t="s">
        <v>29</v>
      </c>
      <c r="B39" s="21">
        <f>SUM(C39:J39)+SUM('[1]K-24b'!B42:J42)</f>
        <v>11620.666666666664</v>
      </c>
      <c r="C39" s="22">
        <v>497.8333333333333</v>
      </c>
      <c r="D39" s="22">
        <v>214.25</v>
      </c>
      <c r="E39" s="22"/>
      <c r="F39" s="22">
        <v>86</v>
      </c>
      <c r="G39" s="22">
        <v>172</v>
      </c>
      <c r="H39" s="22"/>
      <c r="I39" s="22">
        <v>145</v>
      </c>
      <c r="J39" s="22">
        <v>1723.75</v>
      </c>
      <c r="L39" s="22">
        <v>3941.8333333333335</v>
      </c>
      <c r="M39" s="22">
        <v>1928.4166666666667</v>
      </c>
      <c r="N39" s="22"/>
      <c r="O39" s="22">
        <v>98.16666666666667</v>
      </c>
      <c r="P39" s="22">
        <v>898.1666666666666</v>
      </c>
      <c r="Q39" s="22">
        <v>882.25</v>
      </c>
      <c r="R39" s="22">
        <v>711.5833333333334</v>
      </c>
      <c r="S39" s="22">
        <v>1087.0833333333333</v>
      </c>
      <c r="T39" s="22">
        <v>4</v>
      </c>
    </row>
    <row r="40" spans="1:20" ht="15.75">
      <c r="A40" s="7" t="s">
        <v>30</v>
      </c>
      <c r="B40" s="21">
        <f>SUM(C40:J40)+SUM('[1]K-24b'!B43:J43)</f>
        <v>115614.75</v>
      </c>
      <c r="C40" s="22">
        <v>5763</v>
      </c>
      <c r="D40" s="22">
        <v>2850.0833333333335</v>
      </c>
      <c r="E40" s="22"/>
      <c r="F40" s="22">
        <v>1752.0833333333333</v>
      </c>
      <c r="G40" s="22">
        <v>3205.6666666666665</v>
      </c>
      <c r="H40" s="22"/>
      <c r="I40" s="22">
        <v>4857</v>
      </c>
      <c r="J40" s="22">
        <v>15284.333333333334</v>
      </c>
      <c r="L40" s="22">
        <v>35779.166666666664</v>
      </c>
      <c r="M40" s="22">
        <v>13163.25</v>
      </c>
      <c r="N40" s="22"/>
      <c r="O40" s="22">
        <v>572.8333333333334</v>
      </c>
      <c r="P40" s="22">
        <v>12488.833333333334</v>
      </c>
      <c r="Q40" s="22">
        <v>13230.916666666666</v>
      </c>
      <c r="R40" s="22">
        <v>8359.333333333334</v>
      </c>
      <c r="S40" s="22">
        <v>14075.25</v>
      </c>
      <c r="T40" s="22">
        <v>1928.1666666666667</v>
      </c>
    </row>
    <row r="41" spans="1:20" ht="15.75">
      <c r="A41" s="7" t="s">
        <v>31</v>
      </c>
      <c r="B41" s="21">
        <f>SUM(C41:J41)+SUM('[1]K-24b'!B44:J44)</f>
        <v>20414.333333333336</v>
      </c>
      <c r="C41" s="22">
        <v>2110.0833333333335</v>
      </c>
      <c r="D41" s="22">
        <v>859.75</v>
      </c>
      <c r="E41" s="22"/>
      <c r="F41" s="22">
        <v>708.4166666666666</v>
      </c>
      <c r="G41" s="22">
        <v>1251.5833333333333</v>
      </c>
      <c r="H41" s="22"/>
      <c r="I41" s="22">
        <v>353.5833333333333</v>
      </c>
      <c r="J41" s="22">
        <v>5579.416666666667</v>
      </c>
      <c r="L41" s="22">
        <v>10866.75</v>
      </c>
      <c r="M41" s="22">
        <v>5818.25</v>
      </c>
      <c r="N41" s="22"/>
      <c r="O41" s="22">
        <v>533.6666666666666</v>
      </c>
      <c r="P41" s="22">
        <v>3654.5</v>
      </c>
      <c r="Q41" s="22">
        <v>2213.25</v>
      </c>
      <c r="R41" s="22">
        <v>2778</v>
      </c>
      <c r="S41" s="22">
        <v>3116.75</v>
      </c>
      <c r="T41" s="22">
        <v>21.25</v>
      </c>
    </row>
    <row r="42" spans="1:20" ht="15.75">
      <c r="A42" s="7" t="s">
        <v>32</v>
      </c>
      <c r="B42" s="21">
        <f>SUM(C42:J42)+SUM('[1]K-24b'!B45:J45)</f>
        <v>114815.5</v>
      </c>
      <c r="C42" s="22">
        <v>3069.4166666666665</v>
      </c>
      <c r="D42" s="22">
        <v>1209.3333333333333</v>
      </c>
      <c r="E42" s="22"/>
      <c r="F42" s="22">
        <v>934.1666666666666</v>
      </c>
      <c r="G42" s="22">
        <v>1007</v>
      </c>
      <c r="H42" s="22"/>
      <c r="I42" s="22">
        <v>663.4166666666666</v>
      </c>
      <c r="J42" s="22">
        <v>8334.416666666666</v>
      </c>
      <c r="L42" s="22">
        <v>14599.916666666666</v>
      </c>
      <c r="M42" s="22">
        <v>6479.666666666667</v>
      </c>
      <c r="N42" s="22"/>
      <c r="O42" s="22">
        <v>286</v>
      </c>
      <c r="P42" s="22">
        <v>3278.3333333333335</v>
      </c>
      <c r="Q42" s="22">
        <v>3444.8333333333335</v>
      </c>
      <c r="R42" s="22">
        <v>3214.6666666666665</v>
      </c>
      <c r="S42" s="22">
        <v>4021.75</v>
      </c>
      <c r="T42" s="22">
        <v>11.416666666666666</v>
      </c>
    </row>
    <row r="43" spans="1:20" ht="15.75">
      <c r="A43" s="7" t="s">
        <v>33</v>
      </c>
      <c r="B43" s="21">
        <f>SUM(C43:J43)+SUM('[1]K-24b'!B47:J47)</f>
        <v>62770.166666666664</v>
      </c>
      <c r="C43" s="22">
        <v>6503.75</v>
      </c>
      <c r="D43" s="22">
        <v>2515.25</v>
      </c>
      <c r="E43" s="22"/>
      <c r="F43" s="22">
        <v>1872.3333333333333</v>
      </c>
      <c r="G43" s="22">
        <v>2226.0833333333335</v>
      </c>
      <c r="H43" s="22"/>
      <c r="I43" s="22">
        <v>1822.1666666666667</v>
      </c>
      <c r="J43" s="22">
        <v>12494</v>
      </c>
      <c r="L43" s="22">
        <v>22862.666666666668</v>
      </c>
      <c r="M43" s="22">
        <v>10769.333333333334</v>
      </c>
      <c r="N43" s="22"/>
      <c r="O43" s="22">
        <v>274.8333333333333</v>
      </c>
      <c r="P43" s="22">
        <v>5553.583333333333</v>
      </c>
      <c r="Q43" s="22">
        <v>4545.083333333333</v>
      </c>
      <c r="R43" s="22">
        <v>5076.75</v>
      </c>
      <c r="S43" s="22">
        <v>5459.083333333333</v>
      </c>
      <c r="T43" s="22">
        <v>74.16666666666667</v>
      </c>
    </row>
    <row r="44" spans="1:20" ht="15.75">
      <c r="A44" s="7" t="s">
        <v>34</v>
      </c>
      <c r="B44" s="21">
        <f>SUM(C44:J44)+SUM('[1]K-24b'!B48:J48)</f>
        <v>3278.3333333333335</v>
      </c>
      <c r="C44" s="22">
        <v>631</v>
      </c>
      <c r="D44" s="22">
        <v>294.4166666666667</v>
      </c>
      <c r="E44" s="22"/>
      <c r="F44" s="22">
        <v>109.66666666666667</v>
      </c>
      <c r="G44" s="22">
        <v>281.4166666666667</v>
      </c>
      <c r="H44" s="22"/>
      <c r="I44" s="22">
        <v>261.75</v>
      </c>
      <c r="J44" s="22">
        <v>1700.0833333333333</v>
      </c>
      <c r="L44" s="22">
        <v>4130.583333333333</v>
      </c>
      <c r="M44" s="22">
        <v>2083.1666666666665</v>
      </c>
      <c r="N44" s="22"/>
      <c r="O44" s="22">
        <v>37.916666666666664</v>
      </c>
      <c r="P44" s="22">
        <v>866.1666666666666</v>
      </c>
      <c r="Q44" s="22">
        <v>1253.5</v>
      </c>
      <c r="R44" s="22">
        <v>1108.75</v>
      </c>
      <c r="S44" s="22">
        <v>1180.4166666666667</v>
      </c>
      <c r="T44" s="22">
        <v>3.6666666666666665</v>
      </c>
    </row>
    <row r="45" spans="1:20" ht="15.75">
      <c r="A45" s="7" t="s">
        <v>35</v>
      </c>
      <c r="B45" s="21">
        <f>SUM(C45:J45)+SUM('[1]K-24b'!B49:J49)</f>
        <v>67782.33333333334</v>
      </c>
      <c r="C45" s="22">
        <v>2891.4166666666665</v>
      </c>
      <c r="D45" s="22">
        <v>1270.6666666666667</v>
      </c>
      <c r="E45" s="22"/>
      <c r="F45" s="22">
        <v>924.25</v>
      </c>
      <c r="G45" s="22">
        <v>1328.75</v>
      </c>
      <c r="H45" s="22"/>
      <c r="I45" s="22">
        <v>1018.8333333333334</v>
      </c>
      <c r="J45" s="22">
        <v>5732.916666666667</v>
      </c>
      <c r="L45" s="22">
        <v>25209.666666666668</v>
      </c>
      <c r="M45" s="22">
        <v>8956.5</v>
      </c>
      <c r="N45" s="22"/>
      <c r="O45" s="22">
        <v>321.4166666666667</v>
      </c>
      <c r="P45" s="22">
        <v>3705.5</v>
      </c>
      <c r="Q45" s="22">
        <v>3465.1666666666665</v>
      </c>
      <c r="R45" s="22">
        <v>3320.9166666666665</v>
      </c>
      <c r="S45" s="22">
        <v>4206.833333333333</v>
      </c>
      <c r="T45" s="22">
        <v>180.5</v>
      </c>
    </row>
    <row r="46" spans="1:20" ht="15.75">
      <c r="A46" s="7" t="s">
        <v>36</v>
      </c>
      <c r="B46" s="21">
        <f>SUM(C46:J46)+SUM('[1]K-24b'!B50:J50)</f>
        <v>12743.916666666666</v>
      </c>
      <c r="C46" s="22">
        <v>457.3333333333333</v>
      </c>
      <c r="D46" s="22">
        <v>192.83333333333334</v>
      </c>
      <c r="E46" s="22"/>
      <c r="F46" s="22">
        <v>129.08333333333334</v>
      </c>
      <c r="G46" s="22">
        <v>266.9166666666667</v>
      </c>
      <c r="H46" s="22"/>
      <c r="I46" s="22">
        <v>98.5</v>
      </c>
      <c r="J46" s="22">
        <v>935.0833333333334</v>
      </c>
      <c r="L46" s="22">
        <v>2330.3333333333335</v>
      </c>
      <c r="M46" s="22">
        <v>934.5833333333334</v>
      </c>
      <c r="N46" s="22"/>
      <c r="O46" s="22">
        <v>314</v>
      </c>
      <c r="P46" s="22">
        <v>825</v>
      </c>
      <c r="Q46" s="22">
        <v>546.3333333333334</v>
      </c>
      <c r="R46" s="22">
        <v>595</v>
      </c>
      <c r="S46" s="22">
        <v>781.3333333333334</v>
      </c>
      <c r="T46" s="39">
        <v>0</v>
      </c>
    </row>
    <row r="47" spans="1:20" ht="15.75">
      <c r="A47" s="7" t="s">
        <v>37</v>
      </c>
      <c r="B47" s="21">
        <f>SUM(C47:J47)+SUM('[1]K-24b'!B51:J51)</f>
        <v>54848.25</v>
      </c>
      <c r="C47" s="22">
        <v>1063.4166666666667</v>
      </c>
      <c r="D47" s="22">
        <v>459.25</v>
      </c>
      <c r="E47" s="22"/>
      <c r="F47" s="22">
        <v>162.66666666666666</v>
      </c>
      <c r="G47" s="22">
        <v>327.9166666666667</v>
      </c>
      <c r="H47" s="22"/>
      <c r="I47" s="22">
        <v>131.5</v>
      </c>
      <c r="J47" s="22">
        <v>3337</v>
      </c>
      <c r="L47" s="22">
        <v>8760.5</v>
      </c>
      <c r="M47" s="22">
        <v>4577.083333333333</v>
      </c>
      <c r="N47" s="22"/>
      <c r="O47" s="22">
        <v>108.25</v>
      </c>
      <c r="P47" s="22">
        <v>2168.6666666666665</v>
      </c>
      <c r="Q47" s="22">
        <v>1289.9166666666667</v>
      </c>
      <c r="R47" s="22">
        <v>1537.5833333333333</v>
      </c>
      <c r="S47" s="22">
        <v>2638.5</v>
      </c>
      <c r="T47" s="22">
        <v>1.3333333333333333</v>
      </c>
    </row>
    <row r="48" spans="1:20" ht="15.75">
      <c r="A48" s="7" t="s">
        <v>38</v>
      </c>
      <c r="B48" s="21">
        <f>SUM(C48:J48)+SUM('[1]K-24b'!B52:J52)</f>
        <v>8068.916666666666</v>
      </c>
      <c r="C48" s="22">
        <v>135.91666666666666</v>
      </c>
      <c r="D48" s="22">
        <v>73.83333333333333</v>
      </c>
      <c r="E48" s="22"/>
      <c r="F48" s="22">
        <v>12.916666666666666</v>
      </c>
      <c r="G48" s="22">
        <v>62.333333333333336</v>
      </c>
      <c r="H48" s="22"/>
      <c r="I48" s="22">
        <v>99</v>
      </c>
      <c r="J48" s="22">
        <v>1358.3333333333333</v>
      </c>
      <c r="L48" s="22">
        <v>3055.6666666666665</v>
      </c>
      <c r="M48" s="22">
        <v>1519</v>
      </c>
      <c r="N48" s="22"/>
      <c r="O48" s="22">
        <v>84.58333333333333</v>
      </c>
      <c r="P48" s="22">
        <v>875</v>
      </c>
      <c r="Q48" s="22">
        <v>870</v>
      </c>
      <c r="R48" s="22">
        <v>948.5</v>
      </c>
      <c r="S48" s="22">
        <v>891.25</v>
      </c>
      <c r="T48" s="22">
        <v>1.5833333333333333</v>
      </c>
    </row>
    <row r="49" spans="1:20" ht="15.75">
      <c r="A49" s="7" t="s">
        <v>39</v>
      </c>
      <c r="B49" s="21">
        <f>SUM(C49:J49)+SUM('[1]K-24b'!B54:J54)</f>
        <v>9443.583333333334</v>
      </c>
      <c r="C49" s="22">
        <v>67.83333333333333</v>
      </c>
      <c r="D49" s="22">
        <v>42.166666666666664</v>
      </c>
      <c r="E49" s="22"/>
      <c r="F49" s="22">
        <v>5.916666666666667</v>
      </c>
      <c r="G49" s="22">
        <v>41.5</v>
      </c>
      <c r="H49" s="22"/>
      <c r="I49" s="22">
        <v>151.5</v>
      </c>
      <c r="J49" s="22">
        <v>889.0833333333334</v>
      </c>
      <c r="L49" s="22">
        <v>1585.4166666666667</v>
      </c>
      <c r="M49" s="22">
        <v>541.0833333333334</v>
      </c>
      <c r="N49" s="22"/>
      <c r="O49" s="22">
        <v>44.083333333333336</v>
      </c>
      <c r="P49" s="22">
        <v>430.6666666666667</v>
      </c>
      <c r="Q49" s="22">
        <v>638.9166666666666</v>
      </c>
      <c r="R49" s="22">
        <v>574.1666666666666</v>
      </c>
      <c r="S49" s="22">
        <v>543.5</v>
      </c>
      <c r="T49" s="22">
        <v>17</v>
      </c>
    </row>
    <row r="50" spans="1:20" ht="15.75">
      <c r="A50" s="7" t="s">
        <v>40</v>
      </c>
      <c r="B50" s="21">
        <f>SUM(C50:J50)+SUM('[1]K-24b'!B55:J55)</f>
        <v>7438.583333333333</v>
      </c>
      <c r="C50" s="22">
        <v>1717.5</v>
      </c>
      <c r="D50" s="22">
        <v>807.75</v>
      </c>
      <c r="E50" s="22"/>
      <c r="F50" s="22">
        <v>455.4166666666667</v>
      </c>
      <c r="G50" s="22">
        <v>363.4166666666667</v>
      </c>
      <c r="H50" s="22"/>
      <c r="I50" s="22">
        <v>259</v>
      </c>
      <c r="J50" s="22">
        <v>3835.5</v>
      </c>
      <c r="L50" s="22">
        <v>6962.833333333333</v>
      </c>
      <c r="M50" s="22">
        <v>3115.0833333333335</v>
      </c>
      <c r="N50" s="22"/>
      <c r="O50" s="22">
        <v>399.4166666666667</v>
      </c>
      <c r="P50" s="22">
        <v>2572.5833333333335</v>
      </c>
      <c r="Q50" s="22">
        <v>1631.3333333333333</v>
      </c>
      <c r="R50" s="22">
        <v>1905.6666666666667</v>
      </c>
      <c r="S50" s="22">
        <v>1764.75</v>
      </c>
      <c r="T50" s="22">
        <v>15.666666666666666</v>
      </c>
    </row>
    <row r="51" spans="1:20" ht="15.75">
      <c r="A51" s="7" t="s">
        <v>41</v>
      </c>
      <c r="B51" s="21">
        <f>SUM(C51:J51)+SUM('[1]K-24b'!B56:J56)</f>
        <v>12793</v>
      </c>
      <c r="C51" s="22">
        <v>1439.0833333333333</v>
      </c>
      <c r="D51" s="22">
        <v>821.8333333333334</v>
      </c>
      <c r="E51" s="22"/>
      <c r="F51" s="22">
        <v>441.0833333333333</v>
      </c>
      <c r="G51" s="22">
        <v>573.1666666666666</v>
      </c>
      <c r="H51" s="22"/>
      <c r="I51" s="22">
        <v>1329.8333333333333</v>
      </c>
      <c r="J51" s="22">
        <v>3813.1666666666665</v>
      </c>
      <c r="L51" s="22">
        <v>28404.916666666668</v>
      </c>
      <c r="M51" s="22">
        <v>10046.916666666666</v>
      </c>
      <c r="N51" s="22"/>
      <c r="O51" s="22">
        <v>186.83333333333334</v>
      </c>
      <c r="P51" s="22">
        <v>3833</v>
      </c>
      <c r="Q51" s="22">
        <v>3287.25</v>
      </c>
      <c r="R51" s="22">
        <v>1794.5833333333333</v>
      </c>
      <c r="S51" s="22">
        <v>4552.916666666667</v>
      </c>
      <c r="T51" s="22">
        <v>456</v>
      </c>
    </row>
    <row r="52" spans="1:20" ht="15.75">
      <c r="A52" s="7" t="s">
        <v>42</v>
      </c>
      <c r="B52" s="21">
        <f>SUM(C52:J52)+SUM('[1]K-24b'!B57:J57)</f>
        <v>24509.333333333336</v>
      </c>
      <c r="C52" s="22">
        <v>978.75</v>
      </c>
      <c r="D52" s="22">
        <v>440.5</v>
      </c>
      <c r="E52" s="22"/>
      <c r="F52" s="22">
        <v>231.83333333333334</v>
      </c>
      <c r="G52" s="22">
        <v>479</v>
      </c>
      <c r="H52" s="22"/>
      <c r="I52" s="22">
        <v>249.5</v>
      </c>
      <c r="J52" s="22">
        <v>3762.4166666666665</v>
      </c>
      <c r="L52" s="22">
        <v>6603.083333333333</v>
      </c>
      <c r="M52" s="22">
        <v>3348.75</v>
      </c>
      <c r="N52" s="22"/>
      <c r="O52" s="22">
        <v>119.41666666666667</v>
      </c>
      <c r="P52" s="22">
        <v>1507.4166666666667</v>
      </c>
      <c r="Q52" s="22">
        <v>1601.4166666666667</v>
      </c>
      <c r="R52" s="22">
        <v>1889.75</v>
      </c>
      <c r="S52" s="22">
        <v>1607.6666666666667</v>
      </c>
      <c r="T52" s="22">
        <v>18.666666666666668</v>
      </c>
    </row>
    <row r="53" spans="1:20" ht="15.75">
      <c r="A53" s="7" t="s">
        <v>43</v>
      </c>
      <c r="B53" s="21">
        <f>SUM(C53:J53)+SUM('[1]K-24b'!B58:J58)</f>
        <v>56054.75000000001</v>
      </c>
      <c r="C53" s="22">
        <v>260.6666666666667</v>
      </c>
      <c r="D53" s="22">
        <v>122.58333333333333</v>
      </c>
      <c r="E53" s="22"/>
      <c r="F53" s="22">
        <v>18.583333333333332</v>
      </c>
      <c r="G53" s="22">
        <v>104.08333333333333</v>
      </c>
      <c r="H53" s="22"/>
      <c r="I53" s="22">
        <v>222.91666666666666</v>
      </c>
      <c r="J53" s="22">
        <v>2763.5</v>
      </c>
      <c r="L53" s="22">
        <v>6717.166666666667</v>
      </c>
      <c r="M53" s="22">
        <v>3792.1666666666665</v>
      </c>
      <c r="N53" s="22"/>
      <c r="O53" s="22">
        <v>207.33333333333334</v>
      </c>
      <c r="P53" s="22">
        <v>1679.25</v>
      </c>
      <c r="Q53" s="22">
        <v>1981.5</v>
      </c>
      <c r="R53" s="22">
        <v>2144.5833333333335</v>
      </c>
      <c r="S53" s="22">
        <v>1999</v>
      </c>
      <c r="T53" s="22">
        <v>17.833333333333332</v>
      </c>
    </row>
    <row r="54" spans="1:20" ht="15.75">
      <c r="A54" s="7" t="s">
        <v>44</v>
      </c>
      <c r="B54" s="21">
        <f>SUM(C54:J54)+SUM('[1]K-24b'!B59:J59)</f>
        <v>25231.5</v>
      </c>
      <c r="C54" s="22">
        <v>1466.75</v>
      </c>
      <c r="D54" s="22">
        <v>503.4166666666667</v>
      </c>
      <c r="E54" s="22"/>
      <c r="F54" s="22">
        <v>533.1666666666666</v>
      </c>
      <c r="G54" s="22">
        <v>517.6666666666666</v>
      </c>
      <c r="H54" s="22"/>
      <c r="I54" s="22">
        <v>327.0833333333333</v>
      </c>
      <c r="J54" s="22">
        <v>5187.25</v>
      </c>
      <c r="L54" s="22">
        <v>7579.5</v>
      </c>
      <c r="M54" s="22">
        <v>3387</v>
      </c>
      <c r="N54" s="22"/>
      <c r="O54" s="22">
        <v>847.5</v>
      </c>
      <c r="P54" s="22">
        <v>2007.25</v>
      </c>
      <c r="Q54" s="22">
        <v>1232.1666666666667</v>
      </c>
      <c r="R54" s="22">
        <v>1665.8333333333333</v>
      </c>
      <c r="S54" s="22">
        <v>1825.0833333333333</v>
      </c>
      <c r="T54" s="22">
        <v>67.33333333333333</v>
      </c>
    </row>
    <row r="55" spans="1:20" ht="15.75">
      <c r="A55" s="7" t="s">
        <v>45</v>
      </c>
      <c r="B55" s="21">
        <f>SUM(C55:J55)+SUM('[1]K-24b'!B61:J61)</f>
        <v>19618.499999999996</v>
      </c>
      <c r="C55" s="22">
        <v>136.08333333333334</v>
      </c>
      <c r="D55" s="22">
        <v>73.83333333333333</v>
      </c>
      <c r="E55" s="22"/>
      <c r="F55" s="22">
        <v>6.083333333333333</v>
      </c>
      <c r="G55" s="22">
        <v>42.583333333333336</v>
      </c>
      <c r="H55" s="22"/>
      <c r="I55" s="22">
        <v>152.58333333333334</v>
      </c>
      <c r="J55" s="22">
        <v>595.6666666666666</v>
      </c>
      <c r="L55" s="22">
        <v>1644.25</v>
      </c>
      <c r="M55" s="22">
        <v>829.75</v>
      </c>
      <c r="N55" s="22"/>
      <c r="O55" s="22">
        <v>16.5</v>
      </c>
      <c r="P55" s="22">
        <v>404.3333333333333</v>
      </c>
      <c r="Q55" s="22">
        <v>459.25</v>
      </c>
      <c r="R55" s="22">
        <v>348.5833333333333</v>
      </c>
      <c r="S55" s="22">
        <v>522.25</v>
      </c>
      <c r="T55" s="22">
        <v>1.6666666666666667</v>
      </c>
    </row>
    <row r="56" spans="1:20" ht="15.75">
      <c r="A56" s="7" t="s">
        <v>46</v>
      </c>
      <c r="B56" s="21">
        <f>SUM(C56:J56)+SUM('[1]K-24b'!B62:J62)</f>
        <v>862.6666666666667</v>
      </c>
      <c r="C56" s="22">
        <v>174.33333333333334</v>
      </c>
      <c r="D56" s="22">
        <v>82.83333333333333</v>
      </c>
      <c r="E56" s="22"/>
      <c r="F56" s="22">
        <v>32.916666666666664</v>
      </c>
      <c r="G56" s="22">
        <v>74.83333333333333</v>
      </c>
      <c r="H56" s="22"/>
      <c r="I56" s="22">
        <v>41.166666666666664</v>
      </c>
      <c r="J56" s="22">
        <v>456.5833333333333</v>
      </c>
      <c r="L56" s="22">
        <v>1012.75</v>
      </c>
      <c r="M56" s="22">
        <v>570.3333333333334</v>
      </c>
      <c r="N56" s="22"/>
      <c r="O56" s="22">
        <v>18.916666666666668</v>
      </c>
      <c r="P56" s="22">
        <v>279.25</v>
      </c>
      <c r="Q56" s="22">
        <v>274.1666666666667</v>
      </c>
      <c r="R56" s="22">
        <v>229.75</v>
      </c>
      <c r="S56" s="22">
        <v>320.6666666666667</v>
      </c>
      <c r="T56" s="22">
        <v>1.1666666666666667</v>
      </c>
    </row>
    <row r="57" spans="1:20" ht="15.75">
      <c r="A57" s="7" t="s">
        <v>47</v>
      </c>
      <c r="B57" s="21">
        <f>SUM(C57:J57)+SUM('[1]K-24b'!B63:J63)</f>
        <v>5268.25</v>
      </c>
      <c r="C57" s="22">
        <v>111.58333333333333</v>
      </c>
      <c r="D57" s="22">
        <v>58.75</v>
      </c>
      <c r="E57" s="22"/>
      <c r="F57" s="22">
        <v>22.833333333333332</v>
      </c>
      <c r="G57" s="22">
        <v>78.16666666666667</v>
      </c>
      <c r="H57" s="22"/>
      <c r="I57" s="22">
        <v>28.083333333333332</v>
      </c>
      <c r="J57" s="22">
        <v>742.25</v>
      </c>
      <c r="L57" s="22">
        <v>1675.6666666666667</v>
      </c>
      <c r="M57" s="22">
        <v>877</v>
      </c>
      <c r="N57" s="22"/>
      <c r="O57" s="22">
        <v>60</v>
      </c>
      <c r="P57" s="22">
        <v>342.1666666666667</v>
      </c>
      <c r="Q57" s="22">
        <v>324.1666666666667</v>
      </c>
      <c r="R57" s="22">
        <v>472.8333333333333</v>
      </c>
      <c r="S57" s="22">
        <v>458</v>
      </c>
      <c r="T57" s="22">
        <v>0.75</v>
      </c>
    </row>
    <row r="58" spans="1:20" ht="15.75">
      <c r="A58" s="7" t="s">
        <v>48</v>
      </c>
      <c r="B58" s="21">
        <f>SUM(C58:J58)+SUM('[1]K-24b'!B64:J64)</f>
        <v>7745.75</v>
      </c>
      <c r="C58" s="22">
        <v>719.5</v>
      </c>
      <c r="D58" s="22">
        <v>340.1666666666667</v>
      </c>
      <c r="E58" s="22"/>
      <c r="F58" s="22">
        <v>226.33333333333334</v>
      </c>
      <c r="G58" s="22">
        <v>377.75</v>
      </c>
      <c r="H58" s="22"/>
      <c r="I58" s="22">
        <v>175.25</v>
      </c>
      <c r="J58" s="22">
        <v>3199.75</v>
      </c>
      <c r="L58" s="22">
        <v>5678.833333333333</v>
      </c>
      <c r="M58" s="22">
        <v>2732.6666666666665</v>
      </c>
      <c r="N58" s="22"/>
      <c r="O58" s="22">
        <v>26.083333333333332</v>
      </c>
      <c r="P58" s="22">
        <v>1123.25</v>
      </c>
      <c r="Q58" s="22">
        <v>1563.3333333333333</v>
      </c>
      <c r="R58" s="22">
        <v>1294.75</v>
      </c>
      <c r="S58" s="22">
        <v>1237.25</v>
      </c>
      <c r="T58" s="22">
        <v>22.333333333333332</v>
      </c>
    </row>
    <row r="59" spans="1:20" ht="15.75">
      <c r="A59" s="7" t="s">
        <v>49</v>
      </c>
      <c r="B59" s="21">
        <f>SUM(C59:J59)+SUM('[1]K-24b'!B65:J65)</f>
        <v>44217.583333333336</v>
      </c>
      <c r="C59" s="22">
        <v>6531.583333333333</v>
      </c>
      <c r="D59" s="22">
        <v>2950.6666666666665</v>
      </c>
      <c r="E59" s="22"/>
      <c r="F59" s="22">
        <v>2324.3333333333335</v>
      </c>
      <c r="G59" s="22">
        <v>4428.083333333333</v>
      </c>
      <c r="H59" s="22"/>
      <c r="I59" s="22">
        <v>3136.4166666666665</v>
      </c>
      <c r="J59" s="22">
        <v>20635.916666666668</v>
      </c>
      <c r="L59" s="22">
        <v>52413.5</v>
      </c>
      <c r="M59" s="22">
        <v>18694.583333333332</v>
      </c>
      <c r="N59" s="22"/>
      <c r="O59" s="22">
        <v>842.0833333333334</v>
      </c>
      <c r="P59" s="22">
        <v>13772.5</v>
      </c>
      <c r="Q59" s="22">
        <v>13161.5</v>
      </c>
      <c r="R59" s="22">
        <v>10992.333333333334</v>
      </c>
      <c r="S59" s="22">
        <v>17574.583333333332</v>
      </c>
      <c r="T59" s="22">
        <v>1097.1666666666667</v>
      </c>
    </row>
    <row r="60" spans="1:20" ht="15.75">
      <c r="A60" s="7" t="s">
        <v>50</v>
      </c>
      <c r="B60" s="21">
        <f>SUM(C60:J60)+SUM('[1]K-24b'!B66:J66)</f>
        <v>18237.333333333336</v>
      </c>
      <c r="C60" s="22">
        <v>908.8333333333334</v>
      </c>
      <c r="D60" s="22">
        <v>441.5833333333333</v>
      </c>
      <c r="E60" s="22"/>
      <c r="F60" s="22">
        <v>193.25</v>
      </c>
      <c r="G60" s="22">
        <v>417</v>
      </c>
      <c r="H60" s="22"/>
      <c r="I60" s="22">
        <v>201.83333333333334</v>
      </c>
      <c r="J60" s="22">
        <v>2396.3333333333335</v>
      </c>
      <c r="L60" s="22">
        <v>4833.583333333333</v>
      </c>
      <c r="M60" s="22">
        <v>1782</v>
      </c>
      <c r="N60" s="22"/>
      <c r="O60" s="22">
        <v>31.5</v>
      </c>
      <c r="P60" s="22">
        <v>959.25</v>
      </c>
      <c r="Q60" s="22">
        <v>1138.1666666666667</v>
      </c>
      <c r="R60" s="22">
        <v>1104.5833333333333</v>
      </c>
      <c r="S60" s="22">
        <v>1270.5</v>
      </c>
      <c r="T60" s="22">
        <v>18</v>
      </c>
    </row>
    <row r="61" spans="1:20" ht="15.75">
      <c r="A61" s="7" t="s">
        <v>51</v>
      </c>
      <c r="B61" s="21">
        <f>SUM(C61:J61)+SUM('[1]K-24b'!B68:J68)</f>
        <v>13068.833333333334</v>
      </c>
      <c r="C61" s="22">
        <v>369.9166666666667</v>
      </c>
      <c r="D61" s="22">
        <v>163.66666666666666</v>
      </c>
      <c r="E61" s="22"/>
      <c r="F61" s="22">
        <v>42.166666666666664</v>
      </c>
      <c r="G61" s="22">
        <v>100.16666666666667</v>
      </c>
      <c r="H61" s="22"/>
      <c r="I61" s="22">
        <v>136.91666666666666</v>
      </c>
      <c r="J61" s="22">
        <v>1118.4166666666667</v>
      </c>
      <c r="L61" s="22">
        <v>2872.0833333333335</v>
      </c>
      <c r="M61" s="22">
        <v>1577.0833333333333</v>
      </c>
      <c r="N61" s="22"/>
      <c r="O61" s="22">
        <v>45</v>
      </c>
      <c r="P61" s="22">
        <v>598.8333333333334</v>
      </c>
      <c r="Q61" s="22">
        <v>670</v>
      </c>
      <c r="R61" s="22">
        <v>562.5833333333334</v>
      </c>
      <c r="S61" s="22">
        <v>562</v>
      </c>
      <c r="T61" s="22">
        <v>8.75</v>
      </c>
    </row>
    <row r="62" spans="1:20" ht="15.75">
      <c r="A62" s="7" t="s">
        <v>52</v>
      </c>
      <c r="B62" s="21">
        <f>SUM(C62:J62)+SUM('[1]K-24b'!B69:J69)</f>
        <v>3053.75</v>
      </c>
      <c r="C62" s="22">
        <v>536.1666666666666</v>
      </c>
      <c r="D62" s="22">
        <v>273.75</v>
      </c>
      <c r="E62" s="22"/>
      <c r="F62" s="22">
        <v>120.66666666666667</v>
      </c>
      <c r="G62" s="22">
        <v>362.25</v>
      </c>
      <c r="H62" s="22"/>
      <c r="I62" s="22">
        <v>179</v>
      </c>
      <c r="J62" s="22">
        <v>1581.9166666666667</v>
      </c>
      <c r="L62" s="22">
        <v>3457.5</v>
      </c>
      <c r="M62" s="22">
        <v>2001.5833333333333</v>
      </c>
      <c r="N62" s="22"/>
      <c r="O62" s="22">
        <v>130.91666666666666</v>
      </c>
      <c r="P62" s="22">
        <v>956.0833333333334</v>
      </c>
      <c r="Q62" s="22">
        <v>657.9166666666666</v>
      </c>
      <c r="R62" s="22">
        <v>914.3333333333334</v>
      </c>
      <c r="S62" s="22">
        <v>740.5</v>
      </c>
      <c r="T62" s="22">
        <v>40.583333333333336</v>
      </c>
    </row>
    <row r="63" spans="1:20" ht="15.75">
      <c r="A63" s="7" t="s">
        <v>53</v>
      </c>
      <c r="B63" s="21">
        <f>SUM(C63:J63)+SUM('[1]K-24b'!B70:J70)</f>
        <v>14514.333333333332</v>
      </c>
      <c r="C63" s="22">
        <v>1415.9166666666667</v>
      </c>
      <c r="D63" s="22">
        <v>701.4166666666666</v>
      </c>
      <c r="E63" s="22"/>
      <c r="F63" s="22">
        <v>308.3333333333333</v>
      </c>
      <c r="G63" s="22">
        <v>816.9166666666666</v>
      </c>
      <c r="H63" s="22"/>
      <c r="I63" s="22">
        <v>398.25</v>
      </c>
      <c r="J63" s="22">
        <v>3977.1666666666665</v>
      </c>
      <c r="L63" s="22">
        <v>7067.916666666667</v>
      </c>
      <c r="M63" s="22">
        <v>3214.25</v>
      </c>
      <c r="N63" s="22"/>
      <c r="O63" s="22">
        <v>194.66666666666666</v>
      </c>
      <c r="P63" s="22">
        <v>2108.4166666666665</v>
      </c>
      <c r="Q63" s="22">
        <v>1980.75</v>
      </c>
      <c r="R63" s="22">
        <v>1965.1666666666667</v>
      </c>
      <c r="S63" s="22">
        <v>2383.25</v>
      </c>
      <c r="T63" s="22">
        <v>38.833333333333336</v>
      </c>
    </row>
    <row r="64" spans="1:20" ht="15.75">
      <c r="A64" s="7" t="s">
        <v>54</v>
      </c>
      <c r="B64" s="21">
        <f>SUM(C64:J64)+SUM('[1]K-24b'!B71:J71)</f>
        <v>11014</v>
      </c>
      <c r="C64" s="22">
        <v>192.5</v>
      </c>
      <c r="D64" s="22">
        <v>91.08333333333333</v>
      </c>
      <c r="E64" s="22"/>
      <c r="F64" s="22">
        <v>23.333333333333332</v>
      </c>
      <c r="G64" s="22">
        <v>92.83333333333333</v>
      </c>
      <c r="H64" s="22"/>
      <c r="I64" s="22">
        <v>90</v>
      </c>
      <c r="J64" s="22">
        <v>1624.8333333333333</v>
      </c>
      <c r="L64" s="22">
        <v>3083.0833333333335</v>
      </c>
      <c r="M64" s="22">
        <v>1420.5</v>
      </c>
      <c r="N64" s="22"/>
      <c r="O64" s="22">
        <v>26</v>
      </c>
      <c r="P64" s="22">
        <v>555.1666666666666</v>
      </c>
      <c r="Q64" s="22">
        <v>915.75</v>
      </c>
      <c r="R64" s="22">
        <v>888.5833333333334</v>
      </c>
      <c r="S64" s="22">
        <v>897.9166666666666</v>
      </c>
      <c r="T64" s="22">
        <v>6.583333333333333</v>
      </c>
    </row>
    <row r="65" spans="1:20" ht="15.75">
      <c r="A65" s="7" t="s">
        <v>55</v>
      </c>
      <c r="B65" s="21">
        <f>SUM(C65:J65)+SUM('[1]K-24b'!B72:J72)</f>
        <v>21094.25</v>
      </c>
      <c r="C65" s="22">
        <v>252.58333333333334</v>
      </c>
      <c r="D65" s="22">
        <v>116.58333333333333</v>
      </c>
      <c r="E65" s="22"/>
      <c r="F65" s="22">
        <v>39.25</v>
      </c>
      <c r="G65" s="22">
        <v>88.75</v>
      </c>
      <c r="H65" s="22"/>
      <c r="I65" s="22">
        <v>223</v>
      </c>
      <c r="J65" s="22">
        <v>1420.8333333333333</v>
      </c>
      <c r="L65" s="22">
        <v>3581.0833333333335</v>
      </c>
      <c r="M65" s="22">
        <v>1834.0833333333333</v>
      </c>
      <c r="N65" s="22"/>
      <c r="O65" s="22">
        <v>67.66666666666667</v>
      </c>
      <c r="P65" s="22">
        <v>672</v>
      </c>
      <c r="Q65" s="22">
        <v>873.75</v>
      </c>
      <c r="R65" s="22">
        <v>830.1666666666666</v>
      </c>
      <c r="S65" s="22">
        <v>833.25</v>
      </c>
      <c r="T65" s="39">
        <v>0</v>
      </c>
    </row>
    <row r="66" spans="1:20" ht="15.75">
      <c r="A66" s="7" t="s">
        <v>56</v>
      </c>
      <c r="B66" s="21">
        <f>SUM(C66:J66)+SUM('[1]K-24b'!B73:J73)</f>
        <v>11007.083333333334</v>
      </c>
      <c r="C66" s="22">
        <v>490.1666666666667</v>
      </c>
      <c r="D66" s="22">
        <v>221.75</v>
      </c>
      <c r="E66" s="22"/>
      <c r="F66" s="22">
        <v>83.25</v>
      </c>
      <c r="G66" s="22">
        <v>261.8333333333333</v>
      </c>
      <c r="H66" s="22"/>
      <c r="I66" s="22">
        <v>140.91666666666666</v>
      </c>
      <c r="J66" s="22">
        <v>2015.5833333333333</v>
      </c>
      <c r="L66" s="22">
        <v>4635.833333333333</v>
      </c>
      <c r="M66" s="22">
        <v>2141.9166666666665</v>
      </c>
      <c r="N66" s="22"/>
      <c r="O66" s="22">
        <v>30.666666666666668</v>
      </c>
      <c r="P66" s="22">
        <v>676.0833333333334</v>
      </c>
      <c r="Q66" s="22">
        <v>987.6666666666666</v>
      </c>
      <c r="R66" s="22">
        <v>981.5</v>
      </c>
      <c r="S66" s="22">
        <v>1126.5833333333333</v>
      </c>
      <c r="T66" s="22">
        <v>10.416666666666666</v>
      </c>
    </row>
    <row r="67" spans="1:20" ht="15.75">
      <c r="A67" s="7" t="s">
        <v>57</v>
      </c>
      <c r="B67" s="21">
        <f>SUM(C67:J67)+SUM('[1]K-24b'!B75:J75)</f>
        <v>43793.5</v>
      </c>
      <c r="C67" s="22">
        <v>6007.416666666667</v>
      </c>
      <c r="D67" s="22">
        <v>2599.25</v>
      </c>
      <c r="E67" s="22"/>
      <c r="F67" s="22">
        <v>2468.8333333333335</v>
      </c>
      <c r="G67" s="22">
        <v>3381.4166666666665</v>
      </c>
      <c r="H67" s="22"/>
      <c r="I67" s="22">
        <v>3578.5</v>
      </c>
      <c r="J67" s="22">
        <v>15167.416666666666</v>
      </c>
      <c r="L67" s="22">
        <v>37596.25</v>
      </c>
      <c r="M67" s="22">
        <v>12997.583333333334</v>
      </c>
      <c r="N67" s="22"/>
      <c r="O67" s="22">
        <v>1463.1666666666667</v>
      </c>
      <c r="P67" s="22">
        <v>10985.083333333334</v>
      </c>
      <c r="Q67" s="22">
        <v>10003.416666666666</v>
      </c>
      <c r="R67" s="22">
        <v>6035.583333333333</v>
      </c>
      <c r="S67" s="22">
        <v>10315.333333333334</v>
      </c>
      <c r="T67" s="22">
        <v>1416.9166666666667</v>
      </c>
    </row>
    <row r="68" spans="1:20" ht="15.75">
      <c r="A68" s="7" t="s">
        <v>58</v>
      </c>
      <c r="B68" s="21">
        <f>SUM(C68:J68)+SUM('[1]K-24b'!B76:J76)</f>
        <v>1070</v>
      </c>
      <c r="C68" s="22">
        <v>161.5</v>
      </c>
      <c r="D68" s="22">
        <v>79.41666666666667</v>
      </c>
      <c r="E68" s="22"/>
      <c r="F68" s="22">
        <v>20.166666666666668</v>
      </c>
      <c r="G68" s="22">
        <v>86</v>
      </c>
      <c r="H68" s="22"/>
      <c r="I68" s="22">
        <v>47.75</v>
      </c>
      <c r="J68" s="22">
        <v>675.1666666666666</v>
      </c>
      <c r="L68" s="22">
        <v>1809</v>
      </c>
      <c r="M68" s="22">
        <v>810.3333333333334</v>
      </c>
      <c r="N68" s="22"/>
      <c r="O68" s="22">
        <v>5.75</v>
      </c>
      <c r="P68" s="22">
        <v>307.9166666666667</v>
      </c>
      <c r="Q68" s="22">
        <v>607.25</v>
      </c>
      <c r="R68" s="22">
        <v>437.5833333333333</v>
      </c>
      <c r="S68" s="22">
        <v>473</v>
      </c>
      <c r="T68" s="22">
        <v>2.5</v>
      </c>
    </row>
    <row r="69" spans="1:20" ht="15.75">
      <c r="A69" s="7" t="s">
        <v>59</v>
      </c>
      <c r="B69" s="21">
        <f>SUM(C69:J69)+SUM('[1]K-24b'!B77:J77)</f>
        <v>91464.75</v>
      </c>
      <c r="C69" s="22">
        <v>78.25</v>
      </c>
      <c r="D69" s="22">
        <v>37.833333333333336</v>
      </c>
      <c r="E69" s="22"/>
      <c r="F69" s="22">
        <v>15</v>
      </c>
      <c r="G69" s="22">
        <v>21.333333333333332</v>
      </c>
      <c r="H69" s="22"/>
      <c r="I69" s="22">
        <v>30</v>
      </c>
      <c r="J69" s="22">
        <v>469</v>
      </c>
      <c r="L69" s="22">
        <v>1503.9166666666667</v>
      </c>
      <c r="M69" s="22">
        <v>664.0833333333334</v>
      </c>
      <c r="N69" s="22"/>
      <c r="O69" s="22">
        <v>23.666666666666668</v>
      </c>
      <c r="P69" s="22">
        <v>286.75</v>
      </c>
      <c r="Q69" s="22">
        <v>338.6666666666667</v>
      </c>
      <c r="R69" s="22">
        <v>325</v>
      </c>
      <c r="S69" s="22">
        <v>505.0833333333333</v>
      </c>
      <c r="T69" s="22">
        <v>0.5</v>
      </c>
    </row>
    <row r="70" spans="1:20" ht="15.75">
      <c r="A70" s="38"/>
      <c r="B70" s="38"/>
      <c r="C70" s="38"/>
      <c r="D70" s="38"/>
      <c r="E70" s="38"/>
      <c r="F70" s="38"/>
      <c r="G70" s="38"/>
      <c r="H70" s="38"/>
      <c r="I70" s="38"/>
      <c r="J70" s="38"/>
      <c r="K70" s="38"/>
      <c r="L70" s="9"/>
      <c r="M70" s="9"/>
      <c r="N70" s="9"/>
      <c r="O70" s="9"/>
      <c r="P70" s="9"/>
      <c r="Q70" s="9"/>
      <c r="R70" s="9"/>
      <c r="S70" s="9"/>
      <c r="T70" s="9"/>
    </row>
    <row r="71" spans="1:20" ht="15.75">
      <c r="A71" s="7" t="s">
        <v>69</v>
      </c>
      <c r="L71" s="20"/>
      <c r="M71" s="20"/>
      <c r="N71" s="20"/>
      <c r="O71" s="20"/>
      <c r="P71" s="20"/>
      <c r="Q71" s="20"/>
      <c r="R71" s="20"/>
      <c r="S71" s="20"/>
      <c r="T71" s="20"/>
    </row>
    <row r="72" spans="1:20" ht="15.75">
      <c r="A72" s="7"/>
      <c r="L72" s="20"/>
      <c r="M72" s="20"/>
      <c r="N72" s="20"/>
      <c r="O72" s="20"/>
      <c r="P72" s="20"/>
      <c r="Q72" s="20"/>
      <c r="R72" s="20"/>
      <c r="S72" s="20"/>
      <c r="T72" s="20"/>
    </row>
    <row r="73" spans="1:20" ht="15.75">
      <c r="A73" s="7" t="s">
        <v>68</v>
      </c>
      <c r="L73" s="20"/>
      <c r="M73" s="20"/>
      <c r="N73" s="20"/>
      <c r="O73" s="20"/>
      <c r="P73" s="20"/>
      <c r="Q73" s="20"/>
      <c r="R73" s="20"/>
      <c r="S73" s="20"/>
      <c r="T73" s="20"/>
    </row>
    <row r="74" spans="1:20" ht="15.75">
      <c r="A74" s="7" t="s">
        <v>60</v>
      </c>
      <c r="L74" s="20"/>
      <c r="M74" s="20"/>
      <c r="N74" s="20"/>
      <c r="O74" s="20"/>
      <c r="P74" s="20"/>
      <c r="Q74" s="20"/>
      <c r="R74" s="20"/>
      <c r="S74" s="20"/>
      <c r="T74" s="20"/>
    </row>
    <row r="75" spans="1:20" ht="15.75">
      <c r="A75" s="7" t="s">
        <v>88</v>
      </c>
      <c r="L75" s="20"/>
      <c r="M75" s="20"/>
      <c r="N75" s="20"/>
      <c r="O75" s="20"/>
      <c r="P75" s="20"/>
      <c r="Q75" s="20"/>
      <c r="R75" s="20"/>
      <c r="S75" s="20"/>
      <c r="T75" s="20"/>
    </row>
    <row r="76" ht="15.75">
      <c r="A76" s="7"/>
    </row>
    <row r="77" ht="15.75">
      <c r="A77" s="7" t="s">
        <v>87</v>
      </c>
    </row>
  </sheetData>
  <sheetProtection/>
  <mergeCells count="8">
    <mergeCell ref="C4:J4"/>
    <mergeCell ref="L4:T4"/>
    <mergeCell ref="B5:B6"/>
    <mergeCell ref="C5:D5"/>
    <mergeCell ref="F5:G5"/>
    <mergeCell ref="I5:J5"/>
    <mergeCell ref="L5:M5"/>
    <mergeCell ref="O5:P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92"/>
  <sheetViews>
    <sheetView zoomScalePageLayoutView="0" workbookViewId="0" topLeftCell="A1">
      <selection activeCell="A1" sqref="A1"/>
    </sheetView>
  </sheetViews>
  <sheetFormatPr defaultColWidth="12.777343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s>
  <sheetData>
    <row r="1" spans="1:20" ht="20.25">
      <c r="A1" s="29" t="s">
        <v>70</v>
      </c>
      <c r="B1" s="7"/>
      <c r="C1" s="7"/>
      <c r="D1" s="7"/>
      <c r="E1" s="7"/>
      <c r="F1" s="7"/>
      <c r="G1" s="8"/>
      <c r="H1" s="7"/>
      <c r="I1" s="7"/>
      <c r="J1" s="7"/>
      <c r="K1" s="7"/>
      <c r="L1" s="7"/>
      <c r="M1" s="7"/>
      <c r="N1" s="7"/>
      <c r="O1" s="7"/>
      <c r="P1" s="7"/>
      <c r="Q1" s="7"/>
      <c r="R1" s="7"/>
      <c r="S1" s="7"/>
      <c r="T1" s="7"/>
    </row>
    <row r="2" spans="1:20" ht="20.25">
      <c r="A2" s="29" t="s">
        <v>94</v>
      </c>
      <c r="B2" s="7"/>
      <c r="C2" s="7"/>
      <c r="D2" s="7"/>
      <c r="E2" s="7"/>
      <c r="F2" s="7"/>
      <c r="G2" s="8"/>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9"/>
      <c r="B4" s="10"/>
      <c r="C4" s="43" t="s">
        <v>64</v>
      </c>
      <c r="D4" s="43"/>
      <c r="E4" s="43"/>
      <c r="F4" s="43"/>
      <c r="G4" s="43"/>
      <c r="H4" s="43"/>
      <c r="I4" s="43"/>
      <c r="J4" s="44"/>
      <c r="K4" s="9"/>
      <c r="L4" s="46" t="s">
        <v>66</v>
      </c>
      <c r="M4" s="46"/>
      <c r="N4" s="46"/>
      <c r="O4" s="46"/>
      <c r="P4" s="46"/>
      <c r="Q4" s="46"/>
      <c r="R4" s="46"/>
      <c r="S4" s="46"/>
      <c r="T4" s="46"/>
    </row>
    <row r="5" spans="1:20" ht="17.25">
      <c r="A5" s="7"/>
      <c r="B5" s="41" t="s">
        <v>74</v>
      </c>
      <c r="C5" s="40" t="s">
        <v>76</v>
      </c>
      <c r="D5" s="40"/>
      <c r="E5" s="11"/>
      <c r="F5" s="40" t="s">
        <v>63</v>
      </c>
      <c r="G5" s="40"/>
      <c r="H5" s="12"/>
      <c r="I5" s="40" t="s">
        <v>77</v>
      </c>
      <c r="J5" s="40"/>
      <c r="K5" s="7"/>
      <c r="L5" s="45" t="s">
        <v>76</v>
      </c>
      <c r="M5" s="45"/>
      <c r="N5" s="36"/>
      <c r="O5" s="45" t="s">
        <v>63</v>
      </c>
      <c r="P5" s="45"/>
      <c r="Q5" s="36"/>
      <c r="R5" s="36"/>
      <c r="S5" s="36"/>
      <c r="T5" s="7"/>
    </row>
    <row r="6" spans="1:20" ht="31.5">
      <c r="A6" s="14" t="s">
        <v>75</v>
      </c>
      <c r="B6" s="42"/>
      <c r="C6" s="16" t="s">
        <v>61</v>
      </c>
      <c r="D6" s="16" t="s">
        <v>62</v>
      </c>
      <c r="E6" s="17"/>
      <c r="F6" s="16" t="s">
        <v>61</v>
      </c>
      <c r="G6" s="16" t="s">
        <v>62</v>
      </c>
      <c r="H6" s="17"/>
      <c r="I6" s="16" t="s">
        <v>65</v>
      </c>
      <c r="J6" s="18" t="s">
        <v>73</v>
      </c>
      <c r="K6" s="30"/>
      <c r="L6" s="19" t="s">
        <v>61</v>
      </c>
      <c r="M6" s="19" t="s">
        <v>62</v>
      </c>
      <c r="N6" s="17"/>
      <c r="O6" s="19" t="s">
        <v>61</v>
      </c>
      <c r="P6" s="19" t="s">
        <v>62</v>
      </c>
      <c r="Q6" s="17" t="s">
        <v>65</v>
      </c>
      <c r="R6" s="15" t="s">
        <v>73</v>
      </c>
      <c r="S6" s="18" t="s">
        <v>90</v>
      </c>
      <c r="T6" s="17" t="s">
        <v>67</v>
      </c>
    </row>
    <row r="7" spans="1:20" ht="15.75">
      <c r="A7" s="7"/>
      <c r="B7" s="7"/>
      <c r="C7" s="7"/>
      <c r="D7" s="7"/>
      <c r="E7" s="7"/>
      <c r="F7" s="7"/>
      <c r="G7" s="7"/>
      <c r="H7" s="7"/>
      <c r="I7" s="7"/>
      <c r="J7" s="7"/>
      <c r="K7" s="7"/>
      <c r="L7" s="7"/>
      <c r="M7" s="7"/>
      <c r="N7" s="7"/>
      <c r="O7" s="7"/>
      <c r="P7" s="7"/>
      <c r="Q7" s="7"/>
      <c r="R7" s="7"/>
      <c r="S7" s="1"/>
      <c r="T7" s="7"/>
    </row>
    <row r="8" spans="1:20" ht="15.75">
      <c r="A8" s="7" t="s">
        <v>0</v>
      </c>
      <c r="B8" s="31">
        <v>4432518.5</v>
      </c>
      <c r="C8" s="31">
        <v>240360.3333333333</v>
      </c>
      <c r="D8" s="31">
        <v>81497</v>
      </c>
      <c r="E8" s="31"/>
      <c r="F8" s="31">
        <v>109570.91666666667</v>
      </c>
      <c r="G8" s="31">
        <v>140949.25</v>
      </c>
      <c r="H8" s="31"/>
      <c r="I8" s="31">
        <v>153901.5</v>
      </c>
      <c r="J8" s="31">
        <v>545162</v>
      </c>
      <c r="L8" s="20">
        <f>L10+L12</f>
        <v>1238484.4166666667</v>
      </c>
      <c r="M8" s="20">
        <f>M10+M12</f>
        <v>443222.8333333334</v>
      </c>
      <c r="N8" s="20"/>
      <c r="O8" s="20">
        <f aca="true" t="shared" si="0" ref="O8:T8">O10+O12</f>
        <v>96765.83333333333</v>
      </c>
      <c r="P8" s="20">
        <f t="shared" si="0"/>
        <v>516522.4166666667</v>
      </c>
      <c r="Q8" s="20">
        <f t="shared" si="0"/>
        <v>246398.5</v>
      </c>
      <c r="R8" s="20">
        <f t="shared" si="0"/>
        <v>164392.75</v>
      </c>
      <c r="S8" s="20">
        <f t="shared" si="0"/>
        <v>418503.50000000006</v>
      </c>
      <c r="T8" s="20">
        <f t="shared" si="0"/>
        <v>36787.25</v>
      </c>
    </row>
    <row r="9" spans="1:20" ht="15.75">
      <c r="A9" s="7"/>
      <c r="B9" s="31"/>
      <c r="C9" s="31"/>
      <c r="D9" s="31"/>
      <c r="E9" s="31"/>
      <c r="F9" s="31"/>
      <c r="G9" s="31"/>
      <c r="H9" s="31"/>
      <c r="I9" s="31"/>
      <c r="J9" s="31"/>
      <c r="L9" s="20"/>
      <c r="M9" s="20"/>
      <c r="N9" s="20"/>
      <c r="O9" s="20"/>
      <c r="P9" s="20"/>
      <c r="Q9" s="20"/>
      <c r="R9" s="20"/>
      <c r="S9" s="20"/>
      <c r="T9" s="20"/>
    </row>
    <row r="10" spans="1:20" ht="15.75">
      <c r="A10" s="7" t="s">
        <v>1</v>
      </c>
      <c r="B10" s="32">
        <v>2875467.25</v>
      </c>
      <c r="C10" s="33">
        <v>159097.75</v>
      </c>
      <c r="D10" s="33">
        <v>48482.666666666664</v>
      </c>
      <c r="E10" s="33"/>
      <c r="F10" s="33">
        <v>83358.66666666667</v>
      </c>
      <c r="G10" s="33">
        <v>101954.5</v>
      </c>
      <c r="H10" s="33"/>
      <c r="I10" s="33">
        <v>123785.58333333333</v>
      </c>
      <c r="J10" s="33">
        <v>314967.5</v>
      </c>
      <c r="L10" s="22">
        <v>763971.0833333334</v>
      </c>
      <c r="M10" s="22">
        <v>247825.75</v>
      </c>
      <c r="N10" s="22"/>
      <c r="O10" s="22">
        <v>86633.75</v>
      </c>
      <c r="P10" s="22">
        <v>415325.5833333333</v>
      </c>
      <c r="Q10" s="22">
        <v>135151.66666666666</v>
      </c>
      <c r="R10" s="22">
        <v>64060.75</v>
      </c>
      <c r="S10" s="22">
        <v>298154.6666666667</v>
      </c>
      <c r="T10" s="22">
        <v>32697.333333333332</v>
      </c>
    </row>
    <row r="11" spans="1:20" ht="15.75">
      <c r="A11" s="7"/>
      <c r="B11" s="31"/>
      <c r="C11" s="31"/>
      <c r="D11" s="31"/>
      <c r="E11" s="31"/>
      <c r="F11" s="31"/>
      <c r="G11" s="31"/>
      <c r="H11" s="31"/>
      <c r="I11" s="31"/>
      <c r="J11" s="31"/>
      <c r="L11" s="20"/>
      <c r="M11" s="20"/>
      <c r="N11" s="20"/>
      <c r="O11" s="20"/>
      <c r="P11" s="20"/>
      <c r="Q11" s="20"/>
      <c r="R11" s="20"/>
      <c r="S11" s="20"/>
      <c r="T11" s="20"/>
    </row>
    <row r="12" spans="1:20" ht="15.75">
      <c r="A12" s="7" t="s">
        <v>2</v>
      </c>
      <c r="B12" s="31">
        <v>1557051.2499999998</v>
      </c>
      <c r="C12" s="31">
        <v>81262.58333333333</v>
      </c>
      <c r="D12" s="31">
        <v>33014.333333333336</v>
      </c>
      <c r="E12" s="31"/>
      <c r="F12" s="31">
        <v>26212.250000000004</v>
      </c>
      <c r="G12" s="31">
        <v>38994.75000000001</v>
      </c>
      <c r="H12" s="31"/>
      <c r="I12" s="31">
        <v>30115.916666666668</v>
      </c>
      <c r="J12" s="31">
        <v>230194.5</v>
      </c>
      <c r="L12" s="20">
        <f>SUM(L13:L69)</f>
        <v>474513.3333333333</v>
      </c>
      <c r="M12" s="20">
        <f>SUM(M13:M69)</f>
        <v>195397.08333333334</v>
      </c>
      <c r="N12" s="20"/>
      <c r="O12" s="20">
        <f aca="true" t="shared" si="1" ref="O12:T12">SUM(O13:O69)</f>
        <v>10132.083333333334</v>
      </c>
      <c r="P12" s="20">
        <f t="shared" si="1"/>
        <v>101196.83333333336</v>
      </c>
      <c r="Q12" s="20">
        <f t="shared" si="1"/>
        <v>111246.83333333334</v>
      </c>
      <c r="R12" s="20">
        <f t="shared" si="1"/>
        <v>100331.99999999999</v>
      </c>
      <c r="S12" s="20">
        <f t="shared" si="1"/>
        <v>120348.83333333336</v>
      </c>
      <c r="T12" s="20">
        <f t="shared" si="1"/>
        <v>4089.916666666667</v>
      </c>
    </row>
    <row r="13" spans="1:20" ht="15.75">
      <c r="A13" s="7" t="s">
        <v>3</v>
      </c>
      <c r="B13" s="32">
        <v>41255.41666666667</v>
      </c>
      <c r="C13" s="33">
        <v>2585.6666666666665</v>
      </c>
      <c r="D13" s="33">
        <v>1065.5833333333333</v>
      </c>
      <c r="E13" s="33"/>
      <c r="F13" s="33">
        <v>891.5833333333334</v>
      </c>
      <c r="G13" s="33">
        <v>1209.1666666666667</v>
      </c>
      <c r="H13" s="33"/>
      <c r="I13" s="33">
        <v>618.5</v>
      </c>
      <c r="J13" s="33">
        <v>6837.25</v>
      </c>
      <c r="L13" s="22">
        <v>11279.25</v>
      </c>
      <c r="M13" s="22">
        <v>5069.5</v>
      </c>
      <c r="N13" s="22"/>
      <c r="O13" s="22">
        <v>271.9166666666667</v>
      </c>
      <c r="P13" s="22">
        <v>3110.1666666666665</v>
      </c>
      <c r="Q13" s="22">
        <v>2735.8333333333335</v>
      </c>
      <c r="R13" s="22">
        <v>2878.25</v>
      </c>
      <c r="S13" s="22">
        <v>2652.25</v>
      </c>
      <c r="T13" s="22">
        <v>50.5</v>
      </c>
    </row>
    <row r="14" spans="1:20" ht="15.75">
      <c r="A14" s="7" t="s">
        <v>4</v>
      </c>
      <c r="B14" s="32">
        <v>8914.333333333332</v>
      </c>
      <c r="C14" s="33">
        <v>464.4166666666667</v>
      </c>
      <c r="D14" s="33">
        <v>190.58333333333334</v>
      </c>
      <c r="E14" s="33"/>
      <c r="F14" s="33">
        <v>98.08333333333333</v>
      </c>
      <c r="G14" s="33">
        <v>195.25</v>
      </c>
      <c r="H14" s="33"/>
      <c r="I14" s="33">
        <v>189</v>
      </c>
      <c r="J14" s="33">
        <v>1384.4166666666667</v>
      </c>
      <c r="L14" s="22">
        <v>2601.1666666666665</v>
      </c>
      <c r="M14" s="22">
        <v>1280.6666666666667</v>
      </c>
      <c r="N14" s="22"/>
      <c r="O14" s="22">
        <v>68.75</v>
      </c>
      <c r="P14" s="22">
        <v>590.1666666666666</v>
      </c>
      <c r="Q14" s="22">
        <v>599.5833333333334</v>
      </c>
      <c r="R14" s="22">
        <v>582.9166666666666</v>
      </c>
      <c r="S14" s="22">
        <v>669.3333333333334</v>
      </c>
      <c r="T14" s="39" t="s">
        <v>72</v>
      </c>
    </row>
    <row r="15" spans="1:20" ht="15.75">
      <c r="A15" s="7" t="s">
        <v>5</v>
      </c>
      <c r="B15" s="32">
        <v>37582.91666666667</v>
      </c>
      <c r="C15" s="33">
        <v>2518.5833333333335</v>
      </c>
      <c r="D15" s="33">
        <v>1067.6666666666667</v>
      </c>
      <c r="E15" s="33"/>
      <c r="F15" s="33">
        <v>846.75</v>
      </c>
      <c r="G15" s="33">
        <v>1412.1666666666667</v>
      </c>
      <c r="H15" s="33"/>
      <c r="I15" s="33">
        <v>405.75</v>
      </c>
      <c r="J15" s="33">
        <v>6146.5</v>
      </c>
      <c r="L15" s="22">
        <v>10169.75</v>
      </c>
      <c r="M15" s="22">
        <v>5172.666666666667</v>
      </c>
      <c r="N15" s="22"/>
      <c r="O15" s="22">
        <v>213.5</v>
      </c>
      <c r="P15" s="22">
        <v>1978.8333333333333</v>
      </c>
      <c r="Q15" s="22">
        <v>2520.5</v>
      </c>
      <c r="R15" s="22">
        <v>2542.75</v>
      </c>
      <c r="S15" s="22">
        <v>2574.4166666666665</v>
      </c>
      <c r="T15" s="22">
        <v>13.083333333333334</v>
      </c>
    </row>
    <row r="16" spans="1:20" ht="15.75">
      <c r="A16" s="7" t="s">
        <v>6</v>
      </c>
      <c r="B16" s="32">
        <v>14810.333333333334</v>
      </c>
      <c r="C16" s="33">
        <v>387.8333333333333</v>
      </c>
      <c r="D16" s="33">
        <v>138.58333333333334</v>
      </c>
      <c r="E16" s="33"/>
      <c r="F16" s="33">
        <v>62.25</v>
      </c>
      <c r="G16" s="33">
        <v>149.66666666666666</v>
      </c>
      <c r="H16" s="33"/>
      <c r="I16" s="33">
        <v>257.8333333333333</v>
      </c>
      <c r="J16" s="33">
        <v>2191.3333333333335</v>
      </c>
      <c r="L16" s="22">
        <v>4691.5</v>
      </c>
      <c r="M16" s="22">
        <v>2219.6666666666665</v>
      </c>
      <c r="N16" s="22"/>
      <c r="O16" s="22">
        <v>216.75</v>
      </c>
      <c r="P16" s="22">
        <v>885.5833333333334</v>
      </c>
      <c r="Q16" s="22">
        <v>1265.75</v>
      </c>
      <c r="R16" s="22">
        <v>1064.25</v>
      </c>
      <c r="S16" s="22">
        <v>1276.8333333333333</v>
      </c>
      <c r="T16" s="22">
        <v>2.5</v>
      </c>
    </row>
    <row r="17" spans="1:20" ht="15.75">
      <c r="A17" s="7" t="s">
        <v>7</v>
      </c>
      <c r="B17" s="32">
        <v>12902.333333333332</v>
      </c>
      <c r="C17" s="33">
        <v>487</v>
      </c>
      <c r="D17" s="33">
        <v>203.66666666666666</v>
      </c>
      <c r="E17" s="33"/>
      <c r="F17" s="33">
        <v>84.91666666666667</v>
      </c>
      <c r="G17" s="33">
        <v>193.08333333333334</v>
      </c>
      <c r="H17" s="33"/>
      <c r="I17" s="33">
        <v>311.4166666666667</v>
      </c>
      <c r="J17" s="33">
        <v>1651.4166666666667</v>
      </c>
      <c r="L17" s="22">
        <v>4354.166666666667</v>
      </c>
      <c r="M17" s="22">
        <v>2235.5</v>
      </c>
      <c r="N17" s="22"/>
      <c r="O17" s="22">
        <v>36.333333333333336</v>
      </c>
      <c r="P17" s="22">
        <v>790.0833333333334</v>
      </c>
      <c r="Q17" s="22">
        <v>983</v>
      </c>
      <c r="R17" s="22">
        <v>774.25</v>
      </c>
      <c r="S17" s="22">
        <v>794</v>
      </c>
      <c r="T17" s="22">
        <v>3.5</v>
      </c>
    </row>
    <row r="18" spans="1:20" ht="15.75">
      <c r="A18" s="7" t="s">
        <v>8</v>
      </c>
      <c r="B18" s="32">
        <v>29464.41666666667</v>
      </c>
      <c r="C18" s="33">
        <v>1960.6666666666667</v>
      </c>
      <c r="D18" s="33">
        <v>718.1666666666666</v>
      </c>
      <c r="E18" s="33"/>
      <c r="F18" s="33">
        <v>613.1666666666666</v>
      </c>
      <c r="G18" s="33">
        <v>833.3333333333334</v>
      </c>
      <c r="H18" s="33"/>
      <c r="I18" s="33">
        <v>591.3333333333334</v>
      </c>
      <c r="J18" s="33">
        <v>4158.75</v>
      </c>
      <c r="L18" s="22">
        <v>8309.833333333334</v>
      </c>
      <c r="M18" s="22">
        <v>3722.8333333333335</v>
      </c>
      <c r="N18" s="22"/>
      <c r="O18" s="22">
        <v>159.33333333333334</v>
      </c>
      <c r="P18" s="22">
        <v>2325.6666666666665</v>
      </c>
      <c r="Q18" s="22">
        <v>2229.25</v>
      </c>
      <c r="R18" s="22">
        <v>1855.9166666666667</v>
      </c>
      <c r="S18" s="22">
        <v>1977.9166666666667</v>
      </c>
      <c r="T18" s="22">
        <v>8.25</v>
      </c>
    </row>
    <row r="19" spans="1:20" ht="15.75">
      <c r="A19" s="7" t="s">
        <v>9</v>
      </c>
      <c r="B19" s="32">
        <v>18726.25</v>
      </c>
      <c r="C19" s="33">
        <v>1007.0833333333334</v>
      </c>
      <c r="D19" s="33">
        <v>326.4166666666667</v>
      </c>
      <c r="E19" s="33"/>
      <c r="F19" s="33">
        <v>277.9166666666667</v>
      </c>
      <c r="G19" s="33">
        <v>360.1666666666667</v>
      </c>
      <c r="H19" s="33"/>
      <c r="I19" s="33">
        <v>364.9166666666667</v>
      </c>
      <c r="J19" s="33">
        <v>3134.0833333333335</v>
      </c>
      <c r="L19" s="22">
        <v>5708.166666666667</v>
      </c>
      <c r="M19" s="22">
        <v>2737.5833333333335</v>
      </c>
      <c r="N19" s="22"/>
      <c r="O19" s="22">
        <v>93</v>
      </c>
      <c r="P19" s="22">
        <v>1047.9166666666667</v>
      </c>
      <c r="Q19" s="22">
        <v>1274.5833333333333</v>
      </c>
      <c r="R19" s="22">
        <v>1161.75</v>
      </c>
      <c r="S19" s="22">
        <v>1222.4166666666667</v>
      </c>
      <c r="T19" s="22">
        <v>10.25</v>
      </c>
    </row>
    <row r="20" spans="1:20" ht="15.75">
      <c r="A20" s="7" t="s">
        <v>10</v>
      </c>
      <c r="B20" s="32">
        <v>10783.5</v>
      </c>
      <c r="C20" s="33">
        <v>336.4166666666667</v>
      </c>
      <c r="D20" s="33">
        <v>141.33333333333334</v>
      </c>
      <c r="E20" s="33"/>
      <c r="F20" s="33">
        <v>18.916666666666668</v>
      </c>
      <c r="G20" s="33">
        <v>94.83333333333333</v>
      </c>
      <c r="H20" s="33"/>
      <c r="I20" s="33">
        <v>87.66666666666667</v>
      </c>
      <c r="J20" s="33">
        <v>1501.9166666666667</v>
      </c>
      <c r="L20" s="22">
        <v>3616.9166666666665</v>
      </c>
      <c r="M20" s="22">
        <v>1695.5</v>
      </c>
      <c r="N20" s="22"/>
      <c r="O20" s="22">
        <v>44.833333333333336</v>
      </c>
      <c r="P20" s="22">
        <v>717.5</v>
      </c>
      <c r="Q20" s="22">
        <v>826.5833333333334</v>
      </c>
      <c r="R20" s="22">
        <v>931.9166666666666</v>
      </c>
      <c r="S20" s="22">
        <v>768.3333333333334</v>
      </c>
      <c r="T20" s="22">
        <v>0.8333333333333334</v>
      </c>
    </row>
    <row r="21" spans="1:20" ht="15.75">
      <c r="A21" s="7" t="s">
        <v>11</v>
      </c>
      <c r="B21" s="32">
        <v>15204.5</v>
      </c>
      <c r="C21" s="33">
        <v>865.1666666666666</v>
      </c>
      <c r="D21" s="33">
        <v>372.75</v>
      </c>
      <c r="E21" s="33"/>
      <c r="F21" s="33">
        <v>154</v>
      </c>
      <c r="G21" s="33">
        <v>358.6666666666667</v>
      </c>
      <c r="H21" s="33"/>
      <c r="I21" s="33">
        <v>405.0833333333333</v>
      </c>
      <c r="J21" s="33">
        <v>2459.0833333333335</v>
      </c>
      <c r="L21" s="22">
        <v>3962.1666666666665</v>
      </c>
      <c r="M21" s="22">
        <v>2155.25</v>
      </c>
      <c r="N21" s="22"/>
      <c r="O21" s="22">
        <v>104.41666666666667</v>
      </c>
      <c r="P21" s="22">
        <v>1030.5</v>
      </c>
      <c r="Q21" s="22">
        <v>975.6666666666666</v>
      </c>
      <c r="R21" s="22">
        <v>1254</v>
      </c>
      <c r="S21" s="22">
        <v>1100.25</v>
      </c>
      <c r="T21" s="22">
        <v>7.5</v>
      </c>
    </row>
    <row r="22" spans="1:20" ht="15.75">
      <c r="A22" s="7" t="s">
        <v>12</v>
      </c>
      <c r="B22" s="32">
        <v>8404.5</v>
      </c>
      <c r="C22" s="33">
        <v>361.1666666666667</v>
      </c>
      <c r="D22" s="33">
        <v>162.83333333333334</v>
      </c>
      <c r="E22" s="33"/>
      <c r="F22" s="33">
        <v>71.75</v>
      </c>
      <c r="G22" s="33">
        <v>187</v>
      </c>
      <c r="H22" s="33"/>
      <c r="I22" s="33">
        <v>169.66666666666666</v>
      </c>
      <c r="J22" s="33">
        <v>1433.25</v>
      </c>
      <c r="L22" s="22">
        <v>2519.1666666666665</v>
      </c>
      <c r="M22" s="22">
        <v>1047.9166666666667</v>
      </c>
      <c r="N22" s="22"/>
      <c r="O22" s="22">
        <v>54.916666666666664</v>
      </c>
      <c r="P22" s="22">
        <v>460</v>
      </c>
      <c r="Q22" s="22">
        <v>645.0833333333334</v>
      </c>
      <c r="R22" s="22">
        <v>651.3333333333334</v>
      </c>
      <c r="S22" s="22">
        <v>635.6666666666666</v>
      </c>
      <c r="T22" s="22">
        <v>4.75</v>
      </c>
    </row>
    <row r="23" spans="1:20" ht="15.75">
      <c r="A23" s="7" t="s">
        <v>13</v>
      </c>
      <c r="B23" s="32">
        <v>9435.166666666668</v>
      </c>
      <c r="C23" s="33">
        <v>493.5</v>
      </c>
      <c r="D23" s="33">
        <v>248.08333333333334</v>
      </c>
      <c r="E23" s="33"/>
      <c r="F23" s="33">
        <v>83.58333333333333</v>
      </c>
      <c r="G23" s="33">
        <v>205.08333333333334</v>
      </c>
      <c r="H23" s="33"/>
      <c r="I23" s="33">
        <v>203.58333333333334</v>
      </c>
      <c r="J23" s="33">
        <v>1086.6666666666667</v>
      </c>
      <c r="L23" s="22">
        <v>3048.5</v>
      </c>
      <c r="M23" s="22">
        <v>1400.1666666666667</v>
      </c>
      <c r="N23" s="22"/>
      <c r="O23" s="22">
        <v>38.916666666666664</v>
      </c>
      <c r="P23" s="22">
        <v>603.9166666666666</v>
      </c>
      <c r="Q23" s="22">
        <v>657.8333333333334</v>
      </c>
      <c r="R23" s="22">
        <v>536.8333333333334</v>
      </c>
      <c r="S23" s="22">
        <v>828.5</v>
      </c>
      <c r="T23" s="39" t="s">
        <v>72</v>
      </c>
    </row>
    <row r="24" spans="1:20" ht="15.75">
      <c r="A24" s="7" t="s">
        <v>14</v>
      </c>
      <c r="B24" s="32">
        <v>7743.583333333334</v>
      </c>
      <c r="C24" s="33">
        <v>186.33333333333334</v>
      </c>
      <c r="D24" s="33">
        <v>79.33333333333333</v>
      </c>
      <c r="E24" s="33"/>
      <c r="F24" s="33">
        <v>7.583333333333333</v>
      </c>
      <c r="G24" s="33">
        <v>69.41666666666667</v>
      </c>
      <c r="H24" s="33"/>
      <c r="I24" s="33">
        <v>164.83333333333334</v>
      </c>
      <c r="J24" s="33">
        <v>1066.75</v>
      </c>
      <c r="L24" s="22">
        <v>2494.5833333333335</v>
      </c>
      <c r="M24" s="22">
        <v>1079.75</v>
      </c>
      <c r="N24" s="22"/>
      <c r="O24" s="22">
        <v>129.08333333333334</v>
      </c>
      <c r="P24" s="22">
        <v>655.0833333333334</v>
      </c>
      <c r="Q24" s="22">
        <v>736.25</v>
      </c>
      <c r="R24" s="22">
        <v>520.9166666666666</v>
      </c>
      <c r="S24" s="22">
        <v>551.6666666666666</v>
      </c>
      <c r="T24" s="22">
        <v>2</v>
      </c>
    </row>
    <row r="25" spans="1:20" ht="15.75">
      <c r="A25" s="7" t="s">
        <v>15</v>
      </c>
      <c r="B25" s="32">
        <v>27274.5</v>
      </c>
      <c r="C25" s="33">
        <v>1241</v>
      </c>
      <c r="D25" s="33">
        <v>585.6666666666666</v>
      </c>
      <c r="E25" s="33"/>
      <c r="F25" s="33">
        <v>230</v>
      </c>
      <c r="G25" s="33">
        <v>600.6666666666666</v>
      </c>
      <c r="H25" s="33"/>
      <c r="I25" s="33">
        <v>546.3333333333334</v>
      </c>
      <c r="J25" s="33">
        <v>4341.833333333333</v>
      </c>
      <c r="L25" s="22">
        <v>8342.666666666666</v>
      </c>
      <c r="M25" s="22">
        <v>2876.1666666666665</v>
      </c>
      <c r="N25" s="22"/>
      <c r="O25" s="22">
        <v>282.25</v>
      </c>
      <c r="P25" s="22">
        <v>1707.8333333333333</v>
      </c>
      <c r="Q25" s="22">
        <v>2252.5833333333335</v>
      </c>
      <c r="R25" s="22">
        <v>2173.0833333333335</v>
      </c>
      <c r="S25" s="22">
        <v>2041.5</v>
      </c>
      <c r="T25" s="22">
        <v>52.916666666666664</v>
      </c>
    </row>
    <row r="26" spans="1:20" ht="15.75">
      <c r="A26" s="7" t="s">
        <v>16</v>
      </c>
      <c r="B26" s="32">
        <v>160370.83333333334</v>
      </c>
      <c r="C26" s="33">
        <v>11241.5</v>
      </c>
      <c r="D26" s="33">
        <v>3938.8333333333335</v>
      </c>
      <c r="E26" s="33"/>
      <c r="F26" s="33">
        <v>3965.8333333333335</v>
      </c>
      <c r="G26" s="33">
        <v>5085.166666666667</v>
      </c>
      <c r="H26" s="33"/>
      <c r="I26" s="33">
        <v>1312.9166666666667</v>
      </c>
      <c r="J26" s="33">
        <v>27452.25</v>
      </c>
      <c r="L26" s="22">
        <v>43664</v>
      </c>
      <c r="M26" s="22">
        <v>19192.5</v>
      </c>
      <c r="N26" s="22"/>
      <c r="O26" s="22">
        <v>722.9166666666666</v>
      </c>
      <c r="P26" s="22">
        <v>11992.833333333334</v>
      </c>
      <c r="Q26" s="22">
        <v>10053.416666666666</v>
      </c>
      <c r="R26" s="22">
        <v>9859.916666666666</v>
      </c>
      <c r="S26" s="22">
        <v>11753.166666666666</v>
      </c>
      <c r="T26" s="22">
        <v>135.58333333333334</v>
      </c>
    </row>
    <row r="27" spans="1:20" ht="15.75">
      <c r="A27" s="7" t="s">
        <v>17</v>
      </c>
      <c r="B27" s="32">
        <v>5793.5</v>
      </c>
      <c r="C27" s="33">
        <v>103.91666666666667</v>
      </c>
      <c r="D27" s="33">
        <v>53.75</v>
      </c>
      <c r="E27" s="33"/>
      <c r="F27" s="33">
        <v>15.916666666666666</v>
      </c>
      <c r="G27" s="33">
        <v>45.583333333333336</v>
      </c>
      <c r="H27" s="33"/>
      <c r="I27" s="33">
        <v>68.08333333333333</v>
      </c>
      <c r="J27" s="33">
        <v>951.6666666666666</v>
      </c>
      <c r="L27" s="22">
        <v>1705.6666666666667</v>
      </c>
      <c r="M27" s="22">
        <v>809.4166666666666</v>
      </c>
      <c r="N27" s="22"/>
      <c r="O27" s="22">
        <v>61.5</v>
      </c>
      <c r="P27" s="22">
        <v>428.75</v>
      </c>
      <c r="Q27" s="22">
        <v>461.5833333333333</v>
      </c>
      <c r="R27" s="22">
        <v>526.75</v>
      </c>
      <c r="S27" s="22">
        <v>554.9166666666666</v>
      </c>
      <c r="T27" s="22">
        <v>6</v>
      </c>
    </row>
    <row r="28" spans="1:20" ht="15.75">
      <c r="A28" s="7" t="s">
        <v>18</v>
      </c>
      <c r="B28" s="32">
        <v>9180.333333333332</v>
      </c>
      <c r="C28" s="33">
        <v>292.8333333333333</v>
      </c>
      <c r="D28" s="33">
        <v>133.66666666666666</v>
      </c>
      <c r="E28" s="33"/>
      <c r="F28" s="33">
        <v>74.75</v>
      </c>
      <c r="G28" s="33">
        <v>117.41666666666667</v>
      </c>
      <c r="H28" s="33"/>
      <c r="I28" s="33">
        <v>121.08333333333333</v>
      </c>
      <c r="J28" s="33">
        <v>1639.3333333333333</v>
      </c>
      <c r="L28" s="22">
        <v>2711.4166666666665</v>
      </c>
      <c r="M28" s="22">
        <v>1361</v>
      </c>
      <c r="N28" s="22"/>
      <c r="O28" s="22">
        <v>32.5</v>
      </c>
      <c r="P28" s="22">
        <v>668.9166666666666</v>
      </c>
      <c r="Q28" s="22">
        <v>569.4166666666666</v>
      </c>
      <c r="R28" s="22">
        <v>799</v>
      </c>
      <c r="S28" s="22">
        <v>656.9166666666666</v>
      </c>
      <c r="T28" s="22">
        <v>2.0833333333333335</v>
      </c>
    </row>
    <row r="29" spans="1:20" ht="15.75">
      <c r="A29" s="7" t="s">
        <v>19</v>
      </c>
      <c r="B29" s="32">
        <v>12685.083333333332</v>
      </c>
      <c r="C29" s="33">
        <v>274.1666666666667</v>
      </c>
      <c r="D29" s="33">
        <v>127.08333333333333</v>
      </c>
      <c r="E29" s="33"/>
      <c r="F29" s="33">
        <v>13.75</v>
      </c>
      <c r="G29" s="33">
        <v>112.33333333333333</v>
      </c>
      <c r="H29" s="33"/>
      <c r="I29" s="33">
        <v>154.58333333333334</v>
      </c>
      <c r="J29" s="33">
        <v>1926.75</v>
      </c>
      <c r="L29" s="22">
        <v>3992.8333333333335</v>
      </c>
      <c r="M29" s="22">
        <v>1950.75</v>
      </c>
      <c r="N29" s="22"/>
      <c r="O29" s="22">
        <v>121.83333333333333</v>
      </c>
      <c r="P29" s="22">
        <v>902.9166666666666</v>
      </c>
      <c r="Q29" s="22">
        <v>1108.6666666666667</v>
      </c>
      <c r="R29" s="22">
        <v>990.3333333333334</v>
      </c>
      <c r="S29" s="22">
        <v>1007.4166666666666</v>
      </c>
      <c r="T29" s="22">
        <v>1.6666666666666667</v>
      </c>
    </row>
    <row r="30" spans="1:20" ht="15.75">
      <c r="A30" s="7" t="s">
        <v>20</v>
      </c>
      <c r="B30" s="32">
        <v>8431.333333333336</v>
      </c>
      <c r="C30" s="33">
        <v>275.9166666666667</v>
      </c>
      <c r="D30" s="33">
        <v>107.58333333333333</v>
      </c>
      <c r="E30" s="33"/>
      <c r="F30" s="33">
        <v>36.083333333333336</v>
      </c>
      <c r="G30" s="33">
        <v>109.58333333333333</v>
      </c>
      <c r="H30" s="33"/>
      <c r="I30" s="33">
        <v>152.25</v>
      </c>
      <c r="J30" s="33">
        <v>997.4166666666666</v>
      </c>
      <c r="L30" s="22">
        <v>2541.8333333333335</v>
      </c>
      <c r="M30" s="22">
        <v>1317.5833333333333</v>
      </c>
      <c r="N30" s="22"/>
      <c r="O30" s="22">
        <v>285.4166666666667</v>
      </c>
      <c r="P30" s="22">
        <v>528.9166666666666</v>
      </c>
      <c r="Q30" s="22">
        <v>712.75</v>
      </c>
      <c r="R30" s="22">
        <v>563.9166666666666</v>
      </c>
      <c r="S30" s="22">
        <v>764.1666666666666</v>
      </c>
      <c r="T30" s="22">
        <v>37.916666666666664</v>
      </c>
    </row>
    <row r="31" spans="1:20" ht="15.75">
      <c r="A31" s="7" t="s">
        <v>21</v>
      </c>
      <c r="B31" s="32">
        <v>7835.5</v>
      </c>
      <c r="C31" s="33">
        <v>407.1666666666667</v>
      </c>
      <c r="D31" s="33">
        <v>206</v>
      </c>
      <c r="E31" s="33"/>
      <c r="F31" s="33">
        <v>84.25</v>
      </c>
      <c r="G31" s="33">
        <v>226.08333333333334</v>
      </c>
      <c r="H31" s="33"/>
      <c r="I31" s="33">
        <v>163.58333333333334</v>
      </c>
      <c r="J31" s="33">
        <v>1252.6666666666667</v>
      </c>
      <c r="L31" s="22">
        <v>2206.1666666666665</v>
      </c>
      <c r="M31" s="22">
        <v>1059.0833333333333</v>
      </c>
      <c r="N31" s="22"/>
      <c r="O31" s="22">
        <v>28.083333333333332</v>
      </c>
      <c r="P31" s="22">
        <v>523.6666666666666</v>
      </c>
      <c r="Q31" s="22">
        <v>523.0833333333334</v>
      </c>
      <c r="R31" s="22">
        <v>565.75</v>
      </c>
      <c r="S31" s="22">
        <v>587.25</v>
      </c>
      <c r="T31" s="22">
        <v>2.6666666666666665</v>
      </c>
    </row>
    <row r="32" spans="1:20" ht="15.75">
      <c r="A32" s="7" t="s">
        <v>22</v>
      </c>
      <c r="B32" s="32">
        <v>557.5833333333334</v>
      </c>
      <c r="C32" s="33">
        <v>7.666666666666667</v>
      </c>
      <c r="D32" s="33">
        <v>7.333333333333333</v>
      </c>
      <c r="E32" s="33"/>
      <c r="F32" s="33">
        <v>0.5833333333333334</v>
      </c>
      <c r="G32" s="33">
        <v>6.166666666666667</v>
      </c>
      <c r="H32" s="33"/>
      <c r="I32" s="33">
        <v>4</v>
      </c>
      <c r="J32" s="33">
        <v>67.83333333333333</v>
      </c>
      <c r="L32" s="22">
        <v>136.75</v>
      </c>
      <c r="M32" s="22">
        <v>57.833333333333336</v>
      </c>
      <c r="N32" s="22"/>
      <c r="O32" s="22">
        <v>33.75</v>
      </c>
      <c r="P32" s="22">
        <v>46.75</v>
      </c>
      <c r="Q32" s="22">
        <v>96.41666666666667</v>
      </c>
      <c r="R32" s="22">
        <v>43.166666666666664</v>
      </c>
      <c r="S32" s="22">
        <v>49.333333333333336</v>
      </c>
      <c r="T32" s="39" t="s">
        <v>72</v>
      </c>
    </row>
    <row r="33" spans="1:20" ht="15.75">
      <c r="A33" s="7" t="s">
        <v>23</v>
      </c>
      <c r="B33" s="32">
        <v>12688.666666666668</v>
      </c>
      <c r="C33" s="33">
        <v>365</v>
      </c>
      <c r="D33" s="33">
        <v>168.5</v>
      </c>
      <c r="E33" s="33"/>
      <c r="F33" s="33">
        <v>57.416666666666664</v>
      </c>
      <c r="G33" s="33">
        <v>137.91666666666666</v>
      </c>
      <c r="H33" s="33"/>
      <c r="I33" s="33">
        <v>155.66666666666666</v>
      </c>
      <c r="J33" s="33">
        <v>1645.8333333333333</v>
      </c>
      <c r="L33" s="22">
        <v>3954.5</v>
      </c>
      <c r="M33" s="22">
        <v>1913.4166666666667</v>
      </c>
      <c r="N33" s="22"/>
      <c r="O33" s="22">
        <v>181.41666666666666</v>
      </c>
      <c r="P33" s="22">
        <v>957.1666666666666</v>
      </c>
      <c r="Q33" s="22">
        <v>1000.4166666666666</v>
      </c>
      <c r="R33" s="22">
        <v>858.5</v>
      </c>
      <c r="S33" s="22">
        <v>1254.5</v>
      </c>
      <c r="T33" s="22">
        <v>38.416666666666664</v>
      </c>
    </row>
    <row r="34" spans="1:20" ht="15.75">
      <c r="A34" s="7" t="s">
        <v>24</v>
      </c>
      <c r="B34" s="32">
        <v>18663.5</v>
      </c>
      <c r="C34" s="33">
        <v>515.4166666666666</v>
      </c>
      <c r="D34" s="33">
        <v>223.66666666666666</v>
      </c>
      <c r="E34" s="33"/>
      <c r="F34" s="33">
        <v>67</v>
      </c>
      <c r="G34" s="33">
        <v>270.6666666666667</v>
      </c>
      <c r="H34" s="33"/>
      <c r="I34" s="33">
        <v>223.08333333333334</v>
      </c>
      <c r="J34" s="33">
        <v>2807</v>
      </c>
      <c r="L34" s="22">
        <v>6036.333333333333</v>
      </c>
      <c r="M34" s="22">
        <v>3272.4166666666665</v>
      </c>
      <c r="N34" s="22"/>
      <c r="O34" s="22">
        <v>186.83333333333334</v>
      </c>
      <c r="P34" s="22">
        <v>1073.3333333333333</v>
      </c>
      <c r="Q34" s="22">
        <v>1368.5</v>
      </c>
      <c r="R34" s="22">
        <v>1045.5833333333333</v>
      </c>
      <c r="S34" s="22">
        <v>1524.4166666666667</v>
      </c>
      <c r="T34" s="22">
        <v>49.25</v>
      </c>
    </row>
    <row r="35" spans="1:20" ht="15.75">
      <c r="A35" s="7" t="s">
        <v>25</v>
      </c>
      <c r="B35" s="32">
        <v>4659.666666666667</v>
      </c>
      <c r="C35" s="33">
        <v>80.5</v>
      </c>
      <c r="D35" s="33">
        <v>35.583333333333336</v>
      </c>
      <c r="E35" s="33"/>
      <c r="F35" s="33">
        <v>9.25</v>
      </c>
      <c r="G35" s="33">
        <v>25.916666666666668</v>
      </c>
      <c r="H35" s="33"/>
      <c r="I35" s="33">
        <v>79.33333333333333</v>
      </c>
      <c r="J35" s="33">
        <v>623.75</v>
      </c>
      <c r="L35" s="22">
        <v>1524.5833333333333</v>
      </c>
      <c r="M35" s="22">
        <v>816.5833333333334</v>
      </c>
      <c r="N35" s="22"/>
      <c r="O35" s="22">
        <v>26.25</v>
      </c>
      <c r="P35" s="22">
        <v>258.8333333333333</v>
      </c>
      <c r="Q35" s="22">
        <v>517.8333333333334</v>
      </c>
      <c r="R35" s="22">
        <v>303.5833333333333</v>
      </c>
      <c r="S35" s="22">
        <v>357.6666666666667</v>
      </c>
      <c r="T35" s="22">
        <v>0</v>
      </c>
    </row>
    <row r="36" spans="1:20" ht="15.75">
      <c r="A36" s="7" t="s">
        <v>26</v>
      </c>
      <c r="B36" s="32">
        <v>8153.250000000002</v>
      </c>
      <c r="C36" s="33">
        <v>358.9166666666667</v>
      </c>
      <c r="D36" s="33">
        <v>176.25</v>
      </c>
      <c r="E36" s="33"/>
      <c r="F36" s="33">
        <v>54.416666666666664</v>
      </c>
      <c r="G36" s="33">
        <v>224.08333333333334</v>
      </c>
      <c r="H36" s="33"/>
      <c r="I36" s="33">
        <v>38.083333333333336</v>
      </c>
      <c r="J36" s="33">
        <v>1130.25</v>
      </c>
      <c r="L36" s="22">
        <v>2545.5833333333335</v>
      </c>
      <c r="M36" s="22">
        <v>1240.5833333333333</v>
      </c>
      <c r="N36" s="22"/>
      <c r="O36" s="22">
        <v>31.416666666666668</v>
      </c>
      <c r="P36" s="22">
        <v>520</v>
      </c>
      <c r="Q36" s="22">
        <v>520.6666666666666</v>
      </c>
      <c r="R36" s="22">
        <v>649.1666666666666</v>
      </c>
      <c r="S36" s="22">
        <v>662.6666666666666</v>
      </c>
      <c r="T36" s="22">
        <v>1.1666666666666667</v>
      </c>
    </row>
    <row r="37" spans="1:20" ht="15.75">
      <c r="A37" s="7" t="s">
        <v>27</v>
      </c>
      <c r="B37" s="32">
        <v>10224.166666666668</v>
      </c>
      <c r="C37" s="33">
        <v>401</v>
      </c>
      <c r="D37" s="33">
        <v>182.33333333333334</v>
      </c>
      <c r="E37" s="33"/>
      <c r="F37" s="33">
        <v>34.333333333333336</v>
      </c>
      <c r="G37" s="33">
        <v>119.83333333333333</v>
      </c>
      <c r="H37" s="33"/>
      <c r="I37" s="33">
        <v>81.5</v>
      </c>
      <c r="J37" s="33">
        <v>1365.0833333333333</v>
      </c>
      <c r="L37" s="22">
        <v>3446.0833333333335</v>
      </c>
      <c r="M37" s="22">
        <v>1606.4166666666667</v>
      </c>
      <c r="N37" s="22"/>
      <c r="O37" s="22">
        <v>26.583333333333332</v>
      </c>
      <c r="P37" s="22">
        <v>619.4166666666666</v>
      </c>
      <c r="Q37" s="22">
        <v>724.9166666666666</v>
      </c>
      <c r="R37" s="22">
        <v>751.75</v>
      </c>
      <c r="S37" s="22">
        <v>859.6666666666666</v>
      </c>
      <c r="T37" s="22">
        <v>5.25</v>
      </c>
    </row>
    <row r="38" spans="1:20" ht="15.75">
      <c r="A38" s="7" t="s">
        <v>28</v>
      </c>
      <c r="B38" s="32">
        <v>127882.16666666667</v>
      </c>
      <c r="C38" s="33">
        <v>11849.333333333334</v>
      </c>
      <c r="D38" s="33">
        <v>4238.583333333333</v>
      </c>
      <c r="E38" s="33"/>
      <c r="F38" s="33">
        <v>5435.416666666667</v>
      </c>
      <c r="G38" s="33">
        <v>6873.583333333333</v>
      </c>
      <c r="H38" s="33"/>
      <c r="I38" s="33">
        <v>2306.6666666666665</v>
      </c>
      <c r="J38" s="33">
        <v>21095.333333333332</v>
      </c>
      <c r="L38" s="22">
        <v>32242.166666666668</v>
      </c>
      <c r="M38" s="22">
        <v>13083.416666666666</v>
      </c>
      <c r="N38" s="22"/>
      <c r="O38" s="22">
        <v>857.75</v>
      </c>
      <c r="P38" s="22">
        <v>7888</v>
      </c>
      <c r="Q38" s="22">
        <v>6482.333333333333</v>
      </c>
      <c r="R38" s="22">
        <v>7549.916666666667</v>
      </c>
      <c r="S38" s="22">
        <v>7708.333333333333</v>
      </c>
      <c r="T38" s="22">
        <v>271.3333333333333</v>
      </c>
    </row>
    <row r="39" spans="1:20" ht="15.75">
      <c r="A39" s="7" t="s">
        <v>29</v>
      </c>
      <c r="B39" s="32">
        <v>11217.5</v>
      </c>
      <c r="C39" s="33">
        <v>461.5</v>
      </c>
      <c r="D39" s="33">
        <v>191.25</v>
      </c>
      <c r="E39" s="33"/>
      <c r="F39" s="33">
        <v>73.83333333333333</v>
      </c>
      <c r="G39" s="33">
        <v>166</v>
      </c>
      <c r="H39" s="33"/>
      <c r="I39" s="33">
        <v>157.75</v>
      </c>
      <c r="J39" s="33">
        <v>1574.75</v>
      </c>
      <c r="L39" s="22">
        <v>3724.5</v>
      </c>
      <c r="M39" s="22">
        <v>1666.5833333333333</v>
      </c>
      <c r="N39" s="22"/>
      <c r="O39" s="22">
        <v>60.166666666666664</v>
      </c>
      <c r="P39" s="22">
        <v>717.5833333333334</v>
      </c>
      <c r="Q39" s="22">
        <v>812.6666666666666</v>
      </c>
      <c r="R39" s="22">
        <v>633.5833333333334</v>
      </c>
      <c r="S39" s="22">
        <v>976.4166666666666</v>
      </c>
      <c r="T39" s="22">
        <v>0.9166666666666666</v>
      </c>
    </row>
    <row r="40" spans="1:20" ht="15.75">
      <c r="A40" s="7" t="s">
        <v>30</v>
      </c>
      <c r="B40" s="32">
        <v>109434.66666666666</v>
      </c>
      <c r="C40" s="33">
        <v>4677.333333333333</v>
      </c>
      <c r="D40" s="33">
        <v>2251.0833333333335</v>
      </c>
      <c r="E40" s="33"/>
      <c r="F40" s="33">
        <v>1514</v>
      </c>
      <c r="G40" s="33">
        <v>2448</v>
      </c>
      <c r="H40" s="33"/>
      <c r="I40" s="33">
        <v>4958.083333333333</v>
      </c>
      <c r="J40" s="33">
        <v>15180.333333333334</v>
      </c>
      <c r="L40" s="22">
        <v>30117.5</v>
      </c>
      <c r="M40" s="22">
        <v>10290.166666666666</v>
      </c>
      <c r="N40" s="22"/>
      <c r="O40" s="22">
        <v>392.25</v>
      </c>
      <c r="P40" s="22">
        <v>6986.25</v>
      </c>
      <c r="Q40" s="22">
        <v>11578.416666666666</v>
      </c>
      <c r="R40" s="22">
        <v>7507.166666666667</v>
      </c>
      <c r="S40" s="22">
        <v>10429.583333333334</v>
      </c>
      <c r="T40" s="22">
        <v>1104.5</v>
      </c>
    </row>
    <row r="41" spans="1:20" ht="15.75">
      <c r="A41" s="7" t="s">
        <v>31</v>
      </c>
      <c r="B41" s="32">
        <v>37209.5</v>
      </c>
      <c r="C41" s="33">
        <v>2000.25</v>
      </c>
      <c r="D41" s="33">
        <v>796.9166666666666</v>
      </c>
      <c r="E41" s="33"/>
      <c r="F41" s="33">
        <v>620.25</v>
      </c>
      <c r="G41" s="33">
        <v>1196.4166666666667</v>
      </c>
      <c r="H41" s="33"/>
      <c r="I41" s="33">
        <v>384</v>
      </c>
      <c r="J41" s="33">
        <v>5379.083333333333</v>
      </c>
      <c r="L41" s="22">
        <v>10558.166666666666</v>
      </c>
      <c r="M41" s="22">
        <v>5440.75</v>
      </c>
      <c r="N41" s="22"/>
      <c r="O41" s="22">
        <v>445.5833333333333</v>
      </c>
      <c r="P41" s="22">
        <v>2989.4166666666665</v>
      </c>
      <c r="Q41" s="22">
        <v>2166.8333333333335</v>
      </c>
      <c r="R41" s="22">
        <v>2449.0833333333335</v>
      </c>
      <c r="S41" s="22">
        <v>2768</v>
      </c>
      <c r="T41" s="22">
        <v>14.75</v>
      </c>
    </row>
    <row r="42" spans="1:20" ht="15.75">
      <c r="A42" s="7" t="s">
        <v>32</v>
      </c>
      <c r="B42" s="32">
        <v>46129.83333333333</v>
      </c>
      <c r="C42" s="33">
        <v>2928.75</v>
      </c>
      <c r="D42" s="33">
        <v>1136.5</v>
      </c>
      <c r="E42" s="33"/>
      <c r="F42" s="33">
        <v>849.9166666666666</v>
      </c>
      <c r="G42" s="33">
        <v>923.5833333333334</v>
      </c>
      <c r="H42" s="33"/>
      <c r="I42" s="33">
        <v>680.5</v>
      </c>
      <c r="J42" s="33">
        <v>8107.916666666667</v>
      </c>
      <c r="L42" s="22">
        <v>13629.666666666666</v>
      </c>
      <c r="M42" s="22">
        <v>5567.25</v>
      </c>
      <c r="N42" s="22"/>
      <c r="O42" s="22">
        <v>236.83333333333334</v>
      </c>
      <c r="P42" s="22">
        <v>2329.3333333333335</v>
      </c>
      <c r="Q42" s="22">
        <v>3119.8333333333335</v>
      </c>
      <c r="R42" s="22">
        <v>2846.0833333333335</v>
      </c>
      <c r="S42" s="22">
        <v>3764.0833333333335</v>
      </c>
      <c r="T42" s="22">
        <v>9.583333333333334</v>
      </c>
    </row>
    <row r="43" spans="1:20" ht="15.75">
      <c r="A43" s="7" t="s">
        <v>33</v>
      </c>
      <c r="B43" s="32">
        <v>74351.5</v>
      </c>
      <c r="C43" s="33">
        <v>5730.5</v>
      </c>
      <c r="D43" s="33">
        <v>2104.75</v>
      </c>
      <c r="E43" s="33"/>
      <c r="F43" s="33">
        <v>1607.75</v>
      </c>
      <c r="G43" s="33">
        <v>1966.9166666666667</v>
      </c>
      <c r="H43" s="33"/>
      <c r="I43" s="33">
        <v>1811.9166666666667</v>
      </c>
      <c r="J43" s="33">
        <v>12135.25</v>
      </c>
      <c r="L43" s="22">
        <v>21595</v>
      </c>
      <c r="M43" s="22">
        <v>9479.833333333334</v>
      </c>
      <c r="N43" s="22"/>
      <c r="O43" s="22">
        <v>262.4166666666667</v>
      </c>
      <c r="P43" s="22">
        <v>4103.916666666667</v>
      </c>
      <c r="Q43" s="22">
        <v>4043.8333333333335</v>
      </c>
      <c r="R43" s="22">
        <v>4633.25</v>
      </c>
      <c r="S43" s="22">
        <v>4838.25</v>
      </c>
      <c r="T43" s="22">
        <v>37.916666666666664</v>
      </c>
    </row>
    <row r="44" spans="1:20" ht="15.75">
      <c r="A44" s="7" t="s">
        <v>34</v>
      </c>
      <c r="B44" s="32">
        <v>12472.333333333332</v>
      </c>
      <c r="C44" s="33">
        <v>546.5</v>
      </c>
      <c r="D44" s="33">
        <v>259.25</v>
      </c>
      <c r="E44" s="33"/>
      <c r="F44" s="33">
        <v>96.83333333333333</v>
      </c>
      <c r="G44" s="33">
        <v>291.0833333333333</v>
      </c>
      <c r="H44" s="33"/>
      <c r="I44" s="33">
        <v>262.0833333333333</v>
      </c>
      <c r="J44" s="33">
        <v>1642.0833333333333</v>
      </c>
      <c r="L44" s="22">
        <v>3855.1666666666665</v>
      </c>
      <c r="M44" s="22">
        <v>1750</v>
      </c>
      <c r="N44" s="22"/>
      <c r="O44" s="22">
        <v>26.833333333333332</v>
      </c>
      <c r="P44" s="22">
        <v>631.0833333333334</v>
      </c>
      <c r="Q44" s="22">
        <v>1119.4166666666667</v>
      </c>
      <c r="R44" s="22">
        <v>960.5833333333334</v>
      </c>
      <c r="S44" s="22">
        <v>1029.9166666666667</v>
      </c>
      <c r="T44" s="22">
        <v>1.5</v>
      </c>
    </row>
    <row r="45" spans="1:20" ht="15.75">
      <c r="A45" s="7" t="s">
        <v>35</v>
      </c>
      <c r="B45" s="32">
        <v>57019.16666666667</v>
      </c>
      <c r="C45" s="33">
        <v>2670.6666666666665</v>
      </c>
      <c r="D45" s="33">
        <v>1089.9166666666667</v>
      </c>
      <c r="E45" s="33"/>
      <c r="F45" s="33">
        <v>818.4166666666666</v>
      </c>
      <c r="G45" s="33">
        <v>1111.9166666666667</v>
      </c>
      <c r="H45" s="33"/>
      <c r="I45" s="33">
        <v>1045.1666666666667</v>
      </c>
      <c r="J45" s="33">
        <v>5493.166666666667</v>
      </c>
      <c r="L45" s="22">
        <v>23396.166666666668</v>
      </c>
      <c r="M45" s="22">
        <v>7983</v>
      </c>
      <c r="N45" s="22"/>
      <c r="O45" s="22">
        <v>323.4166666666667</v>
      </c>
      <c r="P45" s="22">
        <v>2913.75</v>
      </c>
      <c r="Q45" s="22">
        <v>3166.5</v>
      </c>
      <c r="R45" s="22">
        <v>3119.5</v>
      </c>
      <c r="S45" s="22">
        <v>3770.25</v>
      </c>
      <c r="T45" s="22">
        <v>117.33333333333333</v>
      </c>
    </row>
    <row r="46" spans="1:20" ht="15.75">
      <c r="A46" s="7" t="s">
        <v>36</v>
      </c>
      <c r="B46" s="32">
        <v>7789.166666666666</v>
      </c>
      <c r="C46" s="33">
        <v>412.5</v>
      </c>
      <c r="D46" s="33">
        <v>161.91666666666666</v>
      </c>
      <c r="E46" s="33"/>
      <c r="F46" s="33">
        <v>117</v>
      </c>
      <c r="G46" s="33">
        <v>226.25</v>
      </c>
      <c r="H46" s="33"/>
      <c r="I46" s="33">
        <v>95.5</v>
      </c>
      <c r="J46" s="33">
        <v>921.3333333333334</v>
      </c>
      <c r="L46" s="22">
        <v>2333.1666666666665</v>
      </c>
      <c r="M46" s="22">
        <v>888.25</v>
      </c>
      <c r="N46" s="22"/>
      <c r="O46" s="22">
        <v>232</v>
      </c>
      <c r="P46" s="22">
        <v>652.4166666666666</v>
      </c>
      <c r="Q46" s="22">
        <v>525</v>
      </c>
      <c r="R46" s="22">
        <v>528.5833333333334</v>
      </c>
      <c r="S46" s="22">
        <v>695.25</v>
      </c>
      <c r="T46" s="39" t="s">
        <v>72</v>
      </c>
    </row>
    <row r="47" spans="1:20" ht="15.75">
      <c r="A47" s="7" t="s">
        <v>37</v>
      </c>
      <c r="B47" s="32">
        <v>24355.833333333332</v>
      </c>
      <c r="C47" s="33">
        <v>982.9166666666666</v>
      </c>
      <c r="D47" s="33">
        <v>443.25</v>
      </c>
      <c r="E47" s="33"/>
      <c r="F47" s="33">
        <v>170.25</v>
      </c>
      <c r="G47" s="33">
        <v>298.75</v>
      </c>
      <c r="H47" s="33"/>
      <c r="I47" s="33">
        <v>128.41666666666666</v>
      </c>
      <c r="J47" s="33">
        <v>3213.0833333333335</v>
      </c>
      <c r="L47" s="22">
        <v>8324.416666666666</v>
      </c>
      <c r="M47" s="22">
        <v>4061.25</v>
      </c>
      <c r="N47" s="22"/>
      <c r="O47" s="22">
        <v>106.75</v>
      </c>
      <c r="P47" s="22">
        <v>1765.25</v>
      </c>
      <c r="Q47" s="22">
        <v>989.25</v>
      </c>
      <c r="R47" s="22">
        <v>1459.6666666666667</v>
      </c>
      <c r="S47" s="22">
        <v>2411.5833333333335</v>
      </c>
      <c r="T47" s="22">
        <v>1</v>
      </c>
    </row>
    <row r="48" spans="1:20" ht="15.75">
      <c r="A48" s="7" t="s">
        <v>38</v>
      </c>
      <c r="B48" s="32">
        <v>9107.666666666666</v>
      </c>
      <c r="C48" s="33">
        <v>118.08333333333333</v>
      </c>
      <c r="D48" s="33">
        <v>72.08333333333333</v>
      </c>
      <c r="E48" s="33"/>
      <c r="F48" s="33">
        <v>10.083333333333334</v>
      </c>
      <c r="G48" s="33">
        <v>55.333333333333336</v>
      </c>
      <c r="H48" s="33"/>
      <c r="I48" s="33">
        <v>106.25</v>
      </c>
      <c r="J48" s="33">
        <v>1312.6666666666667</v>
      </c>
      <c r="L48" s="22">
        <v>2910.6666666666665</v>
      </c>
      <c r="M48" s="22">
        <v>1364.4166666666667</v>
      </c>
      <c r="N48" s="22"/>
      <c r="O48" s="22">
        <v>77</v>
      </c>
      <c r="P48" s="22">
        <v>632.5833333333334</v>
      </c>
      <c r="Q48" s="22">
        <v>761.75</v>
      </c>
      <c r="R48" s="22">
        <v>886</v>
      </c>
      <c r="S48" s="22">
        <v>798.3333333333334</v>
      </c>
      <c r="T48" s="22">
        <v>2.4166666666666665</v>
      </c>
    </row>
    <row r="49" spans="1:20" ht="15.75">
      <c r="A49" s="7" t="s">
        <v>39</v>
      </c>
      <c r="B49" s="32">
        <v>5225.833333333333</v>
      </c>
      <c r="C49" s="33">
        <v>54.416666666666664</v>
      </c>
      <c r="D49" s="33">
        <v>32.75</v>
      </c>
      <c r="E49" s="33"/>
      <c r="F49" s="33">
        <v>2.9166666666666665</v>
      </c>
      <c r="G49" s="33">
        <v>36.5</v>
      </c>
      <c r="H49" s="33"/>
      <c r="I49" s="33">
        <v>148.08333333333334</v>
      </c>
      <c r="J49" s="33">
        <v>856.9166666666666</v>
      </c>
      <c r="L49" s="22">
        <v>1502.5</v>
      </c>
      <c r="M49" s="22">
        <v>519.3333333333334</v>
      </c>
      <c r="N49" s="22"/>
      <c r="O49" s="22">
        <v>57.25</v>
      </c>
      <c r="P49" s="22">
        <v>370.9166666666667</v>
      </c>
      <c r="Q49" s="22">
        <v>600.75</v>
      </c>
      <c r="R49" s="22">
        <v>547.3333333333334</v>
      </c>
      <c r="S49" s="22">
        <v>476.4166666666667</v>
      </c>
      <c r="T49" s="22">
        <v>19.75</v>
      </c>
    </row>
    <row r="50" spans="1:20" ht="15.75">
      <c r="A50" s="7" t="s">
        <v>40</v>
      </c>
      <c r="B50" s="32">
        <v>23515.583333333336</v>
      </c>
      <c r="C50" s="33">
        <v>1600.3333333333333</v>
      </c>
      <c r="D50" s="33">
        <v>734.9166666666666</v>
      </c>
      <c r="E50" s="33"/>
      <c r="F50" s="33">
        <v>372.3333333333333</v>
      </c>
      <c r="G50" s="33">
        <v>335.9166666666667</v>
      </c>
      <c r="H50" s="33"/>
      <c r="I50" s="33">
        <v>284.5833333333333</v>
      </c>
      <c r="J50" s="33">
        <v>3669.75</v>
      </c>
      <c r="L50" s="22">
        <v>6604.583333333333</v>
      </c>
      <c r="M50" s="22">
        <v>2892.0833333333335</v>
      </c>
      <c r="N50" s="22"/>
      <c r="O50" s="22">
        <v>282.5833333333333</v>
      </c>
      <c r="P50" s="22">
        <v>1881</v>
      </c>
      <c r="Q50" s="22">
        <v>1549</v>
      </c>
      <c r="R50" s="22">
        <v>1787.25</v>
      </c>
      <c r="S50" s="22">
        <v>1514.4166666666667</v>
      </c>
      <c r="T50" s="22">
        <v>6.833333333333333</v>
      </c>
    </row>
    <row r="51" spans="1:20" ht="15.75">
      <c r="A51" s="7" t="s">
        <v>41</v>
      </c>
      <c r="B51" s="32">
        <v>55151.333333333336</v>
      </c>
      <c r="C51" s="33">
        <v>1222.25</v>
      </c>
      <c r="D51" s="33">
        <v>667.6666666666666</v>
      </c>
      <c r="E51" s="33"/>
      <c r="F51" s="33">
        <v>445.0833333333333</v>
      </c>
      <c r="G51" s="33">
        <v>546.75</v>
      </c>
      <c r="H51" s="33"/>
      <c r="I51" s="33">
        <v>1348.6666666666667</v>
      </c>
      <c r="J51" s="33">
        <v>3684.5833333333335</v>
      </c>
      <c r="L51" s="22">
        <v>26002.083333333332</v>
      </c>
      <c r="M51" s="22">
        <v>8965.416666666666</v>
      </c>
      <c r="N51" s="22"/>
      <c r="O51" s="22">
        <v>153.66666666666666</v>
      </c>
      <c r="P51" s="22">
        <v>3099.75</v>
      </c>
      <c r="Q51" s="22">
        <v>3003.3333333333335</v>
      </c>
      <c r="R51" s="22">
        <v>1689.3333333333333</v>
      </c>
      <c r="S51" s="22">
        <v>4105.666666666667</v>
      </c>
      <c r="T51" s="22">
        <v>217.08333333333334</v>
      </c>
    </row>
    <row r="52" spans="1:20" ht="15.75">
      <c r="A52" s="7" t="s">
        <v>42</v>
      </c>
      <c r="B52" s="32">
        <v>21446</v>
      </c>
      <c r="C52" s="33">
        <v>983.4166666666666</v>
      </c>
      <c r="D52" s="33">
        <v>436.9166666666667</v>
      </c>
      <c r="E52" s="33"/>
      <c r="F52" s="33">
        <v>215.41666666666666</v>
      </c>
      <c r="G52" s="33">
        <v>436.3333333333333</v>
      </c>
      <c r="H52" s="33"/>
      <c r="I52" s="33">
        <v>258.4166666666667</v>
      </c>
      <c r="J52" s="33">
        <v>3703.5</v>
      </c>
      <c r="L52" s="22">
        <v>6267.083333333333</v>
      </c>
      <c r="M52" s="22">
        <v>3122.1666666666665</v>
      </c>
      <c r="N52" s="22"/>
      <c r="O52" s="22">
        <v>113</v>
      </c>
      <c r="P52" s="22">
        <v>1225.75</v>
      </c>
      <c r="Q52" s="22">
        <v>1500.1666666666667</v>
      </c>
      <c r="R52" s="22">
        <v>1763.1666666666667</v>
      </c>
      <c r="S52" s="22">
        <v>1404.9166666666667</v>
      </c>
      <c r="T52" s="22">
        <v>15.75</v>
      </c>
    </row>
    <row r="53" spans="1:20" ht="15.75">
      <c r="A53" s="7" t="s">
        <v>43</v>
      </c>
      <c r="B53" s="32">
        <v>19860.749999999996</v>
      </c>
      <c r="C53" s="33">
        <v>250.08333333333334</v>
      </c>
      <c r="D53" s="33">
        <v>129.33333333333334</v>
      </c>
      <c r="E53" s="33"/>
      <c r="F53" s="33">
        <v>21.416666666666668</v>
      </c>
      <c r="G53" s="33">
        <v>117</v>
      </c>
      <c r="H53" s="33"/>
      <c r="I53" s="33">
        <v>229.91666666666666</v>
      </c>
      <c r="J53" s="33">
        <v>2683.3333333333335</v>
      </c>
      <c r="L53" s="22">
        <v>6148.583333333333</v>
      </c>
      <c r="M53" s="22">
        <v>3230.75</v>
      </c>
      <c r="N53" s="22"/>
      <c r="O53" s="22">
        <v>141.16666666666666</v>
      </c>
      <c r="P53" s="22">
        <v>1244</v>
      </c>
      <c r="Q53" s="22">
        <v>1872.6666666666667</v>
      </c>
      <c r="R53" s="22">
        <v>2010.0833333333333</v>
      </c>
      <c r="S53" s="22">
        <v>1773.6666666666667</v>
      </c>
      <c r="T53" s="22">
        <v>8.75</v>
      </c>
    </row>
    <row r="54" spans="1:20" ht="15.75">
      <c r="A54" s="7" t="s">
        <v>44</v>
      </c>
      <c r="B54" s="32">
        <v>23612.916666666664</v>
      </c>
      <c r="C54" s="33">
        <v>1330.4166666666667</v>
      </c>
      <c r="D54" s="33">
        <v>453.5833333333333</v>
      </c>
      <c r="E54" s="33"/>
      <c r="F54" s="33">
        <v>455.75</v>
      </c>
      <c r="G54" s="33">
        <v>439.1666666666667</v>
      </c>
      <c r="H54" s="33"/>
      <c r="I54" s="33">
        <v>319.4166666666667</v>
      </c>
      <c r="J54" s="33">
        <v>5058.083333333333</v>
      </c>
      <c r="L54" s="22">
        <v>6778.333333333333</v>
      </c>
      <c r="M54" s="22">
        <v>2613.0833333333335</v>
      </c>
      <c r="N54" s="22"/>
      <c r="O54" s="22">
        <v>622.6666666666666</v>
      </c>
      <c r="P54" s="22">
        <v>1306.1666666666667</v>
      </c>
      <c r="Q54" s="22">
        <v>1242.8333333333333</v>
      </c>
      <c r="R54" s="22">
        <v>1390</v>
      </c>
      <c r="S54" s="22">
        <v>1572.8333333333333</v>
      </c>
      <c r="T54" s="22">
        <v>30.583333333333332</v>
      </c>
    </row>
    <row r="55" spans="1:20" ht="15.75">
      <c r="A55" s="7" t="s">
        <v>45</v>
      </c>
      <c r="B55" s="32">
        <v>4754.416666666667</v>
      </c>
      <c r="C55" s="33">
        <v>135.83333333333334</v>
      </c>
      <c r="D55" s="33">
        <v>70.5</v>
      </c>
      <c r="E55" s="33"/>
      <c r="F55" s="33">
        <v>6.666666666666667</v>
      </c>
      <c r="G55" s="33">
        <v>43.083333333333336</v>
      </c>
      <c r="H55" s="33"/>
      <c r="I55" s="33">
        <v>154.25</v>
      </c>
      <c r="J55" s="33">
        <v>577.5833333333334</v>
      </c>
      <c r="L55" s="22">
        <v>1575.6666666666667</v>
      </c>
      <c r="M55" s="22">
        <v>725.9166666666666</v>
      </c>
      <c r="N55" s="22"/>
      <c r="O55" s="22">
        <v>10.583333333333334</v>
      </c>
      <c r="P55" s="22">
        <v>316.5833333333333</v>
      </c>
      <c r="Q55" s="22">
        <v>403</v>
      </c>
      <c r="R55" s="22">
        <v>317.75</v>
      </c>
      <c r="S55" s="22">
        <v>416.25</v>
      </c>
      <c r="T55" s="22">
        <v>0.75</v>
      </c>
    </row>
    <row r="56" spans="1:20" ht="15.75">
      <c r="A56" s="7" t="s">
        <v>46</v>
      </c>
      <c r="B56" s="32">
        <v>3263.833333333333</v>
      </c>
      <c r="C56" s="33">
        <v>173.58333333333334</v>
      </c>
      <c r="D56" s="33">
        <v>82.08333333333333</v>
      </c>
      <c r="E56" s="33"/>
      <c r="F56" s="33">
        <v>37.75</v>
      </c>
      <c r="G56" s="33">
        <v>81.75</v>
      </c>
      <c r="H56" s="33"/>
      <c r="I56" s="33">
        <v>44.75</v>
      </c>
      <c r="J56" s="33">
        <v>429.75</v>
      </c>
      <c r="L56" s="22">
        <v>918.75</v>
      </c>
      <c r="M56" s="22">
        <v>456.6666666666667</v>
      </c>
      <c r="N56" s="22"/>
      <c r="O56" s="22">
        <v>25.833333333333332</v>
      </c>
      <c r="P56" s="22">
        <v>230.91666666666666</v>
      </c>
      <c r="Q56" s="22">
        <v>258.0833333333333</v>
      </c>
      <c r="R56" s="22">
        <v>211.25</v>
      </c>
      <c r="S56" s="22">
        <v>312.6666666666667</v>
      </c>
      <c r="T56" s="39" t="s">
        <v>72</v>
      </c>
    </row>
    <row r="57" spans="1:20" ht="15.75">
      <c r="A57" s="7" t="s">
        <v>47</v>
      </c>
      <c r="B57" s="32">
        <v>4831.833333333333</v>
      </c>
      <c r="C57" s="33">
        <v>109.83333333333333</v>
      </c>
      <c r="D57" s="33">
        <v>53.666666666666664</v>
      </c>
      <c r="E57" s="33"/>
      <c r="F57" s="33">
        <v>26.083333333333332</v>
      </c>
      <c r="G57" s="33">
        <v>69.75</v>
      </c>
      <c r="H57" s="33"/>
      <c r="I57" s="33">
        <v>32.75</v>
      </c>
      <c r="J57" s="33">
        <v>691.3333333333334</v>
      </c>
      <c r="L57" s="22">
        <v>1583.4166666666667</v>
      </c>
      <c r="M57" s="22">
        <v>764.3333333333334</v>
      </c>
      <c r="N57" s="22"/>
      <c r="O57" s="22">
        <v>51.5</v>
      </c>
      <c r="P57" s="22">
        <v>258.4166666666667</v>
      </c>
      <c r="Q57" s="22">
        <v>321.25</v>
      </c>
      <c r="R57" s="22">
        <v>440.25</v>
      </c>
      <c r="S57" s="22">
        <v>429.25</v>
      </c>
      <c r="T57" s="39" t="s">
        <v>72</v>
      </c>
    </row>
    <row r="58" spans="1:20" ht="15.75">
      <c r="A58" s="7" t="s">
        <v>48</v>
      </c>
      <c r="B58" s="32">
        <v>17323.75</v>
      </c>
      <c r="C58" s="33">
        <v>689.25</v>
      </c>
      <c r="D58" s="33">
        <v>322.5833333333333</v>
      </c>
      <c r="E58" s="33"/>
      <c r="F58" s="33">
        <v>206.08333333333334</v>
      </c>
      <c r="G58" s="33">
        <v>355.1666666666667</v>
      </c>
      <c r="H58" s="33"/>
      <c r="I58" s="33">
        <v>180.08333333333334</v>
      </c>
      <c r="J58" s="33">
        <v>3102.4166666666665</v>
      </c>
      <c r="L58" s="22">
        <v>5350.166666666667</v>
      </c>
      <c r="M58" s="22">
        <v>2440.3333333333335</v>
      </c>
      <c r="N58" s="22"/>
      <c r="O58" s="22">
        <v>24.833333333333332</v>
      </c>
      <c r="P58" s="22">
        <v>895.9166666666666</v>
      </c>
      <c r="Q58" s="22">
        <v>1491.0833333333333</v>
      </c>
      <c r="R58" s="22">
        <v>1178.4166666666667</v>
      </c>
      <c r="S58" s="22">
        <v>1073.1666666666667</v>
      </c>
      <c r="T58" s="22">
        <v>14.25</v>
      </c>
    </row>
    <row r="59" spans="1:20" ht="15.75">
      <c r="A59" s="7" t="s">
        <v>49</v>
      </c>
      <c r="B59" s="32">
        <v>147892.25</v>
      </c>
      <c r="C59" s="33">
        <v>5481.166666666667</v>
      </c>
      <c r="D59" s="33">
        <v>2325.5</v>
      </c>
      <c r="E59" s="33"/>
      <c r="F59" s="33">
        <v>1917.75</v>
      </c>
      <c r="G59" s="33">
        <v>3309.8333333333335</v>
      </c>
      <c r="H59" s="33"/>
      <c r="I59" s="33">
        <v>3178.75</v>
      </c>
      <c r="J59" s="33">
        <v>20434.75</v>
      </c>
      <c r="L59" s="22">
        <v>47623.916666666664</v>
      </c>
      <c r="M59" s="22">
        <v>15890.166666666666</v>
      </c>
      <c r="N59" s="22"/>
      <c r="O59" s="22">
        <v>772.8333333333334</v>
      </c>
      <c r="P59" s="22">
        <v>10342.916666666666</v>
      </c>
      <c r="Q59" s="22">
        <v>12115.166666666666</v>
      </c>
      <c r="R59" s="22">
        <v>9639.583333333334</v>
      </c>
      <c r="S59" s="22">
        <v>14279.333333333334</v>
      </c>
      <c r="T59" s="22">
        <v>580.5833333333334</v>
      </c>
    </row>
    <row r="60" spans="1:20" ht="15.75">
      <c r="A60" s="7" t="s">
        <v>50</v>
      </c>
      <c r="B60" s="32">
        <v>14555.999999999998</v>
      </c>
      <c r="C60" s="33">
        <v>856.1666666666666</v>
      </c>
      <c r="D60" s="33">
        <v>397.4166666666667</v>
      </c>
      <c r="E60" s="33"/>
      <c r="F60" s="33">
        <v>156.91666666666666</v>
      </c>
      <c r="G60" s="33">
        <v>355.5833333333333</v>
      </c>
      <c r="H60" s="33"/>
      <c r="I60" s="33">
        <v>205.91666666666666</v>
      </c>
      <c r="J60" s="33">
        <v>2340.1666666666665</v>
      </c>
      <c r="L60" s="22">
        <v>4658.333333333333</v>
      </c>
      <c r="M60" s="22">
        <v>1599.6666666666667</v>
      </c>
      <c r="N60" s="22"/>
      <c r="O60" s="22">
        <v>27.25</v>
      </c>
      <c r="P60" s="22">
        <v>674.8333333333334</v>
      </c>
      <c r="Q60" s="22">
        <v>1078.75</v>
      </c>
      <c r="R60" s="22">
        <v>1028.4166666666667</v>
      </c>
      <c r="S60" s="22">
        <v>1163.6666666666667</v>
      </c>
      <c r="T60" s="22">
        <v>12.916666666666666</v>
      </c>
    </row>
    <row r="61" spans="1:20" ht="15.75">
      <c r="A61" s="7" t="s">
        <v>51</v>
      </c>
      <c r="B61" s="32">
        <v>8016.583333333334</v>
      </c>
      <c r="C61" s="33">
        <v>332.0833333333333</v>
      </c>
      <c r="D61" s="33">
        <v>153.5</v>
      </c>
      <c r="E61" s="33"/>
      <c r="F61" s="33">
        <v>44.416666666666664</v>
      </c>
      <c r="G61" s="33">
        <v>111</v>
      </c>
      <c r="H61" s="33"/>
      <c r="I61" s="33">
        <v>146.08333333333334</v>
      </c>
      <c r="J61" s="33">
        <v>1057.9166666666667</v>
      </c>
      <c r="L61" s="22">
        <v>2689.3333333333335</v>
      </c>
      <c r="M61" s="22">
        <v>1336.5833333333333</v>
      </c>
      <c r="N61" s="22"/>
      <c r="O61" s="22">
        <v>50.666666666666664</v>
      </c>
      <c r="P61" s="22">
        <v>460.8333333333333</v>
      </c>
      <c r="Q61" s="22">
        <v>589.9166666666666</v>
      </c>
      <c r="R61" s="22">
        <v>491.75</v>
      </c>
      <c r="S61" s="22">
        <v>548.0833333333334</v>
      </c>
      <c r="T61" s="22">
        <v>4.416666666666667</v>
      </c>
    </row>
    <row r="62" spans="1:20" ht="15.75">
      <c r="A62" s="7" t="s">
        <v>52</v>
      </c>
      <c r="B62" s="32">
        <v>11329.416666666668</v>
      </c>
      <c r="C62" s="33">
        <v>558.75</v>
      </c>
      <c r="D62" s="33">
        <v>291.8333333333333</v>
      </c>
      <c r="E62" s="33"/>
      <c r="F62" s="33">
        <v>120.16666666666667</v>
      </c>
      <c r="G62" s="33">
        <v>365.75</v>
      </c>
      <c r="H62" s="33"/>
      <c r="I62" s="33">
        <v>198.91666666666666</v>
      </c>
      <c r="J62" s="33">
        <v>1538.25</v>
      </c>
      <c r="L62" s="22">
        <v>3352.5833333333335</v>
      </c>
      <c r="M62" s="22">
        <v>1809</v>
      </c>
      <c r="N62" s="22"/>
      <c r="O62" s="22">
        <v>138.83333333333334</v>
      </c>
      <c r="P62" s="22">
        <v>785.8333333333334</v>
      </c>
      <c r="Q62" s="22">
        <v>616.6666666666666</v>
      </c>
      <c r="R62" s="22">
        <v>832.75</v>
      </c>
      <c r="S62" s="22">
        <v>690.4166666666666</v>
      </c>
      <c r="T62" s="22">
        <v>29.666666666666668</v>
      </c>
    </row>
    <row r="63" spans="1:20" ht="15.75">
      <c r="A63" s="7" t="s">
        <v>53</v>
      </c>
      <c r="B63" s="32">
        <v>24255.583333333336</v>
      </c>
      <c r="C63" s="33">
        <v>1179.5833333333333</v>
      </c>
      <c r="D63" s="33">
        <v>586.9166666666666</v>
      </c>
      <c r="E63" s="33"/>
      <c r="F63" s="33">
        <v>284</v>
      </c>
      <c r="G63" s="33">
        <v>683.25</v>
      </c>
      <c r="H63" s="33"/>
      <c r="I63" s="33">
        <v>405.5</v>
      </c>
      <c r="J63" s="33">
        <v>3976.8333333333335</v>
      </c>
      <c r="L63" s="22">
        <v>6688</v>
      </c>
      <c r="M63" s="22">
        <v>2823.3333333333335</v>
      </c>
      <c r="N63" s="22"/>
      <c r="O63" s="22">
        <v>169.75</v>
      </c>
      <c r="P63" s="22">
        <v>1643.9166666666667</v>
      </c>
      <c r="Q63" s="22">
        <v>1784.9166666666667</v>
      </c>
      <c r="R63" s="22">
        <v>1765.8333333333333</v>
      </c>
      <c r="S63" s="22">
        <v>2244.25</v>
      </c>
      <c r="T63" s="22">
        <v>19.5</v>
      </c>
    </row>
    <row r="64" spans="1:20" ht="15.75">
      <c r="A64" s="7" t="s">
        <v>54</v>
      </c>
      <c r="B64" s="32">
        <v>8966.5</v>
      </c>
      <c r="C64" s="33">
        <v>195.33333333333334</v>
      </c>
      <c r="D64" s="33">
        <v>83.16666666666667</v>
      </c>
      <c r="E64" s="33"/>
      <c r="F64" s="33">
        <v>18.083333333333332</v>
      </c>
      <c r="G64" s="33">
        <v>101.66666666666667</v>
      </c>
      <c r="H64" s="33"/>
      <c r="I64" s="33">
        <v>98</v>
      </c>
      <c r="J64" s="33">
        <v>1574.9166666666667</v>
      </c>
      <c r="L64" s="22">
        <v>2777.0833333333335</v>
      </c>
      <c r="M64" s="22">
        <v>1195.5833333333333</v>
      </c>
      <c r="N64" s="22"/>
      <c r="O64" s="22">
        <v>28</v>
      </c>
      <c r="P64" s="22">
        <v>437.25</v>
      </c>
      <c r="Q64" s="22">
        <v>870.1666666666666</v>
      </c>
      <c r="R64" s="22">
        <v>813.8333333333334</v>
      </c>
      <c r="S64" s="22">
        <v>769.9166666666666</v>
      </c>
      <c r="T64" s="22">
        <v>3.5</v>
      </c>
    </row>
    <row r="65" spans="1:20" ht="15.75">
      <c r="A65" s="7" t="s">
        <v>55</v>
      </c>
      <c r="B65" s="32">
        <v>9853.25</v>
      </c>
      <c r="C65" s="33">
        <v>296.5833333333333</v>
      </c>
      <c r="D65" s="33">
        <v>133.25</v>
      </c>
      <c r="E65" s="33"/>
      <c r="F65" s="33">
        <v>30.833333333333332</v>
      </c>
      <c r="G65" s="33">
        <v>102.83333333333333</v>
      </c>
      <c r="H65" s="33"/>
      <c r="I65" s="33">
        <v>245.66666666666666</v>
      </c>
      <c r="J65" s="33">
        <v>1356.9166666666667</v>
      </c>
      <c r="L65" s="22">
        <v>3305.5833333333335</v>
      </c>
      <c r="M65" s="22">
        <v>1515.3333333333333</v>
      </c>
      <c r="N65" s="22"/>
      <c r="O65" s="22">
        <v>40.333333333333336</v>
      </c>
      <c r="P65" s="22">
        <v>473.5</v>
      </c>
      <c r="Q65" s="22">
        <v>795.1666666666666</v>
      </c>
      <c r="R65" s="22">
        <v>804.6666666666666</v>
      </c>
      <c r="S65" s="22">
        <v>752.5833333333334</v>
      </c>
      <c r="T65" s="39" t="s">
        <v>72</v>
      </c>
    </row>
    <row r="66" spans="1:20" ht="15.75">
      <c r="A66" s="7" t="s">
        <v>56</v>
      </c>
      <c r="B66" s="32">
        <v>12422.75</v>
      </c>
      <c r="C66" s="33">
        <v>447.0833333333333</v>
      </c>
      <c r="D66" s="33">
        <v>197.33333333333334</v>
      </c>
      <c r="E66" s="33"/>
      <c r="F66" s="33">
        <v>73.16666666666667</v>
      </c>
      <c r="G66" s="33">
        <v>239.83333333333334</v>
      </c>
      <c r="H66" s="33"/>
      <c r="I66" s="33">
        <v>156.08333333333334</v>
      </c>
      <c r="J66" s="33">
        <v>2015.4166666666667</v>
      </c>
      <c r="L66" s="22">
        <v>4273.75</v>
      </c>
      <c r="M66" s="22">
        <v>1814.3333333333333</v>
      </c>
      <c r="N66" s="22"/>
      <c r="O66" s="22">
        <v>25.75</v>
      </c>
      <c r="P66" s="22">
        <v>496.3333333333333</v>
      </c>
      <c r="Q66" s="22">
        <v>918.0833333333334</v>
      </c>
      <c r="R66" s="22">
        <v>838.8333333333334</v>
      </c>
      <c r="S66" s="22">
        <v>922.1666666666666</v>
      </c>
      <c r="T66" s="22">
        <v>4.583333333333333</v>
      </c>
    </row>
    <row r="67" spans="1:20" ht="15.75">
      <c r="A67" s="7" t="s">
        <v>57</v>
      </c>
      <c r="B67" s="32">
        <v>113024.33333333334</v>
      </c>
      <c r="C67" s="33">
        <v>5535.333333333333</v>
      </c>
      <c r="D67" s="33">
        <v>2339.6666666666665</v>
      </c>
      <c r="E67" s="33"/>
      <c r="F67" s="33">
        <v>2576.4166666666665</v>
      </c>
      <c r="G67" s="33">
        <v>3258.3333333333335</v>
      </c>
      <c r="H67" s="33"/>
      <c r="I67" s="33">
        <v>3586.75</v>
      </c>
      <c r="J67" s="33">
        <v>15012.333333333334</v>
      </c>
      <c r="L67" s="22">
        <v>35119</v>
      </c>
      <c r="M67" s="22">
        <v>11474.666666666666</v>
      </c>
      <c r="N67" s="22"/>
      <c r="O67" s="22">
        <v>891.75</v>
      </c>
      <c r="P67" s="22">
        <v>8522.916666666666</v>
      </c>
      <c r="Q67" s="22">
        <v>9242.25</v>
      </c>
      <c r="R67" s="22">
        <v>5628.25</v>
      </c>
      <c r="S67" s="22">
        <v>8714.25</v>
      </c>
      <c r="T67" s="22">
        <v>1122.4166666666667</v>
      </c>
    </row>
    <row r="68" spans="1:20" ht="15.75">
      <c r="A68" s="7" t="s">
        <v>58</v>
      </c>
      <c r="B68" s="32">
        <v>4994.75</v>
      </c>
      <c r="C68" s="33">
        <v>146.5</v>
      </c>
      <c r="D68" s="33">
        <v>77.66666666666667</v>
      </c>
      <c r="E68" s="33"/>
      <c r="F68" s="33">
        <v>14.666666666666666</v>
      </c>
      <c r="G68" s="33">
        <v>69.5</v>
      </c>
      <c r="H68" s="33"/>
      <c r="I68" s="33">
        <v>49.083333333333336</v>
      </c>
      <c r="J68" s="33">
        <v>659</v>
      </c>
      <c r="L68" s="22">
        <v>1631</v>
      </c>
      <c r="M68" s="22">
        <v>706.4166666666666</v>
      </c>
      <c r="N68" s="22"/>
      <c r="O68" s="22">
        <v>1.0833333333333333</v>
      </c>
      <c r="P68" s="22">
        <v>259.4166666666667</v>
      </c>
      <c r="Q68" s="22">
        <v>550.8333333333334</v>
      </c>
      <c r="R68" s="22">
        <v>403.3333333333333</v>
      </c>
      <c r="S68" s="22">
        <v>425.5</v>
      </c>
      <c r="T68" s="22">
        <v>0.75</v>
      </c>
    </row>
    <row r="69" spans="1:20" ht="15.75">
      <c r="A69" s="7" t="s">
        <v>59</v>
      </c>
      <c r="B69" s="32">
        <v>4039.083333333334</v>
      </c>
      <c r="C69" s="33">
        <v>87.41666666666667</v>
      </c>
      <c r="D69" s="33">
        <v>37.333333333333336</v>
      </c>
      <c r="E69" s="33"/>
      <c r="F69" s="33">
        <v>18.5</v>
      </c>
      <c r="G69" s="33">
        <v>28.666666666666668</v>
      </c>
      <c r="H69" s="33"/>
      <c r="I69" s="33">
        <v>37.833333333333336</v>
      </c>
      <c r="J69" s="33">
        <v>462.6666666666667</v>
      </c>
      <c r="L69" s="22">
        <v>1413.4166666666667</v>
      </c>
      <c r="M69" s="22">
        <v>636.25</v>
      </c>
      <c r="N69" s="22"/>
      <c r="O69" s="22">
        <v>29.25</v>
      </c>
      <c r="P69" s="22">
        <v>235.33333333333334</v>
      </c>
      <c r="Q69" s="22">
        <v>316.75</v>
      </c>
      <c r="R69" s="22">
        <v>290.9166666666667</v>
      </c>
      <c r="S69" s="22">
        <v>444.25</v>
      </c>
      <c r="T69" s="22">
        <v>0.5</v>
      </c>
    </row>
    <row r="70" spans="1:20" ht="15.75">
      <c r="A70" s="38"/>
      <c r="B70" s="38"/>
      <c r="C70" s="38"/>
      <c r="D70" s="38"/>
      <c r="E70" s="38"/>
      <c r="F70" s="38"/>
      <c r="G70" s="38"/>
      <c r="H70" s="38"/>
      <c r="I70" s="38"/>
      <c r="J70" s="38"/>
      <c r="K70" s="38"/>
      <c r="L70" s="9"/>
      <c r="M70" s="9"/>
      <c r="N70" s="9"/>
      <c r="O70" s="9"/>
      <c r="P70" s="9"/>
      <c r="Q70" s="9"/>
      <c r="R70" s="9"/>
      <c r="S70" s="9"/>
      <c r="T70" s="9"/>
    </row>
    <row r="71" spans="1:20" ht="15.75">
      <c r="A71" s="7" t="s">
        <v>69</v>
      </c>
      <c r="L71" s="20"/>
      <c r="M71" s="20"/>
      <c r="N71" s="20"/>
      <c r="O71" s="20"/>
      <c r="P71" s="20"/>
      <c r="Q71" s="20"/>
      <c r="R71" s="20"/>
      <c r="S71" s="20"/>
      <c r="T71" s="20"/>
    </row>
    <row r="72" spans="1:20" ht="15.75">
      <c r="A72" s="7"/>
      <c r="L72" s="20"/>
      <c r="M72" s="20"/>
      <c r="N72" s="20"/>
      <c r="O72" s="20"/>
      <c r="P72" s="20"/>
      <c r="Q72" s="20"/>
      <c r="R72" s="20"/>
      <c r="S72" s="20"/>
      <c r="T72" s="20"/>
    </row>
    <row r="73" spans="1:20" ht="15.75">
      <c r="A73" s="7" t="s">
        <v>68</v>
      </c>
      <c r="L73" s="20"/>
      <c r="M73" s="20"/>
      <c r="N73" s="20"/>
      <c r="O73" s="20"/>
      <c r="P73" s="20"/>
      <c r="Q73" s="20"/>
      <c r="R73" s="20"/>
      <c r="S73" s="20"/>
      <c r="T73" s="20"/>
    </row>
    <row r="74" spans="1:20" ht="15.75">
      <c r="A74" s="7" t="s">
        <v>60</v>
      </c>
      <c r="L74" s="20"/>
      <c r="M74" s="20"/>
      <c r="N74" s="20"/>
      <c r="O74" s="20"/>
      <c r="P74" s="20"/>
      <c r="Q74" s="20"/>
      <c r="R74" s="20"/>
      <c r="S74" s="20"/>
      <c r="T74" s="20"/>
    </row>
    <row r="75" spans="1:20" ht="15.75">
      <c r="A75" s="7" t="s">
        <v>88</v>
      </c>
      <c r="L75" s="20"/>
      <c r="M75" s="20"/>
      <c r="N75" s="20"/>
      <c r="O75" s="20"/>
      <c r="P75" s="20"/>
      <c r="Q75" s="20"/>
      <c r="R75" s="20"/>
      <c r="S75" s="20"/>
      <c r="T75" s="20"/>
    </row>
    <row r="76" spans="1:20" ht="15.75">
      <c r="A76" s="7"/>
      <c r="L76" s="20"/>
      <c r="M76" s="20"/>
      <c r="N76" s="20"/>
      <c r="O76" s="20"/>
      <c r="P76" s="20"/>
      <c r="Q76" s="20"/>
      <c r="R76" s="20"/>
      <c r="S76" s="20"/>
      <c r="T76" s="20"/>
    </row>
    <row r="77" spans="1:20" ht="15.75">
      <c r="A77" s="7" t="s">
        <v>92</v>
      </c>
      <c r="L77" s="20"/>
      <c r="M77" s="20"/>
      <c r="N77" s="20"/>
      <c r="O77" s="20"/>
      <c r="P77" s="20"/>
      <c r="Q77" s="20"/>
      <c r="R77" s="20"/>
      <c r="S77" s="20"/>
      <c r="T77" s="20"/>
    </row>
    <row r="78" spans="1:20" ht="15.75">
      <c r="A78" s="20" t="s">
        <v>89</v>
      </c>
      <c r="L78" s="20"/>
      <c r="M78" s="20"/>
      <c r="N78" s="20"/>
      <c r="O78" s="20"/>
      <c r="P78" s="20"/>
      <c r="Q78" s="20"/>
      <c r="R78" s="20"/>
      <c r="S78" s="20"/>
      <c r="T78" s="20"/>
    </row>
    <row r="79" spans="12:20" ht="15.75">
      <c r="L79" s="20"/>
      <c r="M79" s="20"/>
      <c r="N79" s="20"/>
      <c r="O79" s="20"/>
      <c r="P79" s="20"/>
      <c r="Q79" s="20"/>
      <c r="R79" s="20"/>
      <c r="S79" s="20"/>
      <c r="T79" s="20"/>
    </row>
    <row r="80" spans="12:20" ht="15.75">
      <c r="L80" s="20"/>
      <c r="M80" s="20"/>
      <c r="N80" s="20"/>
      <c r="O80" s="20"/>
      <c r="P80" s="20"/>
      <c r="Q80" s="20"/>
      <c r="R80" s="20"/>
      <c r="S80" s="20"/>
      <c r="T80" s="20"/>
    </row>
    <row r="81" spans="12:20" ht="15.75">
      <c r="L81" s="20"/>
      <c r="M81" s="20"/>
      <c r="N81" s="20"/>
      <c r="O81" s="20"/>
      <c r="P81" s="20"/>
      <c r="Q81" s="20"/>
      <c r="R81" s="20"/>
      <c r="S81" s="20"/>
      <c r="T81" s="20"/>
    </row>
    <row r="82" spans="12:20" ht="15.75">
      <c r="L82" s="20"/>
      <c r="M82" s="20"/>
      <c r="N82" s="20"/>
      <c r="O82" s="20"/>
      <c r="P82" s="20"/>
      <c r="Q82" s="20"/>
      <c r="R82" s="20"/>
      <c r="S82" s="20"/>
      <c r="T82" s="20"/>
    </row>
    <row r="83" spans="12:20" ht="15.75">
      <c r="L83" s="20"/>
      <c r="M83" s="20"/>
      <c r="N83" s="20"/>
      <c r="O83" s="20"/>
      <c r="P83" s="20"/>
      <c r="Q83" s="20"/>
      <c r="R83" s="20"/>
      <c r="S83" s="20"/>
      <c r="T83" s="20"/>
    </row>
    <row r="84" spans="12:20" ht="15.75">
      <c r="L84" s="20"/>
      <c r="M84" s="20"/>
      <c r="N84" s="20"/>
      <c r="O84" s="20"/>
      <c r="P84" s="20"/>
      <c r="Q84" s="20"/>
      <c r="R84" s="20"/>
      <c r="S84" s="20"/>
      <c r="T84" s="20"/>
    </row>
    <row r="85" spans="12:20" ht="15.75">
      <c r="L85" s="20"/>
      <c r="M85" s="20"/>
      <c r="N85" s="20"/>
      <c r="O85" s="20"/>
      <c r="P85" s="20"/>
      <c r="Q85" s="20"/>
      <c r="R85" s="20"/>
      <c r="S85" s="20"/>
      <c r="T85" s="20"/>
    </row>
    <row r="86" spans="12:20" ht="15.75">
      <c r="L86" s="20"/>
      <c r="M86" s="20"/>
      <c r="N86" s="20"/>
      <c r="O86" s="20"/>
      <c r="P86" s="20"/>
      <c r="Q86" s="20"/>
      <c r="R86" s="20"/>
      <c r="S86" s="20"/>
      <c r="T86" s="20"/>
    </row>
    <row r="87" spans="12:20" ht="15.75">
      <c r="L87" s="20"/>
      <c r="M87" s="20"/>
      <c r="N87" s="20"/>
      <c r="O87" s="20"/>
      <c r="P87" s="20"/>
      <c r="Q87" s="20"/>
      <c r="R87" s="20"/>
      <c r="S87" s="20"/>
      <c r="T87" s="20"/>
    </row>
    <row r="88" spans="12:20" ht="15.75">
      <c r="L88" s="20"/>
      <c r="M88" s="20"/>
      <c r="N88" s="20"/>
      <c r="O88" s="20"/>
      <c r="P88" s="20"/>
      <c r="Q88" s="20"/>
      <c r="R88" s="20"/>
      <c r="S88" s="20"/>
      <c r="T88" s="20"/>
    </row>
    <row r="89" spans="12:20" ht="15.75">
      <c r="L89" s="20"/>
      <c r="M89" s="20"/>
      <c r="N89" s="20"/>
      <c r="O89" s="20"/>
      <c r="P89" s="20"/>
      <c r="Q89" s="20"/>
      <c r="R89" s="20"/>
      <c r="S89" s="20"/>
      <c r="T89" s="20"/>
    </row>
    <row r="90" spans="12:20" ht="15.75">
      <c r="L90" s="20"/>
      <c r="M90" s="20"/>
      <c r="N90" s="20"/>
      <c r="O90" s="20"/>
      <c r="P90" s="20"/>
      <c r="Q90" s="20"/>
      <c r="R90" s="20"/>
      <c r="S90" s="20"/>
      <c r="T90" s="20"/>
    </row>
    <row r="91" spans="12:20" ht="15.75">
      <c r="L91" s="20"/>
      <c r="M91" s="20"/>
      <c r="N91" s="20"/>
      <c r="O91" s="20"/>
      <c r="P91" s="20"/>
      <c r="Q91" s="20"/>
      <c r="R91" s="20"/>
      <c r="S91" s="20"/>
      <c r="T91" s="20"/>
    </row>
    <row r="92" spans="12:20" ht="15.75">
      <c r="L92" s="20"/>
      <c r="M92" s="20"/>
      <c r="N92" s="20"/>
      <c r="O92" s="20"/>
      <c r="P92" s="20"/>
      <c r="Q92" s="20"/>
      <c r="R92" s="20"/>
      <c r="S92" s="20"/>
      <c r="T92" s="20"/>
    </row>
  </sheetData>
  <sheetProtection/>
  <mergeCells count="8">
    <mergeCell ref="C4:J4"/>
    <mergeCell ref="L4:T4"/>
    <mergeCell ref="B5:B6"/>
    <mergeCell ref="C5:D5"/>
    <mergeCell ref="F5:G5"/>
    <mergeCell ref="I5:J5"/>
    <mergeCell ref="L5:M5"/>
    <mergeCell ref="O5:P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83"/>
  <sheetViews>
    <sheetView zoomScalePageLayoutView="0" workbookViewId="0" topLeftCell="A1">
      <selection activeCell="A1" sqref="A1"/>
    </sheetView>
  </sheetViews>
  <sheetFormatPr defaultColWidth="12.77734375" defaultRowHeight="15.75"/>
  <cols>
    <col min="1" max="1" width="20.77734375" style="0" customWidth="1"/>
    <col min="2" max="4" width="12.77734375" style="0" customWidth="1"/>
    <col min="5" max="5" width="2.77734375" style="0" customWidth="1"/>
    <col min="6" max="7" width="12.77734375" style="0" customWidth="1"/>
    <col min="8" max="8" width="2.77734375" style="0" customWidth="1"/>
    <col min="9" max="10" width="12.77734375" style="0" customWidth="1"/>
    <col min="11" max="11" width="2.77734375" style="0" customWidth="1"/>
    <col min="12" max="13" width="12.77734375" style="0" customWidth="1"/>
    <col min="14" max="14" width="2.77734375" style="0" customWidth="1"/>
  </cols>
  <sheetData>
    <row r="1" spans="1:20" ht="20.25">
      <c r="A1" s="29" t="s">
        <v>70</v>
      </c>
      <c r="B1" s="7"/>
      <c r="C1" s="7"/>
      <c r="D1" s="7"/>
      <c r="E1" s="7"/>
      <c r="F1" s="7"/>
      <c r="G1" s="8"/>
      <c r="H1" s="7"/>
      <c r="I1" s="7"/>
      <c r="J1" s="7"/>
      <c r="K1" s="7"/>
      <c r="L1" s="7"/>
      <c r="M1" s="7"/>
      <c r="N1" s="7"/>
      <c r="O1" s="7"/>
      <c r="P1" s="7"/>
      <c r="Q1" s="7"/>
      <c r="R1" s="7"/>
      <c r="S1" s="7"/>
      <c r="T1" s="7"/>
    </row>
    <row r="2" spans="1:20" ht="20.25">
      <c r="A2" s="29" t="s">
        <v>93</v>
      </c>
      <c r="B2" s="7"/>
      <c r="C2" s="7"/>
      <c r="D2" s="7"/>
      <c r="E2" s="7"/>
      <c r="F2" s="7"/>
      <c r="G2" s="8"/>
      <c r="H2" s="7"/>
      <c r="I2" s="7"/>
      <c r="J2" s="7"/>
      <c r="K2" s="7"/>
      <c r="L2" s="7"/>
      <c r="M2" s="7"/>
      <c r="N2" s="7"/>
      <c r="O2" s="7"/>
      <c r="P2" s="7"/>
      <c r="Q2" s="7"/>
      <c r="R2" s="7"/>
      <c r="S2" s="7"/>
      <c r="T2" s="7"/>
    </row>
    <row r="3" spans="1:20" ht="15.75">
      <c r="A3" s="7"/>
      <c r="B3" s="7"/>
      <c r="C3" s="7"/>
      <c r="D3" s="7"/>
      <c r="E3" s="7"/>
      <c r="F3" s="7"/>
      <c r="G3" s="7"/>
      <c r="H3" s="7"/>
      <c r="I3" s="7"/>
      <c r="J3" s="7"/>
      <c r="K3" s="7"/>
      <c r="L3" s="7"/>
      <c r="M3" s="7"/>
      <c r="N3" s="7"/>
      <c r="O3" s="7"/>
      <c r="P3" s="7"/>
      <c r="Q3" s="7"/>
      <c r="R3" s="7"/>
      <c r="S3" s="7"/>
      <c r="T3" s="7"/>
    </row>
    <row r="4" spans="1:20" ht="15.75">
      <c r="A4" s="9"/>
      <c r="B4" s="10"/>
      <c r="C4" s="43" t="s">
        <v>64</v>
      </c>
      <c r="D4" s="43"/>
      <c r="E4" s="43"/>
      <c r="F4" s="43"/>
      <c r="G4" s="43"/>
      <c r="H4" s="43"/>
      <c r="I4" s="43"/>
      <c r="J4" s="44"/>
      <c r="K4" s="9"/>
      <c r="L4" s="46" t="s">
        <v>66</v>
      </c>
      <c r="M4" s="46"/>
      <c r="N4" s="46"/>
      <c r="O4" s="46"/>
      <c r="P4" s="46"/>
      <c r="Q4" s="46"/>
      <c r="R4" s="46"/>
      <c r="S4" s="46"/>
      <c r="T4" s="46"/>
    </row>
    <row r="5" spans="1:20" ht="17.25">
      <c r="A5" s="7"/>
      <c r="B5" s="41" t="s">
        <v>74</v>
      </c>
      <c r="C5" s="40" t="s">
        <v>76</v>
      </c>
      <c r="D5" s="40"/>
      <c r="E5" s="11"/>
      <c r="F5" s="40" t="s">
        <v>63</v>
      </c>
      <c r="G5" s="40"/>
      <c r="H5" s="12"/>
      <c r="I5" s="40" t="s">
        <v>77</v>
      </c>
      <c r="J5" s="40"/>
      <c r="K5" s="7"/>
      <c r="L5" s="45" t="s">
        <v>76</v>
      </c>
      <c r="M5" s="45"/>
      <c r="N5" s="36"/>
      <c r="O5" s="45" t="s">
        <v>63</v>
      </c>
      <c r="P5" s="45"/>
      <c r="Q5" s="36"/>
      <c r="R5" s="36"/>
      <c r="S5" s="36"/>
      <c r="T5" s="7"/>
    </row>
    <row r="6" spans="1:20" ht="29.25">
      <c r="A6" s="14" t="s">
        <v>75</v>
      </c>
      <c r="B6" s="42"/>
      <c r="C6" s="16" t="s">
        <v>61</v>
      </c>
      <c r="D6" s="16" t="s">
        <v>62</v>
      </c>
      <c r="E6" s="17"/>
      <c r="F6" s="16" t="s">
        <v>61</v>
      </c>
      <c r="G6" s="16" t="s">
        <v>62</v>
      </c>
      <c r="H6" s="17"/>
      <c r="I6" s="16" t="s">
        <v>65</v>
      </c>
      <c r="J6" s="18" t="s">
        <v>73</v>
      </c>
      <c r="K6" s="30"/>
      <c r="L6" s="19" t="s">
        <v>61</v>
      </c>
      <c r="M6" s="19" t="s">
        <v>62</v>
      </c>
      <c r="N6" s="17"/>
      <c r="O6" s="19" t="s">
        <v>61</v>
      </c>
      <c r="P6" s="19" t="s">
        <v>62</v>
      </c>
      <c r="Q6" s="17" t="s">
        <v>65</v>
      </c>
      <c r="R6" s="15" t="s">
        <v>73</v>
      </c>
      <c r="S6" s="18" t="s">
        <v>81</v>
      </c>
      <c r="T6" s="17" t="s">
        <v>67</v>
      </c>
    </row>
    <row r="7" spans="1:20" ht="15.75">
      <c r="A7" s="7"/>
      <c r="B7" s="7"/>
      <c r="C7" s="7"/>
      <c r="D7" s="7"/>
      <c r="E7" s="7"/>
      <c r="F7" s="7"/>
      <c r="G7" s="7"/>
      <c r="H7" s="7"/>
      <c r="I7" s="7"/>
      <c r="J7" s="7"/>
      <c r="K7" s="7"/>
      <c r="L7" s="7"/>
      <c r="M7" s="7"/>
      <c r="N7" s="7"/>
      <c r="O7" s="7"/>
      <c r="P7" s="7"/>
      <c r="Q7" s="7"/>
      <c r="R7" s="7"/>
      <c r="S7" s="1"/>
      <c r="T7" s="7"/>
    </row>
    <row r="8" spans="1:20" ht="15.75">
      <c r="A8" s="37" t="s">
        <v>0</v>
      </c>
      <c r="B8" s="31">
        <v>4159722.2499999995</v>
      </c>
      <c r="C8" s="31">
        <v>231717.16666666663</v>
      </c>
      <c r="D8" s="31">
        <v>76512.75</v>
      </c>
      <c r="E8" s="31"/>
      <c r="F8" s="31">
        <v>113106.33333333334</v>
      </c>
      <c r="G8" s="31">
        <v>137088.3333333333</v>
      </c>
      <c r="H8" s="31"/>
      <c r="I8" s="31">
        <v>154768</v>
      </c>
      <c r="J8" s="31">
        <v>535057.8333333333</v>
      </c>
      <c r="L8" s="20">
        <f>L10+L12</f>
        <v>1203689.083333333</v>
      </c>
      <c r="M8" s="20">
        <f>M10+M12</f>
        <v>368033.1666666666</v>
      </c>
      <c r="N8" s="20"/>
      <c r="O8" s="20">
        <f aca="true" t="shared" si="0" ref="O8:T8">O10+O12</f>
        <v>56349.33333333333</v>
      </c>
      <c r="P8" s="20">
        <f t="shared" si="0"/>
        <v>340253.5833333333</v>
      </c>
      <c r="Q8" s="20">
        <f t="shared" si="0"/>
        <v>229124.41666666666</v>
      </c>
      <c r="R8" s="20">
        <f t="shared" si="0"/>
        <v>153229.25</v>
      </c>
      <c r="S8" s="20">
        <f t="shared" si="0"/>
        <v>531044.0833333334</v>
      </c>
      <c r="T8" s="20">
        <f t="shared" si="0"/>
        <v>29748.916666666668</v>
      </c>
    </row>
    <row r="9" spans="1:20" ht="15.75">
      <c r="A9" s="37"/>
      <c r="B9" s="31"/>
      <c r="C9" s="31"/>
      <c r="D9" s="31"/>
      <c r="E9" s="31"/>
      <c r="F9" s="31"/>
      <c r="G9" s="31"/>
      <c r="H9" s="31"/>
      <c r="I9" s="31"/>
      <c r="J9" s="31"/>
      <c r="L9" s="20"/>
      <c r="M9" s="20"/>
      <c r="N9" s="20"/>
      <c r="O9" s="20"/>
      <c r="P9" s="20"/>
      <c r="Q9" s="20"/>
      <c r="R9" s="20"/>
      <c r="S9" s="20"/>
      <c r="T9" s="20"/>
    </row>
    <row r="10" spans="1:20" ht="15.75">
      <c r="A10" s="37" t="s">
        <v>1</v>
      </c>
      <c r="B10" s="32">
        <v>2733802.583333333</v>
      </c>
      <c r="C10" s="34">
        <v>157408.66666666666</v>
      </c>
      <c r="D10" s="34">
        <v>47128.833333333336</v>
      </c>
      <c r="E10" s="34"/>
      <c r="F10" s="34">
        <v>88585.41666666667</v>
      </c>
      <c r="G10" s="34">
        <v>101608.83333333333</v>
      </c>
      <c r="H10" s="34"/>
      <c r="I10" s="34">
        <v>123510.91666666667</v>
      </c>
      <c r="J10" s="34">
        <v>309611.75</v>
      </c>
      <c r="L10" s="23">
        <v>759113.6666666666</v>
      </c>
      <c r="M10" s="23">
        <v>207465.66666666666</v>
      </c>
      <c r="N10" s="23"/>
      <c r="O10" s="23">
        <v>49103.25</v>
      </c>
      <c r="P10" s="23">
        <v>281874.25</v>
      </c>
      <c r="Q10" s="23">
        <v>125428.75</v>
      </c>
      <c r="R10" s="23">
        <v>62151.333333333336</v>
      </c>
      <c r="S10" s="23">
        <v>394853.25</v>
      </c>
      <c r="T10" s="23">
        <v>25958</v>
      </c>
    </row>
    <row r="11" spans="1:20" ht="15.75">
      <c r="A11" s="37"/>
      <c r="B11" s="31"/>
      <c r="C11" s="31"/>
      <c r="D11" s="31"/>
      <c r="E11" s="31"/>
      <c r="F11" s="31"/>
      <c r="G11" s="31"/>
      <c r="H11" s="31"/>
      <c r="I11" s="31"/>
      <c r="J11" s="31"/>
      <c r="L11" s="20"/>
      <c r="M11" s="20"/>
      <c r="N11" s="20"/>
      <c r="O11" s="20"/>
      <c r="P11" s="20"/>
      <c r="Q11" s="20"/>
      <c r="R11" s="20"/>
      <c r="S11" s="20"/>
      <c r="T11" s="20"/>
    </row>
    <row r="12" spans="1:20" ht="15.75">
      <c r="A12" s="37" t="s">
        <v>2</v>
      </c>
      <c r="B12" s="31">
        <v>1425919.6666666665</v>
      </c>
      <c r="C12" s="31">
        <v>74308.49999999999</v>
      </c>
      <c r="D12" s="31">
        <v>29383.91666666667</v>
      </c>
      <c r="E12" s="31"/>
      <c r="F12" s="31">
        <v>24520.91666666667</v>
      </c>
      <c r="G12" s="31">
        <v>35479.5</v>
      </c>
      <c r="H12" s="31"/>
      <c r="I12" s="31">
        <v>31257.08333333334</v>
      </c>
      <c r="J12" s="31">
        <v>225446.08333333328</v>
      </c>
      <c r="L12" s="20">
        <f>SUM(L13:L69)</f>
        <v>444575.4166666665</v>
      </c>
      <c r="M12" s="20">
        <f>SUM(M13:M69)</f>
        <v>160567.49999999997</v>
      </c>
      <c r="N12" s="20"/>
      <c r="O12" s="20">
        <f aca="true" t="shared" si="1" ref="O12:T12">SUM(O13:O69)</f>
        <v>7246.08333333333</v>
      </c>
      <c r="P12" s="20">
        <f t="shared" si="1"/>
        <v>58379.33333333332</v>
      </c>
      <c r="Q12" s="20">
        <f t="shared" si="1"/>
        <v>103695.66666666666</v>
      </c>
      <c r="R12" s="20">
        <f t="shared" si="1"/>
        <v>91077.91666666667</v>
      </c>
      <c r="S12" s="20">
        <f t="shared" si="1"/>
        <v>136190.83333333337</v>
      </c>
      <c r="T12" s="20">
        <f t="shared" si="1"/>
        <v>3790.9166666666665</v>
      </c>
    </row>
    <row r="13" spans="1:20" ht="15.75">
      <c r="A13" s="37" t="s">
        <v>3</v>
      </c>
      <c r="B13" s="32">
        <v>37659.25</v>
      </c>
      <c r="C13" s="34">
        <v>2382.25</v>
      </c>
      <c r="D13" s="34">
        <v>963</v>
      </c>
      <c r="E13" s="34"/>
      <c r="F13" s="34">
        <v>854.4166666666666</v>
      </c>
      <c r="G13" s="34">
        <v>1072.0833333333333</v>
      </c>
      <c r="H13" s="34"/>
      <c r="I13" s="34">
        <v>602.5</v>
      </c>
      <c r="J13" s="34">
        <v>6721.5</v>
      </c>
      <c r="L13" s="23">
        <v>10658.916666666666</v>
      </c>
      <c r="M13" s="23">
        <v>4093.6666666666665</v>
      </c>
      <c r="N13" s="23"/>
      <c r="O13" s="23">
        <v>189.91666666666666</v>
      </c>
      <c r="P13" s="23">
        <v>1776.6666666666667</v>
      </c>
      <c r="Q13" s="23">
        <v>2636.5</v>
      </c>
      <c r="R13" s="23">
        <v>2599.5833333333335</v>
      </c>
      <c r="S13" s="23">
        <v>3051.0833333333335</v>
      </c>
      <c r="T13" s="23">
        <v>57.166666666666664</v>
      </c>
    </row>
    <row r="14" spans="1:20" ht="15.75">
      <c r="A14" s="37" t="s">
        <v>4</v>
      </c>
      <c r="B14" s="32">
        <v>8409.666666666666</v>
      </c>
      <c r="C14" s="34">
        <v>438.75</v>
      </c>
      <c r="D14" s="34">
        <v>197.5</v>
      </c>
      <c r="E14" s="34"/>
      <c r="F14" s="34">
        <v>84.75</v>
      </c>
      <c r="G14" s="34">
        <v>140.16666666666666</v>
      </c>
      <c r="H14" s="34"/>
      <c r="I14" s="34">
        <v>192</v>
      </c>
      <c r="J14" s="34">
        <v>1377.5</v>
      </c>
      <c r="L14" s="23">
        <v>2528.0833333333335</v>
      </c>
      <c r="M14" s="23">
        <v>1095.75</v>
      </c>
      <c r="N14" s="23"/>
      <c r="O14" s="23">
        <v>62.75</v>
      </c>
      <c r="P14" s="23">
        <v>377.0833333333333</v>
      </c>
      <c r="Q14" s="23">
        <v>553.5833333333334</v>
      </c>
      <c r="R14" s="23">
        <v>536.1666666666666</v>
      </c>
      <c r="S14" s="23">
        <v>825.5833333333334</v>
      </c>
      <c r="T14" s="23">
        <v>0</v>
      </c>
    </row>
    <row r="15" spans="1:20" ht="15.75">
      <c r="A15" s="37" t="s">
        <v>5</v>
      </c>
      <c r="B15" s="32">
        <v>33860.33333333333</v>
      </c>
      <c r="C15" s="34">
        <v>2115.1666666666665</v>
      </c>
      <c r="D15" s="34">
        <v>878</v>
      </c>
      <c r="E15" s="34"/>
      <c r="F15" s="34">
        <v>691.8333333333334</v>
      </c>
      <c r="G15" s="34">
        <v>1116.3333333333333</v>
      </c>
      <c r="H15" s="34"/>
      <c r="I15" s="34">
        <v>454.25</v>
      </c>
      <c r="J15" s="34">
        <v>5916.25</v>
      </c>
      <c r="L15" s="23">
        <v>9698.416666666666</v>
      </c>
      <c r="M15" s="23">
        <v>4140.833333333333</v>
      </c>
      <c r="N15" s="23"/>
      <c r="O15" s="23">
        <v>124.58333333333333</v>
      </c>
      <c r="P15" s="23">
        <v>1025.9166666666667</v>
      </c>
      <c r="Q15" s="23">
        <v>2397.75</v>
      </c>
      <c r="R15" s="23">
        <v>2224.4166666666665</v>
      </c>
      <c r="S15" s="23">
        <v>3061.8333333333335</v>
      </c>
      <c r="T15" s="23">
        <v>14.75</v>
      </c>
    </row>
    <row r="16" spans="1:20" ht="15.75">
      <c r="A16" s="37" t="s">
        <v>6</v>
      </c>
      <c r="B16" s="32">
        <v>13870.666666666668</v>
      </c>
      <c r="C16" s="34">
        <v>409.25</v>
      </c>
      <c r="D16" s="34">
        <v>161.91666666666666</v>
      </c>
      <c r="E16" s="34"/>
      <c r="F16" s="34">
        <v>79.41666666666667</v>
      </c>
      <c r="G16" s="34">
        <v>161.41666666666666</v>
      </c>
      <c r="H16" s="34"/>
      <c r="I16" s="34">
        <v>279.3333333333333</v>
      </c>
      <c r="J16" s="34">
        <v>2166.5833333333335</v>
      </c>
      <c r="L16" s="23">
        <v>4448.166666666667</v>
      </c>
      <c r="M16" s="23">
        <v>1778</v>
      </c>
      <c r="N16" s="23"/>
      <c r="O16" s="23">
        <v>209.16666666666666</v>
      </c>
      <c r="P16" s="23">
        <v>491.8333333333333</v>
      </c>
      <c r="Q16" s="23">
        <v>1204.3333333333333</v>
      </c>
      <c r="R16" s="23">
        <v>955</v>
      </c>
      <c r="S16" s="23">
        <v>1520.0833333333333</v>
      </c>
      <c r="T16" s="23">
        <v>6.166666666666667</v>
      </c>
    </row>
    <row r="17" spans="1:20" ht="15.75">
      <c r="A17" s="37" t="s">
        <v>7</v>
      </c>
      <c r="B17" s="32">
        <v>12090.583333333332</v>
      </c>
      <c r="C17" s="34">
        <v>460.8333333333333</v>
      </c>
      <c r="D17" s="34">
        <v>183.83333333333334</v>
      </c>
      <c r="E17" s="34"/>
      <c r="F17" s="34">
        <v>85.91666666666667</v>
      </c>
      <c r="G17" s="34">
        <v>169</v>
      </c>
      <c r="H17" s="34"/>
      <c r="I17" s="34">
        <v>300.75</v>
      </c>
      <c r="J17" s="34">
        <v>1611.0833333333333</v>
      </c>
      <c r="L17" s="23">
        <v>4187.5</v>
      </c>
      <c r="M17" s="23">
        <v>2043.25</v>
      </c>
      <c r="N17" s="23"/>
      <c r="O17" s="23">
        <v>29.25</v>
      </c>
      <c r="P17" s="23">
        <v>502.8333333333333</v>
      </c>
      <c r="Q17" s="23">
        <v>950.5833333333334</v>
      </c>
      <c r="R17" s="23">
        <v>702.0833333333334</v>
      </c>
      <c r="S17" s="23">
        <v>860.25</v>
      </c>
      <c r="T17" s="23">
        <v>3.4166666666666665</v>
      </c>
    </row>
    <row r="18" spans="1:20" ht="15.75">
      <c r="A18" s="37" t="s">
        <v>8</v>
      </c>
      <c r="B18" s="32">
        <v>27007.750000000004</v>
      </c>
      <c r="C18" s="34">
        <v>1688.25</v>
      </c>
      <c r="D18" s="34">
        <v>599</v>
      </c>
      <c r="E18" s="34"/>
      <c r="F18" s="34">
        <v>532.75</v>
      </c>
      <c r="G18" s="34">
        <v>669.9166666666666</v>
      </c>
      <c r="H18" s="34"/>
      <c r="I18" s="34">
        <v>588.1666666666666</v>
      </c>
      <c r="J18" s="34">
        <v>3982.9166666666665</v>
      </c>
      <c r="L18" s="23">
        <v>8029.833333333333</v>
      </c>
      <c r="M18" s="23">
        <v>3166</v>
      </c>
      <c r="N18" s="23"/>
      <c r="O18" s="23">
        <v>133.83333333333334</v>
      </c>
      <c r="P18" s="23">
        <v>1391.0833333333333</v>
      </c>
      <c r="Q18" s="23">
        <v>2094.8333333333335</v>
      </c>
      <c r="R18" s="23">
        <v>1703.5833333333333</v>
      </c>
      <c r="S18" s="23">
        <v>2423.4166666666665</v>
      </c>
      <c r="T18" s="23">
        <v>4.166666666666667</v>
      </c>
    </row>
    <row r="19" spans="1:20" ht="15.75">
      <c r="A19" s="37" t="s">
        <v>9</v>
      </c>
      <c r="B19" s="32">
        <v>17480.75</v>
      </c>
      <c r="C19" s="34">
        <v>1096.75</v>
      </c>
      <c r="D19" s="34">
        <v>377.6666666666667</v>
      </c>
      <c r="E19" s="34"/>
      <c r="F19" s="34">
        <v>305.8333333333333</v>
      </c>
      <c r="G19" s="34">
        <v>377.5</v>
      </c>
      <c r="H19" s="34"/>
      <c r="I19" s="34">
        <v>372.4166666666667</v>
      </c>
      <c r="J19" s="34">
        <v>3033.75</v>
      </c>
      <c r="L19" s="23">
        <v>5313</v>
      </c>
      <c r="M19" s="23">
        <v>2214.75</v>
      </c>
      <c r="N19" s="23"/>
      <c r="O19" s="23">
        <v>88.08333333333333</v>
      </c>
      <c r="P19" s="23">
        <v>603.5833333333334</v>
      </c>
      <c r="Q19" s="23">
        <v>1215.5833333333333</v>
      </c>
      <c r="R19" s="23">
        <v>1050.4166666666667</v>
      </c>
      <c r="S19" s="23">
        <v>1426.4166666666667</v>
      </c>
      <c r="T19" s="23">
        <v>5</v>
      </c>
    </row>
    <row r="20" spans="1:20" ht="15.75">
      <c r="A20" s="37" t="s">
        <v>10</v>
      </c>
      <c r="B20" s="32">
        <v>9924.333333333334</v>
      </c>
      <c r="C20" s="34">
        <v>278.1666666666667</v>
      </c>
      <c r="D20" s="34">
        <v>105.66666666666667</v>
      </c>
      <c r="E20" s="34"/>
      <c r="F20" s="34">
        <v>25</v>
      </c>
      <c r="G20" s="34">
        <v>86.58333333333333</v>
      </c>
      <c r="H20" s="34"/>
      <c r="I20" s="34">
        <v>91.5</v>
      </c>
      <c r="J20" s="34">
        <v>1478.75</v>
      </c>
      <c r="L20" s="23">
        <v>3413.25</v>
      </c>
      <c r="M20" s="23">
        <v>1434.1666666666667</v>
      </c>
      <c r="N20" s="23"/>
      <c r="O20" s="23">
        <v>58</v>
      </c>
      <c r="P20" s="23">
        <v>432.8333333333333</v>
      </c>
      <c r="Q20" s="23">
        <v>818.9166666666666</v>
      </c>
      <c r="R20" s="23">
        <v>853.5833333333334</v>
      </c>
      <c r="S20" s="23">
        <v>847.1666666666666</v>
      </c>
      <c r="T20" s="23">
        <v>0.75</v>
      </c>
    </row>
    <row r="21" spans="1:20" ht="15.75">
      <c r="A21" s="37" t="s">
        <v>11</v>
      </c>
      <c r="B21" s="32">
        <v>14146.25</v>
      </c>
      <c r="C21" s="34">
        <v>798.5</v>
      </c>
      <c r="D21" s="34">
        <v>343.4166666666667</v>
      </c>
      <c r="E21" s="34"/>
      <c r="F21" s="34">
        <v>136.41666666666666</v>
      </c>
      <c r="G21" s="34">
        <v>311.5</v>
      </c>
      <c r="H21" s="34"/>
      <c r="I21" s="34">
        <v>415.1666666666667</v>
      </c>
      <c r="J21" s="34">
        <v>2439.4166666666665</v>
      </c>
      <c r="L21" s="23">
        <v>3920.75</v>
      </c>
      <c r="M21" s="23">
        <v>1811.25</v>
      </c>
      <c r="N21" s="23"/>
      <c r="O21" s="23">
        <v>71</v>
      </c>
      <c r="P21" s="23">
        <v>627.4166666666666</v>
      </c>
      <c r="Q21" s="23">
        <v>915.9166666666666</v>
      </c>
      <c r="R21" s="23">
        <v>1128</v>
      </c>
      <c r="S21" s="23">
        <v>1220.6666666666667</v>
      </c>
      <c r="T21" s="23">
        <v>6.833333333333333</v>
      </c>
    </row>
    <row r="22" spans="1:20" ht="15.75">
      <c r="A22" s="37" t="s">
        <v>12</v>
      </c>
      <c r="B22" s="32">
        <v>7618.833333333334</v>
      </c>
      <c r="C22" s="34">
        <v>325.5833333333333</v>
      </c>
      <c r="D22" s="34">
        <v>147.41666666666666</v>
      </c>
      <c r="E22" s="34"/>
      <c r="F22" s="34">
        <v>53.333333333333336</v>
      </c>
      <c r="G22" s="34">
        <v>148.83333333333334</v>
      </c>
      <c r="H22" s="34"/>
      <c r="I22" s="34">
        <v>183.91666666666666</v>
      </c>
      <c r="J22" s="34">
        <v>1399</v>
      </c>
      <c r="L22" s="23">
        <v>2397.5833333333335</v>
      </c>
      <c r="M22" s="23">
        <v>819.0833333333334</v>
      </c>
      <c r="N22" s="23"/>
      <c r="O22" s="23">
        <v>26.583333333333332</v>
      </c>
      <c r="P22" s="23">
        <v>216.16666666666666</v>
      </c>
      <c r="Q22" s="23">
        <v>588.4166666666666</v>
      </c>
      <c r="R22" s="23">
        <v>589.5833333333334</v>
      </c>
      <c r="S22" s="23">
        <v>718.4166666666666</v>
      </c>
      <c r="T22" s="23">
        <v>4.916666666666667</v>
      </c>
    </row>
    <row r="23" spans="1:20" ht="15.75">
      <c r="A23" s="37" t="s">
        <v>13</v>
      </c>
      <c r="B23" s="32">
        <v>8511</v>
      </c>
      <c r="C23" s="34">
        <v>411.3333333333333</v>
      </c>
      <c r="D23" s="34">
        <v>208.5</v>
      </c>
      <c r="E23" s="34"/>
      <c r="F23" s="34">
        <v>73.58333333333333</v>
      </c>
      <c r="G23" s="34">
        <v>169.83333333333334</v>
      </c>
      <c r="H23" s="34"/>
      <c r="I23" s="34">
        <v>209.33333333333334</v>
      </c>
      <c r="J23" s="34">
        <v>1065.25</v>
      </c>
      <c r="L23" s="23">
        <v>2873.75</v>
      </c>
      <c r="M23" s="23">
        <v>1104.9166666666667</v>
      </c>
      <c r="N23" s="23"/>
      <c r="O23" s="23">
        <v>27.5</v>
      </c>
      <c r="P23" s="23">
        <v>316.8333333333333</v>
      </c>
      <c r="Q23" s="23">
        <v>624</v>
      </c>
      <c r="R23" s="23">
        <v>476.5</v>
      </c>
      <c r="S23" s="23">
        <v>947.4166666666666</v>
      </c>
      <c r="T23" s="23">
        <v>2.25</v>
      </c>
    </row>
    <row r="24" spans="1:20" ht="15.75">
      <c r="A24" s="37" t="s">
        <v>14</v>
      </c>
      <c r="B24" s="32">
        <v>6967.416666666667</v>
      </c>
      <c r="C24" s="34">
        <v>159.66666666666666</v>
      </c>
      <c r="D24" s="34">
        <v>64.16666666666667</v>
      </c>
      <c r="E24" s="34"/>
      <c r="F24" s="34">
        <v>8.083333333333334</v>
      </c>
      <c r="G24" s="34">
        <v>62.75</v>
      </c>
      <c r="H24" s="34"/>
      <c r="I24" s="34">
        <v>184.83333333333334</v>
      </c>
      <c r="J24" s="34">
        <v>1061.3333333333333</v>
      </c>
      <c r="L24" s="23">
        <v>2253.25</v>
      </c>
      <c r="M24" s="23">
        <v>822.4166666666666</v>
      </c>
      <c r="N24" s="23"/>
      <c r="O24" s="23">
        <v>90.25</v>
      </c>
      <c r="P24" s="23">
        <v>428.5833333333333</v>
      </c>
      <c r="Q24" s="23">
        <v>705.1666666666666</v>
      </c>
      <c r="R24" s="23">
        <v>485.1666666666667</v>
      </c>
      <c r="S24" s="23">
        <v>639.9166666666666</v>
      </c>
      <c r="T24" s="23">
        <v>1.8333333333333333</v>
      </c>
    </row>
    <row r="25" spans="1:20" ht="15.75">
      <c r="A25" s="37" t="s">
        <v>15</v>
      </c>
      <c r="B25" s="32">
        <v>24244.5</v>
      </c>
      <c r="C25" s="34">
        <v>1026.5</v>
      </c>
      <c r="D25" s="34">
        <v>498</v>
      </c>
      <c r="E25" s="34"/>
      <c r="F25" s="34">
        <v>212.58333333333334</v>
      </c>
      <c r="G25" s="34">
        <v>512.3333333333334</v>
      </c>
      <c r="H25" s="34"/>
      <c r="I25" s="34">
        <v>573</v>
      </c>
      <c r="J25" s="34">
        <v>4342</v>
      </c>
      <c r="L25" s="23">
        <v>7132.833333333333</v>
      </c>
      <c r="M25" s="23">
        <v>2211.5</v>
      </c>
      <c r="N25" s="23"/>
      <c r="O25" s="23">
        <v>454.3333333333333</v>
      </c>
      <c r="P25" s="23">
        <v>916.4166666666666</v>
      </c>
      <c r="Q25" s="23">
        <v>2079</v>
      </c>
      <c r="R25" s="23">
        <v>2051.5833333333335</v>
      </c>
      <c r="S25" s="23">
        <v>2180.8333333333335</v>
      </c>
      <c r="T25" s="23">
        <v>53.583333333333336</v>
      </c>
    </row>
    <row r="26" spans="1:20" ht="15.75">
      <c r="A26" s="37" t="s">
        <v>16</v>
      </c>
      <c r="B26" s="32">
        <v>149806.5</v>
      </c>
      <c r="C26" s="34">
        <v>10711.916666666666</v>
      </c>
      <c r="D26" s="34">
        <v>3625.4166666666665</v>
      </c>
      <c r="E26" s="34"/>
      <c r="F26" s="34">
        <v>3933.25</v>
      </c>
      <c r="G26" s="34">
        <v>5051.833333333333</v>
      </c>
      <c r="H26" s="34"/>
      <c r="I26" s="34">
        <v>1487.75</v>
      </c>
      <c r="J26" s="34">
        <v>26716</v>
      </c>
      <c r="L26" s="23">
        <v>41452.833333333336</v>
      </c>
      <c r="M26" s="23">
        <v>15811.416666666666</v>
      </c>
      <c r="N26" s="23"/>
      <c r="O26" s="23">
        <v>571</v>
      </c>
      <c r="P26" s="23">
        <v>7503.166666666667</v>
      </c>
      <c r="Q26" s="23">
        <v>9405.666666666666</v>
      </c>
      <c r="R26" s="23">
        <v>8842.75</v>
      </c>
      <c r="S26" s="23">
        <v>14527.5</v>
      </c>
      <c r="T26" s="23">
        <v>166</v>
      </c>
    </row>
    <row r="27" spans="1:20" ht="15.75">
      <c r="A27" s="37" t="s">
        <v>17</v>
      </c>
      <c r="B27" s="32">
        <v>5354.083333333334</v>
      </c>
      <c r="C27" s="34">
        <v>104.41666666666667</v>
      </c>
      <c r="D27" s="34">
        <v>48.916666666666664</v>
      </c>
      <c r="E27" s="34"/>
      <c r="F27" s="34">
        <v>9.916666666666666</v>
      </c>
      <c r="G27" s="34">
        <v>43.75</v>
      </c>
      <c r="H27" s="34"/>
      <c r="I27" s="34">
        <v>78.25</v>
      </c>
      <c r="J27" s="34">
        <v>943.0833333333334</v>
      </c>
      <c r="L27" s="23">
        <v>1578</v>
      </c>
      <c r="M27" s="23">
        <v>640.5833333333334</v>
      </c>
      <c r="N27" s="23"/>
      <c r="O27" s="23">
        <v>45.166666666666664</v>
      </c>
      <c r="P27" s="23">
        <v>239.33333333333334</v>
      </c>
      <c r="Q27" s="23">
        <v>446</v>
      </c>
      <c r="R27" s="23">
        <v>455.8333333333333</v>
      </c>
      <c r="S27" s="23">
        <v>716.9166666666666</v>
      </c>
      <c r="T27" s="23">
        <v>3.9166666666666665</v>
      </c>
    </row>
    <row r="28" spans="1:20" ht="15.75">
      <c r="A28" s="37" t="s">
        <v>18</v>
      </c>
      <c r="B28" s="32">
        <v>8560.083333333334</v>
      </c>
      <c r="C28" s="34">
        <v>298.4166666666667</v>
      </c>
      <c r="D28" s="34">
        <v>127.08333333333333</v>
      </c>
      <c r="E28" s="34"/>
      <c r="F28" s="34">
        <v>80.75</v>
      </c>
      <c r="G28" s="34">
        <v>117.41666666666667</v>
      </c>
      <c r="H28" s="34"/>
      <c r="I28" s="34">
        <v>132</v>
      </c>
      <c r="J28" s="34">
        <v>1592.9166666666667</v>
      </c>
      <c r="L28" s="23">
        <v>2539.8333333333335</v>
      </c>
      <c r="M28" s="23">
        <v>1198.75</v>
      </c>
      <c r="N28" s="23"/>
      <c r="O28" s="23">
        <v>14.833333333333334</v>
      </c>
      <c r="P28" s="23">
        <v>379</v>
      </c>
      <c r="Q28" s="23">
        <v>505.5</v>
      </c>
      <c r="R28" s="23">
        <v>786.3333333333334</v>
      </c>
      <c r="S28" s="23">
        <v>786.3333333333334</v>
      </c>
      <c r="T28" s="23">
        <v>0.9166666666666666</v>
      </c>
    </row>
    <row r="29" spans="1:20" ht="15.75">
      <c r="A29" s="37" t="s">
        <v>19</v>
      </c>
      <c r="B29" s="32">
        <v>11855.583333333336</v>
      </c>
      <c r="C29" s="34">
        <v>215.83333333333334</v>
      </c>
      <c r="D29" s="34">
        <v>96.16666666666667</v>
      </c>
      <c r="E29" s="34"/>
      <c r="F29" s="34">
        <v>16.416666666666668</v>
      </c>
      <c r="G29" s="34">
        <v>96.25</v>
      </c>
      <c r="H29" s="34"/>
      <c r="I29" s="34">
        <v>161.91666666666666</v>
      </c>
      <c r="J29" s="34">
        <v>1836.5</v>
      </c>
      <c r="L29" s="23">
        <v>3888.1666666666665</v>
      </c>
      <c r="M29" s="23">
        <v>1652.6666666666667</v>
      </c>
      <c r="N29" s="23"/>
      <c r="O29" s="23">
        <v>101.41666666666667</v>
      </c>
      <c r="P29" s="23">
        <v>549.5</v>
      </c>
      <c r="Q29" s="23">
        <v>1092.1666666666667</v>
      </c>
      <c r="R29" s="23">
        <v>898</v>
      </c>
      <c r="S29" s="23">
        <v>1249.5</v>
      </c>
      <c r="T29" s="23">
        <v>1.0833333333333333</v>
      </c>
    </row>
    <row r="30" spans="1:20" ht="15.75">
      <c r="A30" s="37" t="s">
        <v>20</v>
      </c>
      <c r="B30" s="32">
        <v>8010.416666666665</v>
      </c>
      <c r="C30" s="34">
        <v>259.0833333333333</v>
      </c>
      <c r="D30" s="34">
        <v>95.16666666666667</v>
      </c>
      <c r="E30" s="34"/>
      <c r="F30" s="34">
        <v>39.583333333333336</v>
      </c>
      <c r="G30" s="34">
        <v>122.58333333333333</v>
      </c>
      <c r="H30" s="34"/>
      <c r="I30" s="34">
        <v>154.75</v>
      </c>
      <c r="J30" s="34">
        <v>951.0833333333334</v>
      </c>
      <c r="L30" s="23">
        <v>2538.1666666666665</v>
      </c>
      <c r="M30" s="23">
        <v>1133.1666666666667</v>
      </c>
      <c r="N30" s="23"/>
      <c r="O30" s="23">
        <v>245.08333333333334</v>
      </c>
      <c r="P30" s="23">
        <v>337.25</v>
      </c>
      <c r="Q30" s="23">
        <v>650.5833333333334</v>
      </c>
      <c r="R30" s="23">
        <v>523</v>
      </c>
      <c r="S30" s="23">
        <v>919.0833333333334</v>
      </c>
      <c r="T30" s="23">
        <v>41.833333333333336</v>
      </c>
    </row>
    <row r="31" spans="1:20" ht="15.75">
      <c r="A31" s="37" t="s">
        <v>21</v>
      </c>
      <c r="B31" s="32">
        <v>7062.083333333334</v>
      </c>
      <c r="C31" s="34">
        <v>360.8333333333333</v>
      </c>
      <c r="D31" s="34">
        <v>167.66666666666666</v>
      </c>
      <c r="E31" s="34"/>
      <c r="F31" s="34">
        <v>70.58333333333333</v>
      </c>
      <c r="G31" s="34">
        <v>172.33333333333334</v>
      </c>
      <c r="H31" s="34"/>
      <c r="I31" s="34">
        <v>180.91666666666666</v>
      </c>
      <c r="J31" s="34">
        <v>1188.9166666666667</v>
      </c>
      <c r="L31" s="23">
        <v>2051.5</v>
      </c>
      <c r="M31" s="23">
        <v>861.9166666666666</v>
      </c>
      <c r="N31" s="23"/>
      <c r="O31" s="23">
        <v>19.583333333333332</v>
      </c>
      <c r="P31" s="23">
        <v>289.5833333333333</v>
      </c>
      <c r="Q31" s="23">
        <v>517.5833333333334</v>
      </c>
      <c r="R31" s="23">
        <v>527.1666666666666</v>
      </c>
      <c r="S31" s="23">
        <v>651.4166666666666</v>
      </c>
      <c r="T31" s="23">
        <v>2.0833333333333335</v>
      </c>
    </row>
    <row r="32" spans="1:20" ht="15.75">
      <c r="A32" s="37" t="s">
        <v>22</v>
      </c>
      <c r="B32" s="32">
        <v>500.9166666666667</v>
      </c>
      <c r="C32" s="34">
        <v>9.416666666666666</v>
      </c>
      <c r="D32" s="34">
        <v>6</v>
      </c>
      <c r="E32" s="34"/>
      <c r="F32" s="34">
        <v>0</v>
      </c>
      <c r="G32" s="34">
        <v>4.916666666666667</v>
      </c>
      <c r="H32" s="34"/>
      <c r="I32" s="34">
        <v>4.416666666666667</v>
      </c>
      <c r="J32" s="34">
        <v>70.83333333333333</v>
      </c>
      <c r="L32" s="23">
        <v>128.58333333333334</v>
      </c>
      <c r="M32" s="23">
        <v>45.416666666666664</v>
      </c>
      <c r="N32" s="23"/>
      <c r="O32" s="23">
        <v>20.583333333333332</v>
      </c>
      <c r="P32" s="23">
        <v>24.583333333333332</v>
      </c>
      <c r="Q32" s="23">
        <v>84.5</v>
      </c>
      <c r="R32" s="23">
        <v>41.75</v>
      </c>
      <c r="S32" s="23">
        <v>59.916666666666664</v>
      </c>
      <c r="T32" s="23">
        <v>0</v>
      </c>
    </row>
    <row r="33" spans="1:20" ht="15.75">
      <c r="A33" s="37" t="s">
        <v>23</v>
      </c>
      <c r="B33" s="32">
        <v>11885.5</v>
      </c>
      <c r="C33" s="34">
        <v>316.5833333333333</v>
      </c>
      <c r="D33" s="34">
        <v>145.41666666666666</v>
      </c>
      <c r="E33" s="34"/>
      <c r="F33" s="34">
        <v>47</v>
      </c>
      <c r="G33" s="34">
        <v>149.58333333333334</v>
      </c>
      <c r="H33" s="34"/>
      <c r="I33" s="34">
        <v>171.16666666666666</v>
      </c>
      <c r="J33" s="34">
        <v>1608.9166666666667</v>
      </c>
      <c r="L33" s="23">
        <v>3953.9166666666665</v>
      </c>
      <c r="M33" s="23">
        <v>1663.6666666666667</v>
      </c>
      <c r="N33" s="23"/>
      <c r="O33" s="23">
        <v>72.08333333333333</v>
      </c>
      <c r="P33" s="23">
        <v>530.8333333333334</v>
      </c>
      <c r="Q33" s="23">
        <v>898.3333333333334</v>
      </c>
      <c r="R33" s="23">
        <v>763.9166666666666</v>
      </c>
      <c r="S33" s="23">
        <v>1515.5</v>
      </c>
      <c r="T33" s="23">
        <v>48.583333333333336</v>
      </c>
    </row>
    <row r="34" spans="1:20" ht="15.75">
      <c r="A34" s="37" t="s">
        <v>24</v>
      </c>
      <c r="B34" s="32">
        <v>17491.75</v>
      </c>
      <c r="C34" s="34">
        <v>437.9166666666667</v>
      </c>
      <c r="D34" s="34">
        <v>176.58333333333334</v>
      </c>
      <c r="E34" s="34"/>
      <c r="F34" s="34">
        <v>53.666666666666664</v>
      </c>
      <c r="G34" s="34">
        <v>205</v>
      </c>
      <c r="H34" s="34"/>
      <c r="I34" s="34">
        <v>227.58333333333334</v>
      </c>
      <c r="J34" s="34">
        <v>2745.75</v>
      </c>
      <c r="L34" s="23">
        <v>5935.833333333333</v>
      </c>
      <c r="M34" s="23">
        <v>2892.0833333333335</v>
      </c>
      <c r="N34" s="23"/>
      <c r="O34" s="23">
        <v>70.41666666666667</v>
      </c>
      <c r="P34" s="23">
        <v>604.8333333333334</v>
      </c>
      <c r="Q34" s="23">
        <v>1319.0833333333333</v>
      </c>
      <c r="R34" s="23">
        <v>949</v>
      </c>
      <c r="S34" s="23">
        <v>1832.6666666666667</v>
      </c>
      <c r="T34" s="23">
        <v>41.333333333333336</v>
      </c>
    </row>
    <row r="35" spans="1:20" ht="15.75">
      <c r="A35" s="37" t="s">
        <v>25</v>
      </c>
      <c r="B35" s="32">
        <v>4378.333333333333</v>
      </c>
      <c r="C35" s="34">
        <v>59.833333333333336</v>
      </c>
      <c r="D35" s="34">
        <v>26.25</v>
      </c>
      <c r="E35" s="34"/>
      <c r="F35" s="34">
        <v>11.416666666666666</v>
      </c>
      <c r="G35" s="34">
        <v>30</v>
      </c>
      <c r="H35" s="34"/>
      <c r="I35" s="34">
        <v>86.58333333333333</v>
      </c>
      <c r="J35" s="34">
        <v>606.5833333333334</v>
      </c>
      <c r="L35" s="23">
        <v>1480.3333333333333</v>
      </c>
      <c r="M35" s="23">
        <v>687.6666666666666</v>
      </c>
      <c r="N35" s="23"/>
      <c r="O35" s="23">
        <v>10.25</v>
      </c>
      <c r="P35" s="23">
        <v>188.91666666666666</v>
      </c>
      <c r="Q35" s="23">
        <v>479.8333333333333</v>
      </c>
      <c r="R35" s="23">
        <v>269.6666666666667</v>
      </c>
      <c r="S35" s="23">
        <v>441</v>
      </c>
      <c r="T35" s="23">
        <v>0</v>
      </c>
    </row>
    <row r="36" spans="1:20" ht="15.75">
      <c r="A36" s="37" t="s">
        <v>26</v>
      </c>
      <c r="B36" s="32">
        <v>7268.5</v>
      </c>
      <c r="C36" s="34">
        <v>264.0833333333333</v>
      </c>
      <c r="D36" s="34">
        <v>135.33333333333334</v>
      </c>
      <c r="E36" s="34"/>
      <c r="F36" s="34">
        <v>55</v>
      </c>
      <c r="G36" s="34">
        <v>167.91666666666666</v>
      </c>
      <c r="H36" s="34"/>
      <c r="I36" s="34">
        <v>38.666666666666664</v>
      </c>
      <c r="J36" s="34">
        <v>1066.9166666666667</v>
      </c>
      <c r="L36" s="23">
        <v>2400</v>
      </c>
      <c r="M36" s="23">
        <v>1031.8333333333333</v>
      </c>
      <c r="N36" s="23"/>
      <c r="O36" s="23">
        <v>18.333333333333332</v>
      </c>
      <c r="P36" s="23">
        <v>330.75</v>
      </c>
      <c r="Q36" s="23">
        <v>492</v>
      </c>
      <c r="R36" s="23">
        <v>575.1666666666666</v>
      </c>
      <c r="S36" s="23">
        <v>691.6666666666666</v>
      </c>
      <c r="T36" s="23">
        <v>0.8333333333333334</v>
      </c>
    </row>
    <row r="37" spans="1:20" ht="15.75">
      <c r="A37" s="37" t="s">
        <v>27</v>
      </c>
      <c r="B37" s="32">
        <v>9224.583333333334</v>
      </c>
      <c r="C37" s="34">
        <v>278.5</v>
      </c>
      <c r="D37" s="34">
        <v>139.33333333333334</v>
      </c>
      <c r="E37" s="34"/>
      <c r="F37" s="34">
        <v>16.166666666666668</v>
      </c>
      <c r="G37" s="34">
        <v>90.25</v>
      </c>
      <c r="H37" s="34"/>
      <c r="I37" s="34">
        <v>83.91666666666667</v>
      </c>
      <c r="J37" s="34">
        <v>1337.9166666666667</v>
      </c>
      <c r="L37" s="23">
        <v>3269.75</v>
      </c>
      <c r="M37" s="23">
        <v>1322.9166666666667</v>
      </c>
      <c r="N37" s="23"/>
      <c r="O37" s="23">
        <v>12.25</v>
      </c>
      <c r="P37" s="23">
        <v>365.5</v>
      </c>
      <c r="Q37" s="23">
        <v>651.6666666666666</v>
      </c>
      <c r="R37" s="23">
        <v>695.6666666666666</v>
      </c>
      <c r="S37" s="23">
        <v>959.75</v>
      </c>
      <c r="T37" s="23">
        <v>1</v>
      </c>
    </row>
    <row r="38" spans="1:20" ht="15.75">
      <c r="A38" s="37" t="s">
        <v>28</v>
      </c>
      <c r="B38" s="32">
        <v>119086.49999999999</v>
      </c>
      <c r="C38" s="34">
        <v>11415.416666666666</v>
      </c>
      <c r="D38" s="34">
        <v>4066.5</v>
      </c>
      <c r="E38" s="34"/>
      <c r="F38" s="34">
        <v>5487.583333333333</v>
      </c>
      <c r="G38" s="34">
        <v>6946.166666666667</v>
      </c>
      <c r="H38" s="34"/>
      <c r="I38" s="34">
        <v>2395.5833333333335</v>
      </c>
      <c r="J38" s="34">
        <v>19784.25</v>
      </c>
      <c r="L38" s="23">
        <v>30742.75</v>
      </c>
      <c r="M38" s="23">
        <v>10613.666666666666</v>
      </c>
      <c r="N38" s="23"/>
      <c r="O38" s="23">
        <v>647.5</v>
      </c>
      <c r="P38" s="23">
        <v>4787.75</v>
      </c>
      <c r="Q38" s="23">
        <v>6109.25</v>
      </c>
      <c r="R38" s="23">
        <v>6573.916666666667</v>
      </c>
      <c r="S38" s="23">
        <v>9194.833333333334</v>
      </c>
      <c r="T38" s="23">
        <v>321.3333333333333</v>
      </c>
    </row>
    <row r="39" spans="1:20" ht="15.75">
      <c r="A39" s="37" t="s">
        <v>29</v>
      </c>
      <c r="B39" s="32">
        <v>10325.25</v>
      </c>
      <c r="C39" s="34">
        <v>416.6666666666667</v>
      </c>
      <c r="D39" s="34">
        <v>163.83333333333334</v>
      </c>
      <c r="E39" s="34"/>
      <c r="F39" s="34">
        <v>49.333333333333336</v>
      </c>
      <c r="G39" s="34">
        <v>155.25</v>
      </c>
      <c r="H39" s="34"/>
      <c r="I39" s="34">
        <v>162.83333333333334</v>
      </c>
      <c r="J39" s="34">
        <v>1511.0833333333333</v>
      </c>
      <c r="L39" s="23">
        <v>3512.4166666666665</v>
      </c>
      <c r="M39" s="23">
        <v>1363.0833333333333</v>
      </c>
      <c r="N39" s="23"/>
      <c r="O39" s="23">
        <v>43.25</v>
      </c>
      <c r="P39" s="23">
        <v>487.8333333333333</v>
      </c>
      <c r="Q39" s="23">
        <v>792.8333333333334</v>
      </c>
      <c r="R39" s="23">
        <v>558</v>
      </c>
      <c r="S39" s="23">
        <v>1107.6666666666667</v>
      </c>
      <c r="T39" s="23">
        <v>1.1666666666666667</v>
      </c>
    </row>
    <row r="40" spans="1:20" ht="15.75">
      <c r="A40" s="37" t="s">
        <v>30</v>
      </c>
      <c r="B40" s="32">
        <v>102549.66666666666</v>
      </c>
      <c r="C40" s="34">
        <v>4033</v>
      </c>
      <c r="D40" s="34">
        <v>1869.5833333333333</v>
      </c>
      <c r="E40" s="34"/>
      <c r="F40" s="34">
        <v>1339.3333333333333</v>
      </c>
      <c r="G40" s="34">
        <v>2020.0833333333333</v>
      </c>
      <c r="H40" s="34"/>
      <c r="I40" s="34">
        <v>5272.5</v>
      </c>
      <c r="J40" s="34">
        <v>15655.666666666666</v>
      </c>
      <c r="L40" s="23">
        <v>29057.833333333332</v>
      </c>
      <c r="M40" s="23">
        <v>8993.166666666666</v>
      </c>
      <c r="N40" s="23"/>
      <c r="O40" s="23">
        <v>184.41666666666666</v>
      </c>
      <c r="P40" s="23">
        <v>2329.9166666666665</v>
      </c>
      <c r="Q40" s="23">
        <v>10551.666666666666</v>
      </c>
      <c r="R40" s="23">
        <v>7267.916666666667</v>
      </c>
      <c r="S40" s="23">
        <v>13006.083333333334</v>
      </c>
      <c r="T40" s="23">
        <v>968.5</v>
      </c>
    </row>
    <row r="41" spans="1:20" ht="15.75">
      <c r="A41" s="37" t="s">
        <v>31</v>
      </c>
      <c r="B41" s="32">
        <v>33381.5</v>
      </c>
      <c r="C41" s="34">
        <v>1826.5833333333333</v>
      </c>
      <c r="D41" s="34">
        <v>729.5833333333334</v>
      </c>
      <c r="E41" s="34"/>
      <c r="F41" s="34">
        <v>562.5</v>
      </c>
      <c r="G41" s="34">
        <v>1042.75</v>
      </c>
      <c r="H41" s="34"/>
      <c r="I41" s="34">
        <v>413.25</v>
      </c>
      <c r="J41" s="34">
        <v>5195.25</v>
      </c>
      <c r="L41" s="23">
        <v>9837.166666666666</v>
      </c>
      <c r="M41" s="23">
        <v>4237.416666666667</v>
      </c>
      <c r="N41" s="23"/>
      <c r="O41" s="23">
        <v>262.6666666666667</v>
      </c>
      <c r="P41" s="23">
        <v>1769.8333333333333</v>
      </c>
      <c r="Q41" s="23">
        <v>2093.6666666666665</v>
      </c>
      <c r="R41" s="23">
        <v>2160.0833333333335</v>
      </c>
      <c r="S41" s="23">
        <v>3240.0833333333335</v>
      </c>
      <c r="T41" s="23">
        <v>10.666666666666666</v>
      </c>
    </row>
    <row r="42" spans="1:20" ht="15.75">
      <c r="A42" s="37" t="s">
        <v>32</v>
      </c>
      <c r="B42" s="32">
        <v>42324.58333333333</v>
      </c>
      <c r="C42" s="34">
        <v>2863.8333333333335</v>
      </c>
      <c r="D42" s="34">
        <v>1102.4166666666667</v>
      </c>
      <c r="E42" s="34"/>
      <c r="F42" s="34">
        <v>757.8333333333334</v>
      </c>
      <c r="G42" s="34">
        <v>871.6666666666666</v>
      </c>
      <c r="H42" s="34"/>
      <c r="I42" s="34">
        <v>720</v>
      </c>
      <c r="J42" s="34">
        <v>7952.583333333333</v>
      </c>
      <c r="L42" s="23">
        <v>12620.583333333334</v>
      </c>
      <c r="M42" s="23">
        <v>4207.5</v>
      </c>
      <c r="N42" s="23"/>
      <c r="O42" s="23">
        <v>148.58333333333334</v>
      </c>
      <c r="P42" s="23">
        <v>1315.5</v>
      </c>
      <c r="Q42" s="23">
        <v>2889.8333333333335</v>
      </c>
      <c r="R42" s="23">
        <v>2533.5</v>
      </c>
      <c r="S42" s="23">
        <v>4333</v>
      </c>
      <c r="T42" s="23">
        <v>7.75</v>
      </c>
    </row>
    <row r="43" spans="1:20" ht="15.75">
      <c r="A43" s="37" t="s">
        <v>33</v>
      </c>
      <c r="B43" s="32">
        <v>67812.25</v>
      </c>
      <c r="C43" s="34">
        <v>4795</v>
      </c>
      <c r="D43" s="34">
        <v>1669</v>
      </c>
      <c r="E43" s="34"/>
      <c r="F43" s="34">
        <v>1370</v>
      </c>
      <c r="G43" s="34">
        <v>1575.4166666666667</v>
      </c>
      <c r="H43" s="34"/>
      <c r="I43" s="34">
        <v>1804.9166666666667</v>
      </c>
      <c r="J43" s="34">
        <v>11672.916666666666</v>
      </c>
      <c r="L43" s="23">
        <v>20904.25</v>
      </c>
      <c r="M43" s="23">
        <v>7910.25</v>
      </c>
      <c r="N43" s="23"/>
      <c r="O43" s="23">
        <v>145.66666666666666</v>
      </c>
      <c r="P43" s="23">
        <v>2140.0833333333335</v>
      </c>
      <c r="Q43" s="23">
        <v>3805.4166666666665</v>
      </c>
      <c r="R43" s="23">
        <v>4132.333333333333</v>
      </c>
      <c r="S43" s="23">
        <v>5861.416666666667</v>
      </c>
      <c r="T43" s="23">
        <v>25.583333333333332</v>
      </c>
    </row>
    <row r="44" spans="1:20" ht="15.75">
      <c r="A44" s="37" t="s">
        <v>34</v>
      </c>
      <c r="B44" s="32">
        <v>11343.416666666668</v>
      </c>
      <c r="C44" s="34">
        <v>523.6666666666666</v>
      </c>
      <c r="D44" s="34">
        <v>254.08333333333334</v>
      </c>
      <c r="E44" s="34"/>
      <c r="F44" s="34">
        <v>105.58333333333333</v>
      </c>
      <c r="G44" s="34">
        <v>260.5</v>
      </c>
      <c r="H44" s="34"/>
      <c r="I44" s="34">
        <v>275.0833333333333</v>
      </c>
      <c r="J44" s="34">
        <v>1589.1666666666667</v>
      </c>
      <c r="L44" s="23">
        <v>3547.1666666666665</v>
      </c>
      <c r="M44" s="23">
        <v>1403.9166666666667</v>
      </c>
      <c r="N44" s="23"/>
      <c r="O44" s="23">
        <v>17.5</v>
      </c>
      <c r="P44" s="23">
        <v>310.25</v>
      </c>
      <c r="Q44" s="23">
        <v>1064.5833333333333</v>
      </c>
      <c r="R44" s="23">
        <v>864</v>
      </c>
      <c r="S44" s="23">
        <v>1124.0833333333333</v>
      </c>
      <c r="T44" s="23">
        <v>3.8333333333333335</v>
      </c>
    </row>
    <row r="45" spans="1:20" ht="15.75">
      <c r="A45" s="37" t="s">
        <v>35</v>
      </c>
      <c r="B45" s="32">
        <v>51720.08333333333</v>
      </c>
      <c r="C45" s="34">
        <v>2307</v>
      </c>
      <c r="D45" s="34">
        <v>895.9166666666666</v>
      </c>
      <c r="E45" s="34"/>
      <c r="F45" s="34">
        <v>739.5833333333334</v>
      </c>
      <c r="G45" s="34">
        <v>825.8333333333334</v>
      </c>
      <c r="H45" s="34"/>
      <c r="I45" s="34">
        <v>1119.1666666666667</v>
      </c>
      <c r="J45" s="34">
        <v>5314</v>
      </c>
      <c r="L45" s="23">
        <v>21683.833333333332</v>
      </c>
      <c r="M45" s="23">
        <v>6817.916666666667</v>
      </c>
      <c r="N45" s="23"/>
      <c r="O45" s="23">
        <v>228.83333333333334</v>
      </c>
      <c r="P45" s="23">
        <v>1905.1666666666667</v>
      </c>
      <c r="Q45" s="23">
        <v>2928.5</v>
      </c>
      <c r="R45" s="23">
        <v>2826.1666666666665</v>
      </c>
      <c r="S45" s="23">
        <v>4002.75</v>
      </c>
      <c r="T45" s="23">
        <v>125.41666666666667</v>
      </c>
    </row>
    <row r="46" spans="1:20" ht="15.75">
      <c r="A46" s="37" t="s">
        <v>36</v>
      </c>
      <c r="B46" s="32">
        <v>7208.166666666666</v>
      </c>
      <c r="C46" s="34">
        <v>367</v>
      </c>
      <c r="D46" s="34">
        <v>162.25</v>
      </c>
      <c r="E46" s="34"/>
      <c r="F46" s="34">
        <v>114.75</v>
      </c>
      <c r="G46" s="34">
        <v>195.08333333333334</v>
      </c>
      <c r="H46" s="34"/>
      <c r="I46" s="34">
        <v>96.41666666666667</v>
      </c>
      <c r="J46" s="34">
        <v>899.4166666666666</v>
      </c>
      <c r="L46" s="23">
        <v>2315.8333333333335</v>
      </c>
      <c r="M46" s="23">
        <v>749.5</v>
      </c>
      <c r="N46" s="23"/>
      <c r="O46" s="23">
        <v>117.33333333333333</v>
      </c>
      <c r="P46" s="23">
        <v>376</v>
      </c>
      <c r="Q46" s="23">
        <v>531.9166666666666</v>
      </c>
      <c r="R46" s="23">
        <v>491.3333333333333</v>
      </c>
      <c r="S46" s="23">
        <v>790.8333333333334</v>
      </c>
      <c r="T46" s="23">
        <v>0.5</v>
      </c>
    </row>
    <row r="47" spans="1:20" ht="15.75">
      <c r="A47" s="37" t="s">
        <v>37</v>
      </c>
      <c r="B47" s="32">
        <v>22152.583333333336</v>
      </c>
      <c r="C47" s="34">
        <v>845.5</v>
      </c>
      <c r="D47" s="34">
        <v>376.25</v>
      </c>
      <c r="E47" s="34"/>
      <c r="F47" s="34">
        <v>133.91666666666666</v>
      </c>
      <c r="G47" s="34">
        <v>239.75</v>
      </c>
      <c r="H47" s="34"/>
      <c r="I47" s="34">
        <v>140</v>
      </c>
      <c r="J47" s="34">
        <v>3131</v>
      </c>
      <c r="L47" s="23">
        <v>7871.333333333333</v>
      </c>
      <c r="M47" s="23">
        <v>3184.5</v>
      </c>
      <c r="N47" s="23"/>
      <c r="O47" s="23">
        <v>99.83333333333333</v>
      </c>
      <c r="P47" s="23">
        <v>993.6666666666666</v>
      </c>
      <c r="Q47" s="23">
        <v>848.0833333333334</v>
      </c>
      <c r="R47" s="23">
        <v>1399.0833333333333</v>
      </c>
      <c r="S47" s="23">
        <v>2889.1666666666665</v>
      </c>
      <c r="T47" s="23">
        <v>0.5</v>
      </c>
    </row>
    <row r="48" spans="1:20" ht="15.75">
      <c r="A48" s="37" t="s">
        <v>38</v>
      </c>
      <c r="B48" s="32">
        <v>8315.166666666668</v>
      </c>
      <c r="C48" s="34">
        <v>105.08333333333333</v>
      </c>
      <c r="D48" s="34">
        <v>59.583333333333336</v>
      </c>
      <c r="E48" s="34"/>
      <c r="F48" s="34">
        <v>11.916666666666666</v>
      </c>
      <c r="G48" s="34">
        <v>50.75</v>
      </c>
      <c r="H48" s="34"/>
      <c r="I48" s="34">
        <v>119.08333333333333</v>
      </c>
      <c r="J48" s="34">
        <v>1288.3333333333333</v>
      </c>
      <c r="L48" s="23">
        <v>2750.0833333333335</v>
      </c>
      <c r="M48" s="23">
        <v>1116.3333333333333</v>
      </c>
      <c r="N48" s="23"/>
      <c r="O48" s="23">
        <v>59.166666666666664</v>
      </c>
      <c r="P48" s="23">
        <v>399.6666666666667</v>
      </c>
      <c r="Q48" s="23">
        <v>674.8333333333334</v>
      </c>
      <c r="R48" s="23">
        <v>811.9166666666666</v>
      </c>
      <c r="S48" s="23">
        <v>866.1666666666666</v>
      </c>
      <c r="T48" s="23">
        <v>2.25</v>
      </c>
    </row>
    <row r="49" spans="1:20" ht="15.75">
      <c r="A49" s="37" t="s">
        <v>39</v>
      </c>
      <c r="B49" s="32">
        <v>4670.5</v>
      </c>
      <c r="C49" s="34">
        <v>68.5</v>
      </c>
      <c r="D49" s="34">
        <v>36.916666666666664</v>
      </c>
      <c r="E49" s="34"/>
      <c r="F49" s="34">
        <v>3.4166666666666665</v>
      </c>
      <c r="G49" s="34">
        <v>36.083333333333336</v>
      </c>
      <c r="H49" s="34"/>
      <c r="I49" s="34">
        <v>154.91666666666666</v>
      </c>
      <c r="J49" s="34">
        <v>843.1666666666666</v>
      </c>
      <c r="L49" s="23">
        <v>1340.6666666666667</v>
      </c>
      <c r="M49" s="23">
        <v>446.0833333333333</v>
      </c>
      <c r="N49" s="23"/>
      <c r="O49" s="23">
        <v>29.5</v>
      </c>
      <c r="P49" s="23">
        <v>200.91666666666666</v>
      </c>
      <c r="Q49" s="23">
        <v>539.0833333333334</v>
      </c>
      <c r="R49" s="23">
        <v>518.9166666666666</v>
      </c>
      <c r="S49" s="23">
        <v>439.75</v>
      </c>
      <c r="T49" s="23">
        <v>12.583333333333334</v>
      </c>
    </row>
    <row r="50" spans="1:20" ht="15.75">
      <c r="A50" s="37" t="s">
        <v>40</v>
      </c>
      <c r="B50" s="32">
        <v>21766.916666666664</v>
      </c>
      <c r="C50" s="34">
        <v>1431.5</v>
      </c>
      <c r="D50" s="34">
        <v>660.4166666666666</v>
      </c>
      <c r="E50" s="34"/>
      <c r="F50" s="34">
        <v>346.25</v>
      </c>
      <c r="G50" s="34">
        <v>333.5</v>
      </c>
      <c r="H50" s="34"/>
      <c r="I50" s="34">
        <v>299.5</v>
      </c>
      <c r="J50" s="34">
        <v>3532.6666666666665</v>
      </c>
      <c r="L50" s="23">
        <v>6369.083333333333</v>
      </c>
      <c r="M50" s="23">
        <v>2562.0833333333335</v>
      </c>
      <c r="N50" s="23"/>
      <c r="O50" s="23">
        <v>229.08333333333334</v>
      </c>
      <c r="P50" s="23">
        <v>1277.0833333333333</v>
      </c>
      <c r="Q50" s="23">
        <v>1494.6666666666667</v>
      </c>
      <c r="R50" s="23">
        <v>1643.6666666666667</v>
      </c>
      <c r="S50" s="23">
        <v>1583.1666666666667</v>
      </c>
      <c r="T50" s="23">
        <v>4.25</v>
      </c>
    </row>
    <row r="51" spans="1:20" ht="15.75">
      <c r="A51" s="37" t="s">
        <v>41</v>
      </c>
      <c r="B51" s="32">
        <v>50254.49999999999</v>
      </c>
      <c r="C51" s="34">
        <v>1023.8333333333334</v>
      </c>
      <c r="D51" s="34">
        <v>520.4166666666666</v>
      </c>
      <c r="E51" s="34"/>
      <c r="F51" s="34">
        <v>447.25</v>
      </c>
      <c r="G51" s="34">
        <v>516.9166666666666</v>
      </c>
      <c r="H51" s="34"/>
      <c r="I51" s="34">
        <v>1378.9166666666667</v>
      </c>
      <c r="J51" s="34">
        <v>3559.9166666666665</v>
      </c>
      <c r="L51" s="23">
        <v>23843</v>
      </c>
      <c r="M51" s="23">
        <v>7378.333333333333</v>
      </c>
      <c r="N51" s="23"/>
      <c r="O51" s="23">
        <v>155.5</v>
      </c>
      <c r="P51" s="23">
        <v>1828</v>
      </c>
      <c r="Q51" s="23">
        <v>2873.25</v>
      </c>
      <c r="R51" s="23">
        <v>1610.4166666666667</v>
      </c>
      <c r="S51" s="23">
        <v>4900.083333333333</v>
      </c>
      <c r="T51" s="23">
        <v>218.66666666666666</v>
      </c>
    </row>
    <row r="52" spans="1:20" ht="15.75">
      <c r="A52" s="37" t="s">
        <v>42</v>
      </c>
      <c r="B52" s="32">
        <v>20168.583333333336</v>
      </c>
      <c r="C52" s="34">
        <v>915.9166666666666</v>
      </c>
      <c r="D52" s="34">
        <v>361.8333333333333</v>
      </c>
      <c r="E52" s="34"/>
      <c r="F52" s="34">
        <v>181.91666666666666</v>
      </c>
      <c r="G52" s="34">
        <v>356.4166666666667</v>
      </c>
      <c r="H52" s="34"/>
      <c r="I52" s="34">
        <v>277.5833333333333</v>
      </c>
      <c r="J52" s="34">
        <v>3659.3333333333335</v>
      </c>
      <c r="L52" s="23">
        <v>6179.583333333333</v>
      </c>
      <c r="M52" s="23">
        <v>2771.6666666666665</v>
      </c>
      <c r="N52" s="23"/>
      <c r="O52" s="23">
        <v>79.08333333333333</v>
      </c>
      <c r="P52" s="23">
        <v>761.8333333333334</v>
      </c>
      <c r="Q52" s="23">
        <v>1448.3333333333333</v>
      </c>
      <c r="R52" s="23">
        <v>1561</v>
      </c>
      <c r="S52" s="23">
        <v>1602</v>
      </c>
      <c r="T52" s="23">
        <v>12.083333333333334</v>
      </c>
    </row>
    <row r="53" spans="1:20" ht="15.75">
      <c r="A53" s="37" t="s">
        <v>43</v>
      </c>
      <c r="B53" s="32">
        <v>17925.25</v>
      </c>
      <c r="C53" s="34">
        <v>254.91666666666666</v>
      </c>
      <c r="D53" s="34">
        <v>139.16666666666666</v>
      </c>
      <c r="E53" s="34"/>
      <c r="F53" s="34">
        <v>29.166666666666668</v>
      </c>
      <c r="G53" s="34">
        <v>124.25</v>
      </c>
      <c r="H53" s="34"/>
      <c r="I53" s="34">
        <v>236.16666666666666</v>
      </c>
      <c r="J53" s="34">
        <v>2614.4166666666665</v>
      </c>
      <c r="L53" s="23">
        <v>5751.666666666667</v>
      </c>
      <c r="M53" s="23">
        <v>2451.5</v>
      </c>
      <c r="N53" s="23"/>
      <c r="O53" s="23">
        <v>61.083333333333336</v>
      </c>
      <c r="P53" s="23">
        <v>655.0833333333334</v>
      </c>
      <c r="Q53" s="23">
        <v>1832.25</v>
      </c>
      <c r="R53" s="23">
        <v>1808.25</v>
      </c>
      <c r="S53" s="23">
        <v>1956.4166666666667</v>
      </c>
      <c r="T53" s="23">
        <v>10.916666666666666</v>
      </c>
    </row>
    <row r="54" spans="1:20" ht="15.75">
      <c r="A54" s="37" t="s">
        <v>44</v>
      </c>
      <c r="B54" s="32">
        <v>21114.583333333336</v>
      </c>
      <c r="C54" s="34">
        <v>1231.6666666666667</v>
      </c>
      <c r="D54" s="34">
        <v>431.75</v>
      </c>
      <c r="E54" s="34"/>
      <c r="F54" s="34">
        <v>371.5833333333333</v>
      </c>
      <c r="G54" s="34">
        <v>404.25</v>
      </c>
      <c r="H54" s="34"/>
      <c r="I54" s="34">
        <v>320.4166666666667</v>
      </c>
      <c r="J54" s="34">
        <v>4936.583333333333</v>
      </c>
      <c r="L54" s="23">
        <v>6221.333333333333</v>
      </c>
      <c r="M54" s="23">
        <v>2022.6666666666667</v>
      </c>
      <c r="N54" s="23"/>
      <c r="O54" s="23">
        <v>326</v>
      </c>
      <c r="P54" s="23">
        <v>649.1666666666666</v>
      </c>
      <c r="Q54" s="23">
        <v>1285</v>
      </c>
      <c r="R54" s="23">
        <v>1270</v>
      </c>
      <c r="S54" s="23">
        <v>1605.5833333333333</v>
      </c>
      <c r="T54" s="23">
        <v>38.583333333333336</v>
      </c>
    </row>
    <row r="55" spans="1:20" ht="15.75">
      <c r="A55" s="37" t="s">
        <v>45</v>
      </c>
      <c r="B55" s="32">
        <v>4388.416666666666</v>
      </c>
      <c r="C55" s="34">
        <v>109.83333333333333</v>
      </c>
      <c r="D55" s="34">
        <v>56.666666666666664</v>
      </c>
      <c r="E55" s="34"/>
      <c r="F55" s="34">
        <v>6.25</v>
      </c>
      <c r="G55" s="34">
        <v>37.25</v>
      </c>
      <c r="H55" s="34"/>
      <c r="I55" s="34">
        <v>157.66666666666666</v>
      </c>
      <c r="J55" s="34">
        <v>581.4166666666666</v>
      </c>
      <c r="L55" s="23">
        <v>1521.75</v>
      </c>
      <c r="M55" s="23">
        <v>598.4166666666666</v>
      </c>
      <c r="N55" s="23"/>
      <c r="O55" s="23">
        <v>6.75</v>
      </c>
      <c r="P55" s="23">
        <v>192.83333333333334</v>
      </c>
      <c r="Q55" s="23">
        <v>359.4166666666667</v>
      </c>
      <c r="R55" s="23">
        <v>284.1666666666667</v>
      </c>
      <c r="S55" s="23">
        <v>475</v>
      </c>
      <c r="T55" s="23">
        <v>1</v>
      </c>
    </row>
    <row r="56" spans="1:20" ht="15.75">
      <c r="A56" s="37" t="s">
        <v>46</v>
      </c>
      <c r="B56" s="32">
        <v>2983.333333333333</v>
      </c>
      <c r="C56" s="34">
        <v>151.5</v>
      </c>
      <c r="D56" s="34">
        <v>76.58333333333333</v>
      </c>
      <c r="E56" s="34"/>
      <c r="F56" s="34">
        <v>19.25</v>
      </c>
      <c r="G56" s="34">
        <v>65.91666666666667</v>
      </c>
      <c r="H56" s="34"/>
      <c r="I56" s="34">
        <v>43.5</v>
      </c>
      <c r="J56" s="34">
        <v>423.0833333333333</v>
      </c>
      <c r="L56" s="23">
        <v>880.5833333333334</v>
      </c>
      <c r="M56" s="23">
        <v>389.3333333333333</v>
      </c>
      <c r="N56" s="23"/>
      <c r="O56" s="23">
        <v>13.583333333333334</v>
      </c>
      <c r="P56" s="23">
        <v>148.33333333333334</v>
      </c>
      <c r="Q56" s="23">
        <v>235.5</v>
      </c>
      <c r="R56" s="23">
        <v>186.5</v>
      </c>
      <c r="S56" s="23">
        <v>349.6666666666667</v>
      </c>
      <c r="T56" s="23">
        <v>0</v>
      </c>
    </row>
    <row r="57" spans="1:20" ht="15.75">
      <c r="A57" s="37" t="s">
        <v>47</v>
      </c>
      <c r="B57" s="32">
        <v>4283.25</v>
      </c>
      <c r="C57" s="34">
        <v>122.41666666666667</v>
      </c>
      <c r="D57" s="34">
        <v>54.083333333333336</v>
      </c>
      <c r="E57" s="34"/>
      <c r="F57" s="34">
        <v>19.583333333333332</v>
      </c>
      <c r="G57" s="34">
        <v>43.583333333333336</v>
      </c>
      <c r="H57" s="34"/>
      <c r="I57" s="34">
        <v>35.083333333333336</v>
      </c>
      <c r="J57" s="34">
        <v>671.3333333333334</v>
      </c>
      <c r="L57" s="23">
        <v>1399.3333333333333</v>
      </c>
      <c r="M57" s="23">
        <v>598</v>
      </c>
      <c r="N57" s="23"/>
      <c r="O57" s="23">
        <v>25.333333333333332</v>
      </c>
      <c r="P57" s="23">
        <v>135.91666666666666</v>
      </c>
      <c r="Q57" s="23">
        <v>320.3333333333333</v>
      </c>
      <c r="R57" s="23">
        <v>395.3333333333333</v>
      </c>
      <c r="S57" s="23">
        <v>462.9166666666667</v>
      </c>
      <c r="T57" s="23">
        <v>0</v>
      </c>
    </row>
    <row r="58" spans="1:20" ht="15.75">
      <c r="A58" s="37" t="s">
        <v>48</v>
      </c>
      <c r="B58" s="32">
        <v>16532.916666666664</v>
      </c>
      <c r="C58" s="34">
        <v>638.9166666666666</v>
      </c>
      <c r="D58" s="34">
        <v>307.75</v>
      </c>
      <c r="E58" s="34"/>
      <c r="F58" s="34">
        <v>202.08333333333334</v>
      </c>
      <c r="G58" s="34">
        <v>343.3333333333333</v>
      </c>
      <c r="H58" s="34"/>
      <c r="I58" s="34">
        <v>189.91666666666666</v>
      </c>
      <c r="J58" s="34">
        <v>3064.1666666666665</v>
      </c>
      <c r="L58" s="23">
        <v>5207.5</v>
      </c>
      <c r="M58" s="23">
        <v>2149.9166666666665</v>
      </c>
      <c r="N58" s="23"/>
      <c r="O58" s="23">
        <v>15.75</v>
      </c>
      <c r="P58" s="23">
        <v>553.3333333333334</v>
      </c>
      <c r="Q58" s="23">
        <v>1439.1666666666667</v>
      </c>
      <c r="R58" s="23">
        <v>1104.6666666666667</v>
      </c>
      <c r="S58" s="23">
        <v>1299.9166666666667</v>
      </c>
      <c r="T58" s="23">
        <v>16.5</v>
      </c>
    </row>
    <row r="59" spans="1:20" ht="15.75">
      <c r="A59" s="37" t="s">
        <v>49</v>
      </c>
      <c r="B59" s="32">
        <v>128899.5</v>
      </c>
      <c r="C59" s="34">
        <v>5034.916666666667</v>
      </c>
      <c r="D59" s="34">
        <v>2053.5833333333335</v>
      </c>
      <c r="E59" s="34"/>
      <c r="F59" s="34">
        <v>1729.75</v>
      </c>
      <c r="G59" s="34">
        <v>3047.25</v>
      </c>
      <c r="H59" s="34"/>
      <c r="I59" s="34">
        <v>3271.5833333333335</v>
      </c>
      <c r="J59" s="34">
        <v>20399.25</v>
      </c>
      <c r="L59" s="23">
        <v>41476.083333333336</v>
      </c>
      <c r="M59" s="23">
        <v>12422</v>
      </c>
      <c r="N59" s="23"/>
      <c r="O59" s="23">
        <v>619.8333333333334</v>
      </c>
      <c r="P59" s="23">
        <v>6366.666666666667</v>
      </c>
      <c r="Q59" s="23">
        <v>10867.333333333334</v>
      </c>
      <c r="R59" s="23">
        <v>8595.916666666666</v>
      </c>
      <c r="S59" s="23">
        <v>12539.5</v>
      </c>
      <c r="T59" s="23">
        <v>475.8333333333333</v>
      </c>
    </row>
    <row r="60" spans="1:20" ht="15.75">
      <c r="A60" s="37" t="s">
        <v>50</v>
      </c>
      <c r="B60" s="32">
        <v>13383.333333333334</v>
      </c>
      <c r="C60" s="34">
        <v>717.8333333333334</v>
      </c>
      <c r="D60" s="34">
        <v>329.9166666666667</v>
      </c>
      <c r="E60" s="34"/>
      <c r="F60" s="34">
        <v>132</v>
      </c>
      <c r="G60" s="34">
        <v>276.4166666666667</v>
      </c>
      <c r="H60" s="34"/>
      <c r="I60" s="34">
        <v>219.33333333333334</v>
      </c>
      <c r="J60" s="34">
        <v>2342.8333333333335</v>
      </c>
      <c r="L60" s="23">
        <v>4378.75</v>
      </c>
      <c r="M60" s="23">
        <v>1287.3333333333333</v>
      </c>
      <c r="N60" s="23"/>
      <c r="O60" s="23">
        <v>26.083333333333332</v>
      </c>
      <c r="P60" s="23">
        <v>357.4166666666667</v>
      </c>
      <c r="Q60" s="23">
        <v>957.8333333333334</v>
      </c>
      <c r="R60" s="23">
        <v>972.8333333333334</v>
      </c>
      <c r="S60" s="23">
        <v>1373.9166666666667</v>
      </c>
      <c r="T60" s="23">
        <v>10.833333333333334</v>
      </c>
    </row>
    <row r="61" spans="1:20" ht="15.75">
      <c r="A61" s="37" t="s">
        <v>51</v>
      </c>
      <c r="B61" s="32">
        <v>7369.833333333334</v>
      </c>
      <c r="C61" s="34">
        <v>314.5</v>
      </c>
      <c r="D61" s="34">
        <v>152.83333333333334</v>
      </c>
      <c r="E61" s="34"/>
      <c r="F61" s="34">
        <v>39.666666666666664</v>
      </c>
      <c r="G61" s="34">
        <v>122</v>
      </c>
      <c r="H61" s="34"/>
      <c r="I61" s="34">
        <v>149.08333333333334</v>
      </c>
      <c r="J61" s="34">
        <v>1012.5</v>
      </c>
      <c r="K61" s="47"/>
      <c r="L61" s="23">
        <v>2500.0833333333335</v>
      </c>
      <c r="M61" s="23">
        <v>1087.4166666666667</v>
      </c>
      <c r="N61" s="23"/>
      <c r="O61" s="23">
        <v>58.083333333333336</v>
      </c>
      <c r="P61" s="23">
        <v>290.9166666666667</v>
      </c>
      <c r="Q61" s="23">
        <v>543.25</v>
      </c>
      <c r="R61" s="23">
        <v>425.6666666666667</v>
      </c>
      <c r="S61" s="23">
        <v>672.6666666666666</v>
      </c>
      <c r="T61" s="23">
        <v>1.1666666666666667</v>
      </c>
    </row>
    <row r="62" spans="1:20" ht="15.75">
      <c r="A62" s="37" t="s">
        <v>52</v>
      </c>
      <c r="B62" s="32">
        <v>10457.583333333334</v>
      </c>
      <c r="C62" s="34">
        <v>547.5833333333334</v>
      </c>
      <c r="D62" s="34">
        <v>270.3333333333333</v>
      </c>
      <c r="E62" s="34"/>
      <c r="F62" s="34">
        <v>130.08333333333334</v>
      </c>
      <c r="G62" s="34">
        <v>322.25</v>
      </c>
      <c r="H62" s="34"/>
      <c r="I62" s="34">
        <v>206.66666666666666</v>
      </c>
      <c r="J62" s="34">
        <v>1504.6666666666667</v>
      </c>
      <c r="K62" s="47"/>
      <c r="L62" s="23">
        <v>3218.3333333333335</v>
      </c>
      <c r="M62" s="23">
        <v>1581.75</v>
      </c>
      <c r="N62" s="23"/>
      <c r="O62" s="23">
        <v>73.08333333333333</v>
      </c>
      <c r="P62" s="23">
        <v>489</v>
      </c>
      <c r="Q62" s="23">
        <v>571.8333333333334</v>
      </c>
      <c r="R62" s="23">
        <v>755.9166666666666</v>
      </c>
      <c r="S62" s="23">
        <v>759.6666666666666</v>
      </c>
      <c r="T62" s="23">
        <v>26.416666666666668</v>
      </c>
    </row>
    <row r="63" spans="1:20" ht="15.75">
      <c r="A63" s="37" t="s">
        <v>53</v>
      </c>
      <c r="B63" s="32">
        <v>22392.833333333332</v>
      </c>
      <c r="C63" s="34">
        <v>1076.5</v>
      </c>
      <c r="D63" s="34">
        <v>516.5833333333334</v>
      </c>
      <c r="E63" s="34"/>
      <c r="F63" s="34">
        <v>212.83333333333334</v>
      </c>
      <c r="G63" s="34">
        <v>499</v>
      </c>
      <c r="H63" s="34"/>
      <c r="I63" s="34">
        <v>394.8333333333333</v>
      </c>
      <c r="J63" s="34">
        <v>3983.75</v>
      </c>
      <c r="L63" s="23">
        <v>6445.25</v>
      </c>
      <c r="M63" s="23">
        <v>2432.9166666666665</v>
      </c>
      <c r="N63" s="23"/>
      <c r="O63" s="23">
        <v>114.25</v>
      </c>
      <c r="P63" s="23">
        <v>936.75</v>
      </c>
      <c r="Q63" s="23">
        <v>1659.3333333333333</v>
      </c>
      <c r="R63" s="23">
        <v>1606.6666666666667</v>
      </c>
      <c r="S63" s="23">
        <v>2493.9166666666665</v>
      </c>
      <c r="T63" s="23">
        <v>20.25</v>
      </c>
    </row>
    <row r="64" spans="1:20" ht="15.75">
      <c r="A64" s="37" t="s">
        <v>54</v>
      </c>
      <c r="B64" s="32">
        <v>7885</v>
      </c>
      <c r="C64" s="34">
        <v>163.5</v>
      </c>
      <c r="D64" s="34">
        <v>73.66666666666667</v>
      </c>
      <c r="E64" s="34"/>
      <c r="F64" s="34">
        <v>11.75</v>
      </c>
      <c r="G64" s="34">
        <v>93.25</v>
      </c>
      <c r="H64" s="34"/>
      <c r="I64" s="34">
        <v>103.91666666666667</v>
      </c>
      <c r="J64" s="34">
        <v>1515.1666666666667</v>
      </c>
      <c r="L64" s="23">
        <v>2464.25</v>
      </c>
      <c r="M64" s="23">
        <v>882.75</v>
      </c>
      <c r="N64" s="23"/>
      <c r="O64" s="23">
        <v>13.75</v>
      </c>
      <c r="P64" s="23">
        <v>220.75</v>
      </c>
      <c r="Q64" s="23">
        <v>870.9166666666666</v>
      </c>
      <c r="R64" s="23">
        <v>682.1666666666666</v>
      </c>
      <c r="S64" s="23">
        <v>785.5833333333334</v>
      </c>
      <c r="T64" s="23">
        <v>3.5833333333333335</v>
      </c>
    </row>
    <row r="65" spans="1:20" ht="15.75">
      <c r="A65" s="37" t="s">
        <v>55</v>
      </c>
      <c r="B65" s="32">
        <v>8988.416666666666</v>
      </c>
      <c r="C65" s="34">
        <v>266.1666666666667</v>
      </c>
      <c r="D65" s="34">
        <v>116.91666666666667</v>
      </c>
      <c r="E65" s="34"/>
      <c r="F65" s="34">
        <v>26.916666666666668</v>
      </c>
      <c r="G65" s="34">
        <v>105.83333333333333</v>
      </c>
      <c r="H65" s="34"/>
      <c r="I65" s="34">
        <v>220</v>
      </c>
      <c r="J65" s="34">
        <v>1358.9166666666667</v>
      </c>
      <c r="L65" s="23">
        <v>3060.9166666666665</v>
      </c>
      <c r="M65" s="23">
        <v>1238.4166666666667</v>
      </c>
      <c r="N65" s="23"/>
      <c r="O65" s="23">
        <v>38.833333333333336</v>
      </c>
      <c r="P65" s="23">
        <v>244.75</v>
      </c>
      <c r="Q65" s="23">
        <v>738.75</v>
      </c>
      <c r="R65" s="23">
        <v>777.0833333333334</v>
      </c>
      <c r="S65" s="23">
        <v>794.9166666666666</v>
      </c>
      <c r="T65" s="23">
        <v>0</v>
      </c>
    </row>
    <row r="66" spans="1:20" ht="15.75">
      <c r="A66" s="37" t="s">
        <v>56</v>
      </c>
      <c r="B66" s="32">
        <v>10935.333333333334</v>
      </c>
      <c r="C66" s="34">
        <v>430.1666666666667</v>
      </c>
      <c r="D66" s="34">
        <v>163.66666666666666</v>
      </c>
      <c r="E66" s="34"/>
      <c r="F66" s="34">
        <v>67.5</v>
      </c>
      <c r="G66" s="34">
        <v>224.83333333333334</v>
      </c>
      <c r="H66" s="34"/>
      <c r="I66" s="34">
        <v>171.16666666666666</v>
      </c>
      <c r="J66" s="34">
        <v>2000.75</v>
      </c>
      <c r="L66" s="23">
        <v>3768.1666666666665</v>
      </c>
      <c r="M66" s="23">
        <v>1333.1666666666667</v>
      </c>
      <c r="N66" s="23"/>
      <c r="O66" s="23">
        <v>9.833333333333334</v>
      </c>
      <c r="P66" s="23">
        <v>217.83333333333334</v>
      </c>
      <c r="Q66" s="23">
        <v>805.5</v>
      </c>
      <c r="R66" s="23">
        <v>729.6666666666666</v>
      </c>
      <c r="S66" s="23">
        <v>1009.6666666666666</v>
      </c>
      <c r="T66" s="23">
        <v>3.4166666666666665</v>
      </c>
    </row>
    <row r="67" spans="1:20" ht="15.75">
      <c r="A67" s="37" t="s">
        <v>57</v>
      </c>
      <c r="B67" s="32">
        <v>104000.66666666667</v>
      </c>
      <c r="C67" s="34">
        <v>5172.333333333333</v>
      </c>
      <c r="D67" s="34">
        <v>2089.5833333333335</v>
      </c>
      <c r="E67" s="34"/>
      <c r="F67" s="34">
        <v>2362.75</v>
      </c>
      <c r="G67" s="34">
        <v>2995.0833333333335</v>
      </c>
      <c r="H67" s="34"/>
      <c r="I67" s="34">
        <v>3552.3333333333335</v>
      </c>
      <c r="J67" s="34">
        <v>15090.166666666666</v>
      </c>
      <c r="L67" s="23">
        <v>32883.583333333336</v>
      </c>
      <c r="M67" s="23">
        <v>9620.916666666666</v>
      </c>
      <c r="N67" s="23"/>
      <c r="O67" s="23">
        <v>617.3333333333334</v>
      </c>
      <c r="P67" s="23">
        <v>5316.166666666667</v>
      </c>
      <c r="Q67" s="23">
        <v>8490.75</v>
      </c>
      <c r="R67" s="23">
        <v>5219.833333333333</v>
      </c>
      <c r="S67" s="23">
        <v>9590.916666666666</v>
      </c>
      <c r="T67" s="23">
        <v>998.9166666666666</v>
      </c>
    </row>
    <row r="68" spans="1:20" ht="15.75">
      <c r="A68" s="37" t="s">
        <v>58</v>
      </c>
      <c r="B68" s="32">
        <v>4421.166666666667</v>
      </c>
      <c r="C68" s="34">
        <v>147.5</v>
      </c>
      <c r="D68" s="34">
        <v>65.66666666666667</v>
      </c>
      <c r="E68" s="34"/>
      <c r="F68" s="34">
        <v>15.75</v>
      </c>
      <c r="G68" s="34">
        <v>66.08333333333333</v>
      </c>
      <c r="H68" s="34"/>
      <c r="I68" s="34">
        <v>55.916666666666664</v>
      </c>
      <c r="J68" s="34">
        <v>632.75</v>
      </c>
      <c r="L68" s="23">
        <v>1451.3333333333333</v>
      </c>
      <c r="M68" s="23">
        <v>527.25</v>
      </c>
      <c r="N68" s="23"/>
      <c r="O68" s="23">
        <v>1.1666666666666667</v>
      </c>
      <c r="P68" s="23">
        <v>138.75</v>
      </c>
      <c r="Q68" s="23">
        <v>483.4166666666667</v>
      </c>
      <c r="R68" s="23">
        <v>351.75</v>
      </c>
      <c r="S68" s="23">
        <v>483.8333333333333</v>
      </c>
      <c r="T68" s="23">
        <v>0</v>
      </c>
    </row>
    <row r="69" spans="1:20" ht="15.75">
      <c r="A69" s="37" t="s">
        <v>59</v>
      </c>
      <c r="B69" s="32">
        <v>3688.916666666667</v>
      </c>
      <c r="C69" s="34">
        <v>81.91666666666667</v>
      </c>
      <c r="D69" s="34">
        <v>39.166666666666664</v>
      </c>
      <c r="E69" s="34"/>
      <c r="F69" s="34">
        <v>15.166666666666666</v>
      </c>
      <c r="G69" s="34">
        <v>32.666666666666664</v>
      </c>
      <c r="H69" s="34"/>
      <c r="I69" s="34">
        <v>44.666666666666664</v>
      </c>
      <c r="J69" s="34">
        <v>464.8333333333333</v>
      </c>
      <c r="L69" s="23">
        <v>1298.6666666666667</v>
      </c>
      <c r="M69" s="23">
        <v>510.6666666666667</v>
      </c>
      <c r="N69" s="23"/>
      <c r="O69" s="23">
        <v>11.166666666666666</v>
      </c>
      <c r="P69" s="23">
        <v>131.66666666666666</v>
      </c>
      <c r="Q69" s="23">
        <v>261.6666666666667</v>
      </c>
      <c r="R69" s="23">
        <v>275.3333333333333</v>
      </c>
      <c r="S69" s="23">
        <v>521.3333333333334</v>
      </c>
      <c r="T69" s="23">
        <v>0</v>
      </c>
    </row>
    <row r="70" spans="1:20" ht="15.75">
      <c r="A70" s="38"/>
      <c r="B70" s="38"/>
      <c r="C70" s="38"/>
      <c r="D70" s="38"/>
      <c r="E70" s="38"/>
      <c r="F70" s="38"/>
      <c r="G70" s="38"/>
      <c r="H70" s="38"/>
      <c r="I70" s="38"/>
      <c r="J70" s="38"/>
      <c r="K70" s="38"/>
      <c r="L70" s="9"/>
      <c r="M70" s="9"/>
      <c r="N70" s="9"/>
      <c r="O70" s="9"/>
      <c r="P70" s="9"/>
      <c r="Q70" s="9"/>
      <c r="R70" s="9"/>
      <c r="S70" s="9"/>
      <c r="T70" s="9"/>
    </row>
    <row r="71" spans="1:20" ht="15.75">
      <c r="A71" s="7" t="s">
        <v>69</v>
      </c>
      <c r="L71" s="20"/>
      <c r="M71" s="20"/>
      <c r="N71" s="20"/>
      <c r="O71" s="20"/>
      <c r="P71" s="20"/>
      <c r="Q71" s="20"/>
      <c r="R71" s="20"/>
      <c r="S71" s="20"/>
      <c r="T71" s="20"/>
    </row>
    <row r="72" spans="1:20" ht="15.75">
      <c r="A72" s="7"/>
      <c r="L72" s="20"/>
      <c r="M72" s="20"/>
      <c r="N72" s="20"/>
      <c r="O72" s="20"/>
      <c r="P72" s="20"/>
      <c r="Q72" s="20"/>
      <c r="R72" s="20"/>
      <c r="S72" s="20"/>
      <c r="T72" s="20"/>
    </row>
    <row r="73" spans="1:20" ht="15.75">
      <c r="A73" s="7" t="s">
        <v>68</v>
      </c>
      <c r="L73" s="20"/>
      <c r="M73" s="20"/>
      <c r="N73" s="20"/>
      <c r="O73" s="20"/>
      <c r="P73" s="20"/>
      <c r="Q73" s="20"/>
      <c r="R73" s="20"/>
      <c r="S73" s="20"/>
      <c r="T73" s="20"/>
    </row>
    <row r="74" spans="1:20" ht="15.75">
      <c r="A74" s="7" t="s">
        <v>60</v>
      </c>
      <c r="L74" s="20"/>
      <c r="M74" s="20"/>
      <c r="N74" s="20"/>
      <c r="O74" s="20"/>
      <c r="P74" s="20"/>
      <c r="Q74" s="20"/>
      <c r="R74" s="20"/>
      <c r="S74" s="20"/>
      <c r="T74" s="20"/>
    </row>
    <row r="75" spans="1:20" ht="15.75">
      <c r="A75" s="7" t="s">
        <v>88</v>
      </c>
      <c r="L75" s="20"/>
      <c r="M75" s="20"/>
      <c r="N75" s="20"/>
      <c r="O75" s="20"/>
      <c r="P75" s="20"/>
      <c r="Q75" s="20"/>
      <c r="R75" s="20"/>
      <c r="S75" s="20"/>
      <c r="T75" s="20"/>
    </row>
    <row r="76" spans="1:20" ht="15.75">
      <c r="A76" s="7"/>
      <c r="L76" s="20"/>
      <c r="M76" s="20"/>
      <c r="N76" s="20"/>
      <c r="O76" s="20"/>
      <c r="P76" s="20"/>
      <c r="Q76" s="20"/>
      <c r="R76" s="20"/>
      <c r="S76" s="20"/>
      <c r="T76" s="20"/>
    </row>
    <row r="77" spans="1:20" ht="15.75">
      <c r="A77" s="7" t="s">
        <v>92</v>
      </c>
      <c r="L77" s="20"/>
      <c r="M77" s="20"/>
      <c r="N77" s="20"/>
      <c r="O77" s="20"/>
      <c r="P77" s="20"/>
      <c r="Q77" s="20"/>
      <c r="R77" s="20"/>
      <c r="S77" s="20"/>
      <c r="T77" s="20"/>
    </row>
    <row r="78" spans="1:20" ht="15.75">
      <c r="A78" s="7" t="s">
        <v>91</v>
      </c>
      <c r="L78" s="20"/>
      <c r="M78" s="20"/>
      <c r="N78" s="20"/>
      <c r="O78" s="20"/>
      <c r="P78" s="20"/>
      <c r="Q78" s="20"/>
      <c r="R78" s="20"/>
      <c r="S78" s="20"/>
      <c r="T78" s="20"/>
    </row>
    <row r="79" spans="12:20" ht="15.75">
      <c r="L79" s="20"/>
      <c r="M79" s="20"/>
      <c r="N79" s="20"/>
      <c r="O79" s="20"/>
      <c r="P79" s="20"/>
      <c r="Q79" s="20"/>
      <c r="R79" s="20"/>
      <c r="S79" s="20"/>
      <c r="T79" s="20"/>
    </row>
    <row r="80" spans="12:20" ht="15.75">
      <c r="L80" s="20"/>
      <c r="M80" s="20"/>
      <c r="N80" s="20"/>
      <c r="O80" s="20"/>
      <c r="P80" s="20"/>
      <c r="Q80" s="20"/>
      <c r="R80" s="20"/>
      <c r="S80" s="20"/>
      <c r="T80" s="20"/>
    </row>
    <row r="81" spans="12:20" ht="15.75">
      <c r="L81" s="20"/>
      <c r="M81" s="20"/>
      <c r="N81" s="20"/>
      <c r="O81" s="20"/>
      <c r="P81" s="20"/>
      <c r="Q81" s="20"/>
      <c r="R81" s="20"/>
      <c r="S81" s="20"/>
      <c r="T81" s="20"/>
    </row>
    <row r="82" spans="12:20" ht="15.75">
      <c r="L82" s="20"/>
      <c r="M82" s="20"/>
      <c r="N82" s="20"/>
      <c r="O82" s="20"/>
      <c r="P82" s="20"/>
      <c r="Q82" s="20"/>
      <c r="R82" s="20"/>
      <c r="S82" s="20"/>
      <c r="T82" s="20"/>
    </row>
    <row r="83" spans="12:20" ht="15.75">
      <c r="L83" s="20"/>
      <c r="M83" s="20"/>
      <c r="N83" s="20"/>
      <c r="O83" s="20"/>
      <c r="P83" s="20"/>
      <c r="Q83" s="20"/>
      <c r="R83" s="20"/>
      <c r="S83" s="20"/>
      <c r="T83" s="20"/>
    </row>
  </sheetData>
  <sheetProtection/>
  <mergeCells count="8">
    <mergeCell ref="C4:J4"/>
    <mergeCell ref="L4:T4"/>
    <mergeCell ref="B5:B6"/>
    <mergeCell ref="C5:D5"/>
    <mergeCell ref="F5:G5"/>
    <mergeCell ref="I5:J5"/>
    <mergeCell ref="L5:M5"/>
    <mergeCell ref="O5:P5"/>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2016-07-26T14:12:03Z</cp:lastPrinted>
  <dcterms:created xsi:type="dcterms:W3CDTF">2000-02-02T21:02:42Z</dcterms:created>
  <dcterms:modified xsi:type="dcterms:W3CDTF">2021-05-28T21:34:04Z</dcterms:modified>
  <cp:category/>
  <cp:version/>
  <cp:contentType/>
  <cp:contentStatus/>
</cp:coreProperties>
</file>