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5" sheetId="1" r:id="rId1"/>
    <sheet name="2014" sheetId="2" r:id="rId2"/>
    <sheet name="2013" sheetId="3" r:id="rId3"/>
    <sheet name="2011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2002" sheetId="12" r:id="rId12"/>
    <sheet name="2001" sheetId="13" r:id="rId13"/>
    <sheet name="2000" sheetId="14" r:id="rId14"/>
    <sheet name="1999" sheetId="15" r:id="rId15"/>
    <sheet name="1997" sheetId="16" r:id="rId16"/>
    <sheet name="1996" sheetId="17" r:id="rId17"/>
  </sheets>
  <definedNames>
    <definedName name="_xlnm.Print_Area" localSheetId="0">'2015'!$A$1:$E$74</definedName>
  </definedNames>
  <calcPr fullCalcOnLoad="1"/>
</workbook>
</file>

<file path=xl/sharedStrings.xml><?xml version="1.0" encoding="utf-8"?>
<sst xmlns="http://schemas.openxmlformats.org/spreadsheetml/2006/main" count="1283" uniqueCount="158">
  <si>
    <t>Annual Expenditures</t>
  </si>
  <si>
    <t xml:space="preserve">                                               Total</t>
  </si>
  <si>
    <t xml:space="preserve">                                          Federal</t>
  </si>
  <si>
    <t xml:space="preserve">                                                State</t>
  </si>
  <si>
    <t>Mental Hygiene</t>
  </si>
  <si>
    <t xml:space="preserve"> </t>
  </si>
  <si>
    <t>New York State</t>
  </si>
  <si>
    <t>NOTE: Only New York State totals include data for the Department of Mental Hygiene, not allocated to individual counties.</t>
  </si>
  <si>
    <t>SOURCE: New York State Department of Family Assistance, Office of Temporary and Disability Assistance.</t>
  </si>
  <si>
    <t xml:space="preserve">  New York City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</si>
  <si>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</si>
  <si>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</si>
  <si>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</si>
  <si>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</si>
  <si>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</si>
  <si>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</si>
  <si>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</si>
  <si>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</si>
  <si>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</si>
  <si>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</si>
  <si>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</si>
  <si>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</si>
  <si>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</si>
  <si>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</si>
  <si>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</si>
  <si>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</si>
  <si>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</si>
  <si>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</si>
  <si>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</si>
  <si>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</si>
  <si>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</si>
  <si>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</si>
  <si>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</si>
  <si>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</si>
  <si>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</si>
  <si>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</si>
  <si>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</si>
  <si>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</si>
  <si>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</si>
  <si>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</si>
  <si>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</si>
  <si>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</si>
  <si>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</si>
  <si>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</si>
  <si>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</si>
  <si>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</si>
  <si>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</si>
  <si>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</si>
  <si>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</si>
  <si>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</si>
  <si>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</si>
  <si>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</si>
  <si>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</si>
  <si>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</si>
  <si>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</si>
  <si>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</si>
  <si>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</si>
  <si>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</si>
  <si>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</si>
  <si>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</si>
  <si>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</si>
  <si>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</si>
  <si>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</si>
  <si>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</si>
  <si>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</si>
  <si>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</si>
  <si>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</si>
  <si>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</si>
  <si>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Supplemental Security Income—Monthly Average Recipients, Total Annual Program Expenditures, and Federal and State Shares</t>
  </si>
  <si>
    <t>New York State by Local District—2015</t>
  </si>
  <si>
    <t>Local District</t>
  </si>
  <si>
    <t xml:space="preserve">                       Recipients (monthly average)</t>
  </si>
  <si>
    <t xml:space="preserve">                       Recipients 
(monthly average)</t>
  </si>
  <si>
    <t>New York State by Local District—2014</t>
  </si>
  <si>
    <t>New York State by Local District—2013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</si>
  <si>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</si>
  <si>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</si>
  <si>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</si>
  <si>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</si>
  <si>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</si>
  <si>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</si>
  <si>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</si>
  <si>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</si>
  <si>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</si>
  <si>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</si>
  <si>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</si>
  <si>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</si>
  <si>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</si>
  <si>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</si>
  <si>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</si>
  <si>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</si>
  <si>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</si>
  <si>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</si>
  <si>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</si>
  <si>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</si>
  <si>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</si>
  <si>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</si>
  <si>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</si>
  <si>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</si>
  <si>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</si>
  <si>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</si>
  <si>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</si>
  <si>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</si>
  <si>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</si>
  <si>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</si>
  <si>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</si>
  <si>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</si>
  <si>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</si>
  <si>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</si>
  <si>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</si>
  <si>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</si>
  <si>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</si>
  <si>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</si>
  <si>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</si>
  <si>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</si>
  <si>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</si>
  <si>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</si>
  <si>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</si>
  <si>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</si>
  <si>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</si>
  <si>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</si>
  <si>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</si>
  <si>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</si>
  <si>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</si>
  <si>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</si>
  <si>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</si>
  <si>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</si>
  <si>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</si>
  <si>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</si>
  <si>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</si>
  <si>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</si>
  <si>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</si>
  <si>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</si>
  <si>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</si>
  <si>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New York State by Local District—2011</t>
  </si>
  <si>
    <t>NOTE:   Only New York State totals include data for the Department of Mental Hygiene, not allocated to individual counties.</t>
  </si>
  <si>
    <t>SOURCE:  New York State Department of Family Assistance, Office of Temporary and Disability Assistance.</t>
  </si>
  <si>
    <t>New York State by Local District—2009</t>
  </si>
  <si>
    <t>NOTE:   Only New York State totals include data for the Department of Mental</t>
  </si>
  <si>
    <t xml:space="preserve">               Hygiene, not allocated to individual counties.</t>
  </si>
  <si>
    <t>NOTE:  Only New York State totals include data for the Department of Mental Hygiene, not allocated to individual counties.</t>
  </si>
  <si>
    <t>New York State by Local District—2008</t>
  </si>
  <si>
    <t>New York State by Local District—2007</t>
  </si>
  <si>
    <t>New York State by Local District—2006</t>
  </si>
  <si>
    <t>New York State by Local District—2005</t>
  </si>
  <si>
    <t>New York State by Local District—2004</t>
  </si>
  <si>
    <t>New York State by Local District—2003</t>
  </si>
  <si>
    <t>New York State by Local District—2002</t>
  </si>
  <si>
    <t>New York State by Local District—2001</t>
  </si>
  <si>
    <r>
      <t>New York State</t>
    </r>
    <r>
      <rPr>
        <vertAlign val="superscript"/>
        <sz val="11"/>
        <rFont val="Arial"/>
        <family val="2"/>
      </rPr>
      <t>1</t>
    </r>
  </si>
  <si>
    <t>1  Only New York State totals include data for the Department of Mental Hygiene, not allocated to individual counties.</t>
  </si>
  <si>
    <t xml:space="preserve">  Mental Hygiene</t>
  </si>
  <si>
    <t>New York State by Local District—2000</t>
  </si>
  <si>
    <t>New York State by Local District—1999</t>
  </si>
  <si>
    <t>New York State by Local District—1997</t>
  </si>
  <si>
    <t>NOTE: Detail may not add to totals due to rounding.</t>
  </si>
  <si>
    <t>New York State by Local District—1996</t>
  </si>
  <si>
    <t>SOURCE:  New York State Office of Family Services, Office of Temporary and Disability Assistance.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</si>
</sst>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\ \ \ \ \ _);\(#,##0\)"/>
    <numFmt numFmtId="166" formatCode="[$-10409]#,##0;\-#,##0"/>
    <numFmt numFmtId="167" formatCode="&quot;$&quot;#,##0.00"/>
    <numFmt numFmtId="168" formatCode="&quot;$&quot;#,##0.0"/>
  </numFmts>
  <fonts count="43">
    <font>
      <sz val="12"/>
      <name val="Rockwel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9"/>
      </top>
      <bottom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0" fillId="2" borderId="0">
      <alignment/>
      <protection/>
    </xf>
    <xf numFmtId="0" fontId="2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28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19" fillId="2" borderId="0" xfId="0" applyNumberFormat="1" applyFont="1" applyAlignment="1">
      <alignment/>
    </xf>
    <xf numFmtId="3" fontId="19" fillId="2" borderId="0" xfId="0" applyNumberFormat="1" applyFont="1" applyAlignment="1">
      <alignment/>
    </xf>
    <xf numFmtId="0" fontId="19" fillId="2" borderId="10" xfId="0" applyNumberFormat="1" applyFont="1" applyBorder="1" applyAlignment="1">
      <alignment/>
    </xf>
    <xf numFmtId="0" fontId="19" fillId="2" borderId="10" xfId="0" applyNumberFormat="1" applyFont="1" applyBorder="1" applyAlignment="1">
      <alignment horizontal="center"/>
    </xf>
    <xf numFmtId="0" fontId="19" fillId="2" borderId="11" xfId="0" applyNumberFormat="1" applyFont="1" applyBorder="1" applyAlignment="1">
      <alignment/>
    </xf>
    <xf numFmtId="0" fontId="19" fillId="2" borderId="12" xfId="0" applyNumberFormat="1" applyFont="1" applyBorder="1" applyAlignment="1">
      <alignment horizontal="right"/>
    </xf>
    <xf numFmtId="0" fontId="19" fillId="2" borderId="0" xfId="0" applyNumberFormat="1" applyFont="1" applyAlignment="1">
      <alignment horizontal="right"/>
    </xf>
    <xf numFmtId="3" fontId="19" fillId="2" borderId="0" xfId="58" applyNumberFormat="1" applyFont="1">
      <alignment/>
      <protection/>
    </xf>
    <xf numFmtId="164" fontId="19" fillId="0" borderId="0" xfId="58" applyNumberFormat="1" applyFont="1" applyFill="1" applyAlignment="1" quotePrefix="1">
      <alignment horizontal="right"/>
      <protection/>
    </xf>
    <xf numFmtId="164" fontId="19" fillId="2" borderId="0" xfId="58" applyNumberFormat="1" applyFont="1" applyAlignment="1" quotePrefix="1">
      <alignment horizontal="right"/>
      <protection/>
    </xf>
    <xf numFmtId="3" fontId="41" fillId="2" borderId="0" xfId="0" applyNumberFormat="1" applyFont="1" applyAlignment="1">
      <alignment/>
    </xf>
    <xf numFmtId="3" fontId="19" fillId="2" borderId="0" xfId="58" applyNumberFormat="1" applyFont="1" applyBorder="1">
      <alignment/>
      <protection/>
    </xf>
    <xf numFmtId="166" fontId="42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3" fontId="19" fillId="0" borderId="0" xfId="57" applyNumberFormat="1" applyFont="1" applyFill="1" applyBorder="1" applyAlignment="1">
      <alignment vertical="center"/>
      <protection/>
    </xf>
    <xf numFmtId="166" fontId="42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66" fontId="42" fillId="0" borderId="14" xfId="0" applyNumberFormat="1" applyFont="1" applyFill="1" applyBorder="1" applyAlignment="1" applyProtection="1">
      <alignment horizontal="right" vertical="top" readingOrder="1"/>
      <protection locked="0"/>
    </xf>
    <xf numFmtId="166" fontId="4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6" fontId="42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2" borderId="16" xfId="0" applyNumberFormat="1" applyFont="1" applyBorder="1" applyAlignment="1">
      <alignment/>
    </xf>
    <xf numFmtId="0" fontId="22" fillId="2" borderId="0" xfId="0" applyNumberFormat="1" applyFont="1" applyAlignment="1">
      <alignment/>
    </xf>
    <xf numFmtId="0" fontId="22" fillId="2" borderId="0" xfId="0" applyNumberFormat="1" applyFont="1" applyAlignment="1">
      <alignment horizontal="left" wrapText="1"/>
    </xf>
    <xf numFmtId="164" fontId="19" fillId="2" borderId="0" xfId="58" applyNumberFormat="1" applyFont="1" applyBorder="1">
      <alignment/>
      <protection/>
    </xf>
    <xf numFmtId="164" fontId="42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4" fontId="19" fillId="0" borderId="0" xfId="57" applyNumberFormat="1" applyFont="1" applyFill="1" applyBorder="1" applyAlignment="1">
      <alignment vertical="center"/>
      <protection/>
    </xf>
    <xf numFmtId="164" fontId="42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64" fontId="42" fillId="0" borderId="14" xfId="0" applyNumberFormat="1" applyFont="1" applyFill="1" applyBorder="1" applyAlignment="1" applyProtection="1">
      <alignment horizontal="right" vertical="top" readingOrder="1"/>
      <protection locked="0"/>
    </xf>
    <xf numFmtId="164" fontId="42" fillId="0" borderId="13" xfId="0" applyNumberFormat="1" applyFont="1" applyFill="1" applyBorder="1" applyAlignment="1" applyProtection="1">
      <alignment horizontal="right" vertical="top" readingOrder="1"/>
      <protection locked="0"/>
    </xf>
    <xf numFmtId="164" fontId="4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42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64" fontId="19" fillId="2" borderId="16" xfId="0" applyNumberFormat="1" applyFont="1" applyBorder="1" applyAlignment="1">
      <alignment/>
    </xf>
    <xf numFmtId="164" fontId="19" fillId="2" borderId="0" xfId="0" applyNumberFormat="1" applyFont="1" applyAlignment="1">
      <alignment/>
    </xf>
    <xf numFmtId="0" fontId="19" fillId="2" borderId="10" xfId="0" applyNumberFormat="1" applyFont="1" applyBorder="1" applyAlignment="1">
      <alignment horizontal="right" wrapText="1"/>
    </xf>
    <xf numFmtId="0" fontId="19" fillId="2" borderId="11" xfId="0" applyNumberFormat="1" applyFont="1" applyBorder="1" applyAlignment="1">
      <alignment horizontal="right" wrapText="1"/>
    </xf>
    <xf numFmtId="166" fontId="19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164" fontId="19" fillId="0" borderId="0" xfId="55" applyNumberFormat="1" applyFont="1" applyFill="1" applyBorder="1" applyAlignment="1" applyProtection="1">
      <alignment horizontal="right" vertical="top" wrapText="1" readingOrder="1"/>
      <protection locked="0"/>
    </xf>
    <xf numFmtId="164" fontId="0" fillId="2" borderId="0" xfId="0" applyNumberFormat="1" applyAlignment="1">
      <alignment/>
    </xf>
    <xf numFmtId="0" fontId="19" fillId="2" borderId="0" xfId="56" applyNumberFormat="1" applyFont="1">
      <alignment/>
      <protection/>
    </xf>
    <xf numFmtId="0" fontId="19" fillId="2" borderId="16" xfId="56" applyNumberFormat="1" applyFont="1" applyBorder="1">
      <alignment/>
      <protection/>
    </xf>
    <xf numFmtId="3" fontId="19" fillId="2" borderId="0" xfId="56" applyNumberFormat="1" applyFont="1">
      <alignment/>
      <protection/>
    </xf>
    <xf numFmtId="3" fontId="19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4" fontId="19" fillId="2" borderId="0" xfId="58" applyNumberFormat="1" applyFont="1" applyAlignment="1">
      <alignment horizontal="right"/>
      <protection/>
    </xf>
    <xf numFmtId="3" fontId="19" fillId="0" borderId="17" xfId="0" applyNumberFormat="1" applyFont="1" applyFill="1" applyBorder="1" applyAlignment="1">
      <alignment vertical="center"/>
    </xf>
    <xf numFmtId="0" fontId="19" fillId="2" borderId="0" xfId="0" applyNumberFormat="1" applyFont="1" applyBorder="1" applyAlignment="1">
      <alignment/>
    </xf>
    <xf numFmtId="164" fontId="19" fillId="0" borderId="17" xfId="0" applyNumberFormat="1" applyFont="1" applyFill="1" applyBorder="1" applyAlignment="1">
      <alignment vertical="center"/>
    </xf>
    <xf numFmtId="164" fontId="19" fillId="2" borderId="0" xfId="0" applyNumberFormat="1" applyFont="1" applyBorder="1" applyAlignment="1">
      <alignment/>
    </xf>
    <xf numFmtId="164" fontId="19" fillId="2" borderId="0" xfId="58" applyNumberFormat="1" applyFont="1">
      <alignment/>
      <protection/>
    </xf>
    <xf numFmtId="0" fontId="19" fillId="2" borderId="0" xfId="0" applyNumberFormat="1" applyFont="1" applyAlignment="1">
      <alignment horizontal="left" indent="1"/>
    </xf>
    <xf numFmtId="0" fontId="19" fillId="2" borderId="0" xfId="0" applyNumberFormat="1" applyFont="1" applyAlignment="1">
      <alignment horizontal="left"/>
    </xf>
    <xf numFmtId="0" fontId="19" fillId="2" borderId="0" xfId="56" applyNumberFormat="1" applyFont="1" applyAlignment="1">
      <alignment horizontal="left" indent="1"/>
      <protection/>
    </xf>
    <xf numFmtId="3" fontId="19" fillId="2" borderId="0" xfId="0" applyNumberFormat="1" applyFont="1" applyBorder="1" applyAlignment="1">
      <alignment vertical="center"/>
    </xf>
    <xf numFmtId="164" fontId="19" fillId="2" borderId="0" xfId="0" applyNumberFormat="1" applyFont="1" applyBorder="1" applyAlignment="1">
      <alignment vertical="center"/>
    </xf>
    <xf numFmtId="3" fontId="19" fillId="2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2" borderId="10" xfId="0" applyNumberFormat="1" applyFont="1" applyBorder="1" applyAlignment="1">
      <alignment/>
    </xf>
    <xf numFmtId="3" fontId="19" fillId="2" borderId="16" xfId="0" applyNumberFormat="1" applyFont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19" fillId="2" borderId="0" xfId="0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k-2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showOutlineSymbols="0" zoomScalePageLayoutView="0" workbookViewId="0" topLeftCell="A1">
      <selection activeCell="A1" sqref="A1:E1"/>
    </sheetView>
  </sheetViews>
  <sheetFormatPr defaultColWidth="11.4453125" defaultRowHeight="15.75"/>
  <cols>
    <col min="1" max="1" width="20.77734375" style="1" customWidth="1"/>
    <col min="2" max="5" width="17.77734375" style="1" customWidth="1"/>
    <col min="6" max="6" width="20.77734375" style="1" customWidth="1"/>
    <col min="7" max="8" width="11.4453125" style="1" customWidth="1"/>
    <col min="9" max="9" width="14.5546875" style="1" customWidth="1"/>
    <col min="10" max="16384" width="11.4453125" style="1" customWidth="1"/>
  </cols>
  <sheetData>
    <row r="1" spans="1:5" ht="39.75" customHeight="1">
      <c r="A1" s="21" t="s">
        <v>68</v>
      </c>
      <c r="B1" s="21"/>
      <c r="C1" s="21"/>
      <c r="D1" s="21"/>
      <c r="E1" s="21"/>
    </row>
    <row r="2" spans="1:5" ht="20.25">
      <c r="A2" s="20" t="s">
        <v>69</v>
      </c>
      <c r="D2" s="2"/>
      <c r="E2" s="2"/>
    </row>
    <row r="4" spans="1:5" ht="15.75" customHeight="1">
      <c r="A4" s="3"/>
      <c r="B4" s="32" t="s">
        <v>71</v>
      </c>
      <c r="C4" s="3"/>
      <c r="D4" s="4" t="s">
        <v>0</v>
      </c>
      <c r="E4" s="3"/>
    </row>
    <row r="5" spans="1:5" ht="14.2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3:5" ht="14.25">
      <c r="C6" s="7"/>
      <c r="D6" s="7"/>
      <c r="E6" s="7"/>
    </row>
    <row r="7" spans="1:6" ht="14.25">
      <c r="A7" s="1" t="s">
        <v>6</v>
      </c>
      <c r="B7" s="8">
        <f>+B9+B11+B70</f>
        <v>711575.9166666667</v>
      </c>
      <c r="C7" s="9">
        <v>5045837836</v>
      </c>
      <c r="D7" s="10">
        <v>4421764008</v>
      </c>
      <c r="E7" s="10">
        <v>624073828</v>
      </c>
      <c r="F7" s="11"/>
    </row>
    <row r="8" spans="2:6" ht="14.25">
      <c r="B8" s="12"/>
      <c r="C8" s="22"/>
      <c r="D8" s="22"/>
      <c r="E8" s="22"/>
      <c r="F8" s="2"/>
    </row>
    <row r="9" spans="1:8" ht="14.25">
      <c r="A9" s="1" t="s">
        <v>9</v>
      </c>
      <c r="B9" s="13">
        <v>429159.75</v>
      </c>
      <c r="C9" s="23">
        <f>SUM(D9:E9)</f>
        <v>3077256704</v>
      </c>
      <c r="D9" s="23">
        <v>2719037268</v>
      </c>
      <c r="E9" s="23">
        <v>358219436</v>
      </c>
      <c r="F9" s="2"/>
      <c r="H9" s="2"/>
    </row>
    <row r="10" spans="2:9" ht="14.25">
      <c r="B10" s="14"/>
      <c r="C10" s="24"/>
      <c r="D10" s="24"/>
      <c r="E10" s="24"/>
      <c r="F10" s="2"/>
      <c r="H10" s="2"/>
      <c r="I10" s="2"/>
    </row>
    <row r="11" spans="1:9" ht="14.25">
      <c r="A11" s="1" t="s">
        <v>10</v>
      </c>
      <c r="B11" s="14">
        <f>SUM(B12:B68)</f>
        <v>277712.8333333334</v>
      </c>
      <c r="C11" s="24">
        <f>D11+E11</f>
        <v>1943134367</v>
      </c>
      <c r="D11" s="24">
        <f>SUM(D12:D68)</f>
        <v>1685188503</v>
      </c>
      <c r="E11" s="24">
        <f>SUM(E12:E68)</f>
        <v>257945864</v>
      </c>
      <c r="F11" s="2"/>
      <c r="H11" s="2"/>
      <c r="I11" s="2"/>
    </row>
    <row r="12" spans="1:9" ht="14.25">
      <c r="A12" s="1" t="s">
        <v>11</v>
      </c>
      <c r="B12" s="15">
        <v>7523.083333333333</v>
      </c>
      <c r="C12" s="23">
        <f aca="true" t="shared" si="0" ref="C12:C17">SUM(D12:E12)</f>
        <v>52770535</v>
      </c>
      <c r="D12" s="25">
        <v>46570823</v>
      </c>
      <c r="E12" s="23">
        <v>6199712</v>
      </c>
      <c r="F12" s="2"/>
      <c r="H12" s="2"/>
      <c r="I12" s="2"/>
    </row>
    <row r="13" spans="1:9" ht="14.25">
      <c r="A13" s="1" t="s">
        <v>12</v>
      </c>
      <c r="B13" s="15">
        <v>1587.5833333333333</v>
      </c>
      <c r="C13" s="23">
        <f t="shared" si="0"/>
        <v>10763801</v>
      </c>
      <c r="D13" s="25">
        <v>9380438</v>
      </c>
      <c r="E13" s="23">
        <v>1383363</v>
      </c>
      <c r="F13" s="2"/>
      <c r="H13" s="2"/>
      <c r="I13" s="2"/>
    </row>
    <row r="14" spans="1:9" ht="14.25">
      <c r="A14" s="1" t="s">
        <v>13</v>
      </c>
      <c r="B14" s="15">
        <v>7355.416666666666</v>
      </c>
      <c r="C14" s="23">
        <f t="shared" si="0"/>
        <v>52729928</v>
      </c>
      <c r="D14" s="25">
        <v>47202678</v>
      </c>
      <c r="E14" s="23">
        <v>5527250</v>
      </c>
      <c r="F14" s="2"/>
      <c r="H14" s="2"/>
      <c r="I14" s="2"/>
    </row>
    <row r="15" spans="1:9" ht="14.25">
      <c r="A15" s="1" t="s">
        <v>14</v>
      </c>
      <c r="B15" s="15">
        <v>2651.333333333333</v>
      </c>
      <c r="C15" s="23">
        <f t="shared" si="0"/>
        <v>17678880</v>
      </c>
      <c r="D15" s="25">
        <v>15397657</v>
      </c>
      <c r="E15" s="23">
        <v>2281223</v>
      </c>
      <c r="F15" s="2"/>
      <c r="H15" s="2"/>
      <c r="I15" s="2"/>
    </row>
    <row r="16" spans="1:9" ht="14.25">
      <c r="A16" s="1" t="s">
        <v>15</v>
      </c>
      <c r="B16" s="15">
        <v>1983.1666666666663</v>
      </c>
      <c r="C16" s="23">
        <f t="shared" si="0"/>
        <v>13805521</v>
      </c>
      <c r="D16" s="25">
        <v>11832568</v>
      </c>
      <c r="E16" s="23">
        <v>1972953</v>
      </c>
      <c r="F16" s="2"/>
      <c r="H16" s="2"/>
      <c r="I16" s="2"/>
    </row>
    <row r="17" spans="1:9" ht="14.25">
      <c r="A17" s="1" t="s">
        <v>16</v>
      </c>
      <c r="B17" s="15">
        <v>5131.083333333333</v>
      </c>
      <c r="C17" s="23">
        <f t="shared" si="0"/>
        <v>35560432</v>
      </c>
      <c r="D17" s="25">
        <v>31114656</v>
      </c>
      <c r="E17" s="23">
        <v>4445776</v>
      </c>
      <c r="F17" s="2"/>
      <c r="H17" s="2"/>
      <c r="I17" s="2"/>
    </row>
    <row r="18" spans="1:9" ht="14.25">
      <c r="A18" s="1" t="s">
        <v>17</v>
      </c>
      <c r="B18" s="15">
        <v>3590.4166666666665</v>
      </c>
      <c r="C18" s="25">
        <v>24358596</v>
      </c>
      <c r="D18" s="25">
        <v>21389616</v>
      </c>
      <c r="E18" s="23">
        <v>2968980</v>
      </c>
      <c r="F18" s="2"/>
      <c r="H18" s="2"/>
      <c r="I18" s="2"/>
    </row>
    <row r="19" spans="1:9" ht="14.25">
      <c r="A19" s="1" t="s">
        <v>18</v>
      </c>
      <c r="B19" s="15">
        <v>1641.1666666666665</v>
      </c>
      <c r="C19" s="23">
        <f>SUM(D19:E19)</f>
        <v>10848483</v>
      </c>
      <c r="D19" s="25">
        <v>9609026</v>
      </c>
      <c r="E19" s="23">
        <v>1239457</v>
      </c>
      <c r="F19" s="2"/>
      <c r="H19" s="2"/>
      <c r="I19" s="2"/>
    </row>
    <row r="20" spans="1:9" ht="14.25">
      <c r="A20" s="1" t="s">
        <v>19</v>
      </c>
      <c r="B20" s="15">
        <v>3171.083333333333</v>
      </c>
      <c r="C20" s="23">
        <f>SUM(D20:E20)</f>
        <v>21671518</v>
      </c>
      <c r="D20" s="25">
        <v>18916581</v>
      </c>
      <c r="E20" s="23">
        <v>2754937</v>
      </c>
      <c r="F20" s="2"/>
      <c r="H20" s="2"/>
      <c r="I20" s="2"/>
    </row>
    <row r="21" spans="1:9" ht="14.25">
      <c r="A21" s="1" t="s">
        <v>20</v>
      </c>
      <c r="B21" s="15">
        <v>1711.0833333333333</v>
      </c>
      <c r="C21" s="23">
        <f>SUM(D21:E21)</f>
        <v>12596893</v>
      </c>
      <c r="D21" s="25">
        <v>10359534</v>
      </c>
      <c r="E21" s="23">
        <v>2237359</v>
      </c>
      <c r="F21" s="2"/>
      <c r="H21" s="2"/>
      <c r="I21" s="2"/>
    </row>
    <row r="22" spans="1:9" ht="14.25">
      <c r="A22" s="1" t="s">
        <v>21</v>
      </c>
      <c r="B22" s="15">
        <v>1304.25</v>
      </c>
      <c r="C22" s="23">
        <f>SUM(D22:E22)</f>
        <v>9009474</v>
      </c>
      <c r="D22" s="25">
        <v>7844773</v>
      </c>
      <c r="E22" s="23">
        <v>1164701</v>
      </c>
      <c r="F22" s="2"/>
      <c r="H22" s="2"/>
      <c r="I22" s="2"/>
    </row>
    <row r="23" spans="1:9" ht="14.25">
      <c r="A23" s="1" t="s">
        <v>22</v>
      </c>
      <c r="B23" s="15">
        <v>1337.75</v>
      </c>
      <c r="C23" s="23">
        <f>SUM(D23:E23)</f>
        <v>8895707</v>
      </c>
      <c r="D23" s="25">
        <v>7646471</v>
      </c>
      <c r="E23" s="23">
        <v>1249236</v>
      </c>
      <c r="F23" s="2"/>
      <c r="H23" s="2"/>
      <c r="I23" s="2"/>
    </row>
    <row r="24" spans="1:9" ht="14.25">
      <c r="A24" s="1" t="s">
        <v>23</v>
      </c>
      <c r="B24" s="15">
        <v>6028.333333333333</v>
      </c>
      <c r="C24" s="23">
        <f aca="true" t="shared" si="1" ref="C24:C29">SUM(D24:E24)</f>
        <v>42459327</v>
      </c>
      <c r="D24" s="25">
        <v>34811820</v>
      </c>
      <c r="E24" s="23">
        <v>7647507</v>
      </c>
      <c r="F24" s="2"/>
      <c r="H24" s="2"/>
      <c r="I24" s="2"/>
    </row>
    <row r="25" spans="1:9" ht="14.25">
      <c r="A25" s="1" t="s">
        <v>24</v>
      </c>
      <c r="B25" s="15">
        <v>30669.416666666668</v>
      </c>
      <c r="C25" s="23">
        <f t="shared" si="1"/>
        <v>221044482</v>
      </c>
      <c r="D25" s="25">
        <v>194703781</v>
      </c>
      <c r="E25" s="23">
        <v>26340701</v>
      </c>
      <c r="F25" s="2"/>
      <c r="H25" s="2"/>
      <c r="I25" s="2"/>
    </row>
    <row r="26" spans="1:9" ht="14.25">
      <c r="A26" s="1" t="s">
        <v>25</v>
      </c>
      <c r="B26" s="15">
        <v>1105.8333333333333</v>
      </c>
      <c r="C26" s="23">
        <f t="shared" si="1"/>
        <v>7830606</v>
      </c>
      <c r="D26" s="25">
        <v>6244180</v>
      </c>
      <c r="E26" s="23">
        <v>1586426</v>
      </c>
      <c r="F26" s="2"/>
      <c r="H26" s="2"/>
      <c r="I26" s="2"/>
    </row>
    <row r="27" spans="1:9" ht="14.25">
      <c r="A27" s="1" t="s">
        <v>26</v>
      </c>
      <c r="B27" s="15">
        <v>1848.5</v>
      </c>
      <c r="C27" s="23">
        <f t="shared" si="1"/>
        <v>13132143</v>
      </c>
      <c r="D27" s="25">
        <v>11232427</v>
      </c>
      <c r="E27" s="23">
        <v>1899716</v>
      </c>
      <c r="F27" s="2"/>
      <c r="H27" s="2"/>
      <c r="I27" s="2"/>
    </row>
    <row r="28" spans="1:9" ht="14.25">
      <c r="A28" s="1" t="s">
        <v>27</v>
      </c>
      <c r="B28" s="15">
        <v>2295.333333333333</v>
      </c>
      <c r="C28" s="23">
        <f t="shared" si="1"/>
        <v>15818790</v>
      </c>
      <c r="D28" s="25">
        <v>13370326</v>
      </c>
      <c r="E28" s="23">
        <v>2448464</v>
      </c>
      <c r="F28" s="2"/>
      <c r="H28" s="2"/>
      <c r="I28" s="2"/>
    </row>
    <row r="29" spans="1:9" ht="14.25">
      <c r="A29" s="1" t="s">
        <v>28</v>
      </c>
      <c r="B29" s="15">
        <v>1312.25</v>
      </c>
      <c r="C29" s="23">
        <f t="shared" si="1"/>
        <v>9352768</v>
      </c>
      <c r="D29" s="25">
        <v>7915237</v>
      </c>
      <c r="E29" s="23">
        <v>1437531</v>
      </c>
      <c r="F29" s="2"/>
      <c r="H29" s="2"/>
      <c r="I29" s="2"/>
    </row>
    <row r="30" spans="1:9" ht="14.25">
      <c r="A30" s="1" t="s">
        <v>29</v>
      </c>
      <c r="B30" s="15">
        <v>1528.8333333333333</v>
      </c>
      <c r="C30" s="23">
        <f aca="true" t="shared" si="2" ref="C30:C35">SUM(D30:E30)</f>
        <v>10566884</v>
      </c>
      <c r="D30" s="25">
        <v>9247313</v>
      </c>
      <c r="E30" s="23">
        <v>1319571</v>
      </c>
      <c r="F30" s="2"/>
      <c r="H30" s="2"/>
      <c r="I30" s="2"/>
    </row>
    <row r="31" spans="1:9" ht="14.25">
      <c r="A31" s="1" t="s">
        <v>30</v>
      </c>
      <c r="B31" s="15">
        <v>62.416666666666664</v>
      </c>
      <c r="C31" s="23">
        <f t="shared" si="2"/>
        <v>471698</v>
      </c>
      <c r="D31" s="25">
        <v>424432</v>
      </c>
      <c r="E31" s="23">
        <v>47266</v>
      </c>
      <c r="F31" s="2"/>
      <c r="H31" s="2"/>
      <c r="I31" s="2"/>
    </row>
    <row r="32" spans="1:9" ht="14.25">
      <c r="A32" s="1" t="s">
        <v>31</v>
      </c>
      <c r="B32" s="15">
        <v>1816.25</v>
      </c>
      <c r="C32" s="23">
        <f t="shared" si="2"/>
        <v>12008295</v>
      </c>
      <c r="D32" s="25">
        <v>10361651</v>
      </c>
      <c r="E32" s="23">
        <v>1646644</v>
      </c>
      <c r="F32" s="2"/>
      <c r="H32" s="2"/>
      <c r="I32" s="2"/>
    </row>
    <row r="33" spans="1:9" ht="14.25">
      <c r="A33" s="1" t="s">
        <v>32</v>
      </c>
      <c r="B33" s="15">
        <v>3049</v>
      </c>
      <c r="C33" s="23">
        <f t="shared" si="2"/>
        <v>20706791</v>
      </c>
      <c r="D33" s="25">
        <v>17903590</v>
      </c>
      <c r="E33" s="23">
        <v>2803201</v>
      </c>
      <c r="F33" s="2"/>
      <c r="H33" s="2"/>
      <c r="I33" s="2"/>
    </row>
    <row r="34" spans="1:9" ht="14.25">
      <c r="A34" s="1" t="s">
        <v>33</v>
      </c>
      <c r="B34" s="15">
        <v>649.75</v>
      </c>
      <c r="C34" s="23">
        <f t="shared" si="2"/>
        <v>4199176</v>
      </c>
      <c r="D34" s="25">
        <v>3699659</v>
      </c>
      <c r="E34" s="23">
        <v>499517</v>
      </c>
      <c r="F34" s="2"/>
      <c r="H34" s="2"/>
      <c r="I34" s="2"/>
    </row>
    <row r="35" spans="1:9" ht="14.25">
      <c r="A35" s="1" t="s">
        <v>34</v>
      </c>
      <c r="B35" s="15">
        <v>1312.0833333333333</v>
      </c>
      <c r="C35" s="23">
        <f t="shared" si="2"/>
        <v>9336513</v>
      </c>
      <c r="D35" s="25">
        <v>8425209</v>
      </c>
      <c r="E35" s="23">
        <v>911304</v>
      </c>
      <c r="F35" s="2"/>
      <c r="H35" s="2"/>
      <c r="I35" s="2"/>
    </row>
    <row r="36" spans="1:9" ht="14.25">
      <c r="A36" s="1" t="s">
        <v>35</v>
      </c>
      <c r="B36" s="15">
        <v>1472.1666666666665</v>
      </c>
      <c r="C36" s="23">
        <f aca="true" t="shared" si="3" ref="C36:C41">SUM(D36:E36)</f>
        <v>10045868</v>
      </c>
      <c r="D36" s="25">
        <v>8788969</v>
      </c>
      <c r="E36" s="23">
        <v>1256899</v>
      </c>
      <c r="F36" s="2"/>
      <c r="H36" s="2"/>
      <c r="I36" s="2"/>
    </row>
    <row r="37" spans="1:9" ht="14.25">
      <c r="A37" s="1" t="s">
        <v>36</v>
      </c>
      <c r="B37" s="15">
        <v>27780.666666666668</v>
      </c>
      <c r="C37" s="23">
        <f t="shared" si="3"/>
        <v>206666452</v>
      </c>
      <c r="D37" s="25">
        <v>183510555</v>
      </c>
      <c r="E37" s="23">
        <v>23155897</v>
      </c>
      <c r="F37" s="2"/>
      <c r="H37" s="2"/>
      <c r="I37" s="2"/>
    </row>
    <row r="38" spans="1:9" ht="14.25">
      <c r="A38" s="1" t="s">
        <v>37</v>
      </c>
      <c r="B38" s="16">
        <v>2070.9166666666665</v>
      </c>
      <c r="C38" s="23">
        <f t="shared" si="3"/>
        <v>14608094</v>
      </c>
      <c r="D38" s="26">
        <v>12735156</v>
      </c>
      <c r="E38" s="27">
        <v>1872938</v>
      </c>
      <c r="F38" s="2"/>
      <c r="H38" s="2"/>
      <c r="I38" s="2"/>
    </row>
    <row r="39" spans="1:9" ht="14.25">
      <c r="A39" s="1" t="s">
        <v>38</v>
      </c>
      <c r="B39" s="15">
        <v>19218.416666666668</v>
      </c>
      <c r="C39" s="23">
        <f t="shared" si="3"/>
        <v>128686319</v>
      </c>
      <c r="D39" s="25">
        <v>108954196</v>
      </c>
      <c r="E39" s="23">
        <v>19732123</v>
      </c>
      <c r="F39" s="2"/>
      <c r="H39" s="2"/>
      <c r="I39" s="2"/>
    </row>
    <row r="40" spans="1:9" ht="14.25">
      <c r="A40" s="1" t="s">
        <v>39</v>
      </c>
      <c r="B40" s="15">
        <v>6422.083333333333</v>
      </c>
      <c r="C40" s="23">
        <f t="shared" si="3"/>
        <v>45309089</v>
      </c>
      <c r="D40" s="25">
        <v>39588887</v>
      </c>
      <c r="E40" s="23">
        <v>5720202</v>
      </c>
      <c r="F40" s="2"/>
      <c r="H40" s="2"/>
      <c r="I40" s="2"/>
    </row>
    <row r="41" spans="1:9" ht="14.25">
      <c r="A41" s="1" t="s">
        <v>40</v>
      </c>
      <c r="B41" s="15">
        <v>8909.333333333334</v>
      </c>
      <c r="C41" s="23">
        <f t="shared" si="3"/>
        <v>63110633</v>
      </c>
      <c r="D41" s="25">
        <v>55872262</v>
      </c>
      <c r="E41" s="23">
        <v>7238371</v>
      </c>
      <c r="F41" s="2"/>
      <c r="H41" s="2"/>
      <c r="I41" s="2"/>
    </row>
    <row r="42" spans="1:9" ht="14.25">
      <c r="A42" s="1" t="s">
        <v>41</v>
      </c>
      <c r="B42" s="15">
        <v>15492.5</v>
      </c>
      <c r="C42" s="23">
        <f aca="true" t="shared" si="4" ref="C42:C47">SUM(D42:E42)</f>
        <v>113958106</v>
      </c>
      <c r="D42" s="25">
        <v>102160321</v>
      </c>
      <c r="E42" s="23">
        <v>11797785</v>
      </c>
      <c r="F42" s="2"/>
      <c r="H42" s="2"/>
      <c r="I42" s="2"/>
    </row>
    <row r="43" spans="1:9" ht="14.25">
      <c r="A43" s="1" t="s">
        <v>42</v>
      </c>
      <c r="B43" s="15">
        <v>2062.9166666666665</v>
      </c>
      <c r="C43" s="23">
        <f t="shared" si="4"/>
        <v>13667571</v>
      </c>
      <c r="D43" s="25">
        <v>11985618</v>
      </c>
      <c r="E43" s="23">
        <v>1681953</v>
      </c>
      <c r="F43" s="2"/>
      <c r="H43" s="2"/>
      <c r="I43" s="2"/>
    </row>
    <row r="44" spans="1:9" ht="14.25">
      <c r="A44" s="1" t="s">
        <v>43</v>
      </c>
      <c r="B44" s="15">
        <v>7457.833333333332</v>
      </c>
      <c r="C44" s="23">
        <f t="shared" si="4"/>
        <v>52077834</v>
      </c>
      <c r="D44" s="25">
        <v>45144241</v>
      </c>
      <c r="E44" s="23">
        <v>6933593</v>
      </c>
      <c r="F44" s="2"/>
      <c r="H44" s="2"/>
      <c r="I44" s="2"/>
    </row>
    <row r="45" spans="1:9" ht="14.25">
      <c r="A45" s="1" t="s">
        <v>44</v>
      </c>
      <c r="B45" s="15">
        <v>1049.8333333333333</v>
      </c>
      <c r="C45" s="23">
        <f t="shared" si="4"/>
        <v>7331752</v>
      </c>
      <c r="D45" s="25">
        <v>6501647</v>
      </c>
      <c r="E45" s="23">
        <v>830105</v>
      </c>
      <c r="F45" s="2"/>
      <c r="H45" s="2"/>
      <c r="I45" s="2"/>
    </row>
    <row r="46" spans="1:9" ht="14.25">
      <c r="A46" s="1" t="s">
        <v>45</v>
      </c>
      <c r="B46" s="15">
        <v>3599.1666666666665</v>
      </c>
      <c r="C46" s="23">
        <f t="shared" si="4"/>
        <v>25821804</v>
      </c>
      <c r="D46" s="25">
        <v>23449411</v>
      </c>
      <c r="E46" s="23">
        <v>2372393</v>
      </c>
      <c r="F46" s="2"/>
      <c r="H46" s="2"/>
      <c r="I46" s="2"/>
    </row>
    <row r="47" spans="1:9" ht="14.25">
      <c r="A47" s="1" t="s">
        <v>46</v>
      </c>
      <c r="B47" s="15">
        <v>1538.9166666666665</v>
      </c>
      <c r="C47" s="23">
        <f t="shared" si="4"/>
        <v>10860299</v>
      </c>
      <c r="D47" s="25">
        <v>9152180</v>
      </c>
      <c r="E47" s="23">
        <v>1708119</v>
      </c>
      <c r="F47" s="2"/>
      <c r="H47" s="2"/>
      <c r="I47" s="2"/>
    </row>
    <row r="48" spans="1:9" ht="14.25">
      <c r="A48" s="1" t="s">
        <v>47</v>
      </c>
      <c r="B48" s="15">
        <v>927.5833333333333</v>
      </c>
      <c r="C48" s="23">
        <f aca="true" t="shared" si="5" ref="C48:C53">SUM(D48:E48)</f>
        <v>5867898</v>
      </c>
      <c r="D48" s="25">
        <v>4796658</v>
      </c>
      <c r="E48" s="23">
        <v>1071240</v>
      </c>
      <c r="F48" s="2"/>
      <c r="H48" s="2"/>
      <c r="I48" s="2"/>
    </row>
    <row r="49" spans="1:9" ht="14.25">
      <c r="A49" s="1" t="s">
        <v>48</v>
      </c>
      <c r="B49" s="15">
        <v>4866.583333333333</v>
      </c>
      <c r="C49" s="23">
        <f t="shared" si="5"/>
        <v>35223629</v>
      </c>
      <c r="D49" s="25">
        <v>30400652</v>
      </c>
      <c r="E49" s="23">
        <v>4822977</v>
      </c>
      <c r="F49" s="2"/>
      <c r="H49" s="2"/>
      <c r="I49" s="2"/>
    </row>
    <row r="50" spans="1:9" ht="14.25">
      <c r="A50" s="1" t="s">
        <v>49</v>
      </c>
      <c r="B50" s="15">
        <v>5617.25</v>
      </c>
      <c r="C50" s="23">
        <f t="shared" si="5"/>
        <v>38596835</v>
      </c>
      <c r="D50" s="25">
        <v>29702870</v>
      </c>
      <c r="E50" s="23">
        <v>8893965</v>
      </c>
      <c r="F50" s="2"/>
      <c r="H50" s="2"/>
      <c r="I50" s="2"/>
    </row>
    <row r="51" spans="1:9" ht="14.25">
      <c r="A51" s="1" t="s">
        <v>50</v>
      </c>
      <c r="B51" s="15">
        <v>4069.9166666666665</v>
      </c>
      <c r="C51" s="23">
        <f t="shared" si="5"/>
        <v>28156881</v>
      </c>
      <c r="D51" s="25">
        <v>24979474</v>
      </c>
      <c r="E51" s="23">
        <v>3177407</v>
      </c>
      <c r="F51" s="2"/>
      <c r="H51" s="2"/>
      <c r="I51" s="2"/>
    </row>
    <row r="52" spans="1:9" ht="14.25">
      <c r="A52" s="1" t="s">
        <v>51</v>
      </c>
      <c r="B52" s="15">
        <v>3201.25</v>
      </c>
      <c r="C52" s="23">
        <f t="shared" si="5"/>
        <v>20971331</v>
      </c>
      <c r="D52" s="25">
        <v>18246012</v>
      </c>
      <c r="E52" s="23">
        <v>2725319</v>
      </c>
      <c r="F52" s="2"/>
      <c r="H52" s="2"/>
      <c r="I52" s="2"/>
    </row>
    <row r="53" spans="1:9" ht="14.25">
      <c r="A53" s="1" t="s">
        <v>52</v>
      </c>
      <c r="B53" s="15">
        <v>5966.333333333333</v>
      </c>
      <c r="C53" s="23">
        <f t="shared" si="5"/>
        <v>43383611</v>
      </c>
      <c r="D53" s="25">
        <v>38529349</v>
      </c>
      <c r="E53" s="23">
        <v>4854262</v>
      </c>
      <c r="F53" s="2"/>
      <c r="H53" s="2"/>
      <c r="I53" s="2"/>
    </row>
    <row r="54" spans="1:9" ht="14.25">
      <c r="A54" s="1" t="s">
        <v>53</v>
      </c>
      <c r="B54" s="15">
        <v>764.9166666666666</v>
      </c>
      <c r="C54" s="23">
        <f aca="true" t="shared" si="6" ref="C54:C59">SUM(D54:E54)</f>
        <v>5226686</v>
      </c>
      <c r="D54" s="25">
        <v>4324779</v>
      </c>
      <c r="E54" s="23">
        <v>901907</v>
      </c>
      <c r="F54" s="2"/>
      <c r="H54" s="2"/>
      <c r="I54" s="2"/>
    </row>
    <row r="55" spans="1:9" ht="14.25">
      <c r="A55" s="1" t="s">
        <v>54</v>
      </c>
      <c r="B55" s="15">
        <v>478.91666666666663</v>
      </c>
      <c r="C55" s="23">
        <f t="shared" si="6"/>
        <v>3149457</v>
      </c>
      <c r="D55" s="25">
        <v>2574951</v>
      </c>
      <c r="E55" s="23">
        <v>574506</v>
      </c>
      <c r="F55" s="2"/>
      <c r="H55" s="2"/>
      <c r="I55" s="2"/>
    </row>
    <row r="56" spans="1:9" ht="14.25">
      <c r="A56" s="1" t="s">
        <v>55</v>
      </c>
      <c r="B56" s="15">
        <v>845.3333333333333</v>
      </c>
      <c r="C56" s="23">
        <f t="shared" si="6"/>
        <v>5753723</v>
      </c>
      <c r="D56" s="25">
        <v>5030771</v>
      </c>
      <c r="E56" s="23">
        <v>722952</v>
      </c>
      <c r="F56" s="2"/>
      <c r="H56" s="2"/>
      <c r="I56" s="2"/>
    </row>
    <row r="57" spans="1:9" ht="14.25">
      <c r="A57" s="1" t="s">
        <v>56</v>
      </c>
      <c r="B57" s="15">
        <v>3238.083333333333</v>
      </c>
      <c r="C57" s="23">
        <f t="shared" si="6"/>
        <v>21846574</v>
      </c>
      <c r="D57" s="25">
        <v>19406620</v>
      </c>
      <c r="E57" s="23">
        <v>2439954</v>
      </c>
      <c r="F57" s="2"/>
      <c r="H57" s="2"/>
      <c r="I57" s="2"/>
    </row>
    <row r="58" spans="1:9" ht="14.25">
      <c r="A58" s="1" t="s">
        <v>57</v>
      </c>
      <c r="B58" s="15">
        <v>23321.333333333336</v>
      </c>
      <c r="C58" s="23">
        <f t="shared" si="6"/>
        <v>158627302</v>
      </c>
      <c r="D58" s="25">
        <v>132924048</v>
      </c>
      <c r="E58" s="23">
        <v>25703254</v>
      </c>
      <c r="F58" s="2"/>
      <c r="H58" s="2"/>
      <c r="I58" s="2"/>
    </row>
    <row r="59" spans="1:9" ht="14.25">
      <c r="A59" s="1" t="s">
        <v>58</v>
      </c>
      <c r="B59" s="15">
        <v>2849</v>
      </c>
      <c r="C59" s="23">
        <f t="shared" si="6"/>
        <v>19113785</v>
      </c>
      <c r="D59" s="25">
        <v>15534213</v>
      </c>
      <c r="E59" s="23">
        <v>3579572</v>
      </c>
      <c r="F59" s="2"/>
      <c r="H59" s="2"/>
      <c r="I59" s="2"/>
    </row>
    <row r="60" spans="1:9" ht="14.25">
      <c r="A60" s="1" t="s">
        <v>59</v>
      </c>
      <c r="B60" s="15">
        <v>1271.9166666666665</v>
      </c>
      <c r="C60" s="23">
        <f aca="true" t="shared" si="7" ref="C60:C65">SUM(D60:E60)</f>
        <v>8621030</v>
      </c>
      <c r="D60" s="25">
        <v>7656803</v>
      </c>
      <c r="E60" s="23">
        <v>964227</v>
      </c>
      <c r="F60" s="2"/>
      <c r="H60" s="2"/>
      <c r="I60" s="2"/>
    </row>
    <row r="61" spans="1:9" ht="14.25">
      <c r="A61" s="1" t="s">
        <v>60</v>
      </c>
      <c r="B61" s="15">
        <v>1720.6666666666665</v>
      </c>
      <c r="C61" s="23">
        <f t="shared" si="7"/>
        <v>11698042</v>
      </c>
      <c r="D61" s="25">
        <v>9989542</v>
      </c>
      <c r="E61" s="23">
        <v>1708500</v>
      </c>
      <c r="F61" s="2"/>
      <c r="H61" s="2"/>
      <c r="I61" s="2"/>
    </row>
    <row r="62" spans="1:9" ht="14.25">
      <c r="A62" s="1" t="s">
        <v>61</v>
      </c>
      <c r="B62" s="15">
        <v>4551.333333333333</v>
      </c>
      <c r="C62" s="23">
        <f t="shared" si="7"/>
        <v>30807574</v>
      </c>
      <c r="D62" s="25">
        <v>26217632</v>
      </c>
      <c r="E62" s="23">
        <v>4589942</v>
      </c>
      <c r="F62" s="2"/>
      <c r="H62" s="2"/>
      <c r="I62" s="2"/>
    </row>
    <row r="63" spans="1:9" ht="14.25">
      <c r="A63" s="1" t="s">
        <v>62</v>
      </c>
      <c r="B63" s="15">
        <v>1770.5</v>
      </c>
      <c r="C63" s="23">
        <f t="shared" si="7"/>
        <v>11487301</v>
      </c>
      <c r="D63" s="25">
        <v>9901849</v>
      </c>
      <c r="E63" s="23">
        <v>1585452</v>
      </c>
      <c r="F63" s="2"/>
      <c r="H63" s="2"/>
      <c r="I63" s="2"/>
    </row>
    <row r="64" spans="1:9" ht="14.25">
      <c r="A64" s="1" t="s">
        <v>63</v>
      </c>
      <c r="B64" s="15">
        <v>1733.5</v>
      </c>
      <c r="C64" s="23">
        <f t="shared" si="7"/>
        <v>11514585</v>
      </c>
      <c r="D64" s="25">
        <v>10019558</v>
      </c>
      <c r="E64" s="23">
        <v>1495027</v>
      </c>
      <c r="F64" s="2"/>
      <c r="H64" s="2"/>
      <c r="I64" s="2"/>
    </row>
    <row r="65" spans="1:9" ht="14.25">
      <c r="A65" s="1" t="s">
        <v>64</v>
      </c>
      <c r="B65" s="15">
        <v>2334</v>
      </c>
      <c r="C65" s="23">
        <f t="shared" si="7"/>
        <v>16381873</v>
      </c>
      <c r="D65" s="25">
        <v>14641384</v>
      </c>
      <c r="E65" s="23">
        <v>1740489</v>
      </c>
      <c r="F65" s="2"/>
      <c r="H65" s="2"/>
      <c r="I65" s="2"/>
    </row>
    <row r="66" spans="1:9" ht="14.25">
      <c r="A66" s="1" t="s">
        <v>65</v>
      </c>
      <c r="B66" s="15">
        <v>19163.666666666668</v>
      </c>
      <c r="C66" s="23">
        <f>SUM(D66:E66)</f>
        <v>128141681</v>
      </c>
      <c r="D66" s="25">
        <v>109185581</v>
      </c>
      <c r="E66" s="23">
        <v>18956100</v>
      </c>
      <c r="F66" s="2"/>
      <c r="H66" s="2"/>
      <c r="I66" s="2"/>
    </row>
    <row r="67" spans="1:9" ht="14.25">
      <c r="A67" s="1" t="s">
        <v>66</v>
      </c>
      <c r="B67" s="15">
        <v>718.8333333333333</v>
      </c>
      <c r="C67" s="23">
        <f>SUM(D67:E67)</f>
        <v>4979408</v>
      </c>
      <c r="D67" s="25">
        <v>4418322</v>
      </c>
      <c r="E67" s="23">
        <v>561086</v>
      </c>
      <c r="F67" s="2"/>
      <c r="H67" s="2"/>
      <c r="I67" s="2"/>
    </row>
    <row r="68" spans="1:9" ht="14.25">
      <c r="A68" s="1" t="s">
        <v>67</v>
      </c>
      <c r="B68" s="15">
        <v>561.75</v>
      </c>
      <c r="C68" s="23">
        <f>SUM(D68:E68)</f>
        <v>3824099</v>
      </c>
      <c r="D68" s="25">
        <v>3259546</v>
      </c>
      <c r="E68" s="23">
        <v>564553</v>
      </c>
      <c r="F68" s="2"/>
      <c r="H68" s="2"/>
      <c r="I68" s="2"/>
    </row>
    <row r="69" spans="2:9" ht="14.25">
      <c r="B69" s="17"/>
      <c r="C69" s="28"/>
      <c r="D69" s="28"/>
      <c r="E69" s="28"/>
      <c r="F69" s="2"/>
      <c r="H69" s="2"/>
      <c r="I69" s="2"/>
    </row>
    <row r="70" spans="1:9" ht="14.25">
      <c r="A70" s="1" t="s">
        <v>151</v>
      </c>
      <c r="B70" s="18">
        <v>4703.333333333333</v>
      </c>
      <c r="C70" s="23">
        <f>SUM(D70:E70)</f>
        <v>25446765</v>
      </c>
      <c r="D70" s="29">
        <v>17538237</v>
      </c>
      <c r="E70" s="29">
        <v>7908528</v>
      </c>
      <c r="F70" s="2"/>
      <c r="H70" s="2"/>
      <c r="I70" s="2"/>
    </row>
    <row r="71" spans="1:6" ht="14.25">
      <c r="A71" s="19" t="s">
        <v>5</v>
      </c>
      <c r="B71" s="19" t="s">
        <v>5</v>
      </c>
      <c r="C71" s="30" t="s">
        <v>5</v>
      </c>
      <c r="D71" s="30" t="s">
        <v>5</v>
      </c>
      <c r="E71" s="30" t="s">
        <v>5</v>
      </c>
      <c r="F71" s="2"/>
    </row>
    <row r="72" spans="1:6" ht="14.25">
      <c r="A72" s="1" t="s">
        <v>7</v>
      </c>
      <c r="B72" s="2"/>
      <c r="C72" s="31"/>
      <c r="D72" s="31"/>
      <c r="E72" s="31"/>
      <c r="F72" s="2"/>
    </row>
    <row r="73" spans="2:6" ht="14.25">
      <c r="B73" s="2"/>
      <c r="C73" s="31"/>
      <c r="D73" s="31"/>
      <c r="E73" s="31"/>
      <c r="F73" s="2"/>
    </row>
    <row r="74" spans="1:6" ht="14.25">
      <c r="A74" s="1" t="s">
        <v>8</v>
      </c>
      <c r="B74" s="2"/>
      <c r="C74" s="31"/>
      <c r="D74" s="31"/>
      <c r="E74" s="31"/>
      <c r="F74" s="2"/>
    </row>
    <row r="75" spans="2:6" ht="14.25">
      <c r="B75" s="2"/>
      <c r="C75" s="2"/>
      <c r="D75" s="2"/>
      <c r="E75" s="2"/>
      <c r="F75" s="2"/>
    </row>
    <row r="76" spans="2:6" ht="14.25">
      <c r="B76" s="2"/>
      <c r="C76" s="2"/>
      <c r="D76" s="2"/>
      <c r="E76" s="2"/>
      <c r="F76" s="2"/>
    </row>
    <row r="77" spans="2:6" ht="14.25">
      <c r="B77" s="2"/>
      <c r="C77" s="2"/>
      <c r="D77" s="2"/>
      <c r="E77" s="2"/>
      <c r="F77" s="2"/>
    </row>
    <row r="78" spans="2:6" ht="14.25">
      <c r="B78" s="2"/>
      <c r="C78" s="2"/>
      <c r="D78" s="2"/>
      <c r="E78" s="2"/>
      <c r="F78" s="2"/>
    </row>
    <row r="79" spans="2:6" ht="14.25">
      <c r="B79" s="2"/>
      <c r="C79" s="2"/>
      <c r="D79" s="2"/>
      <c r="E79" s="2"/>
      <c r="F79" s="2"/>
    </row>
    <row r="80" spans="2:6" ht="14.25">
      <c r="B80" s="2"/>
      <c r="C80" s="2"/>
      <c r="D80" s="2"/>
      <c r="E80" s="2"/>
      <c r="F80" s="2"/>
    </row>
    <row r="81" spans="2:6" ht="14.25">
      <c r="B81" s="2"/>
      <c r="C81" s="2"/>
      <c r="D81" s="2"/>
      <c r="E81" s="2"/>
      <c r="F81" s="2"/>
    </row>
    <row r="82" spans="2:6" ht="14.25">
      <c r="B82" s="2"/>
      <c r="C82" s="2"/>
      <c r="D82" s="2"/>
      <c r="E82" s="2"/>
      <c r="F82" s="2"/>
    </row>
  </sheetData>
  <sheetProtection/>
  <mergeCells count="2">
    <mergeCell ref="A1:E1"/>
    <mergeCell ref="B4:B5"/>
  </mergeCells>
  <printOptions/>
  <pageMargins left="0.573" right="0.5" top="0.75" bottom="0.75" header="0.5" footer="0.5"/>
  <pageSetup fitToHeight="2" fitToWidth="1" horizontalDpi="600" verticalDpi="600" orientation="landscape" scale="80" r:id="rId1"/>
  <rowBreaks count="1" manualBreakCount="1">
    <brk id="1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42" customHeight="1">
      <c r="A1" s="21" t="s">
        <v>68</v>
      </c>
      <c r="B1" s="21"/>
      <c r="C1" s="21"/>
      <c r="D1" s="21"/>
      <c r="E1" s="21"/>
    </row>
    <row r="2" spans="1:5" ht="20.25">
      <c r="A2" s="20" t="s">
        <v>145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5" ht="15.75">
      <c r="A7" s="1" t="s">
        <v>6</v>
      </c>
      <c r="B7" s="8">
        <f>SUM(B9:B11)+B70</f>
        <v>630096.75</v>
      </c>
      <c r="C7" s="10">
        <v>3650998540</v>
      </c>
      <c r="D7" s="10">
        <v>3072732358</v>
      </c>
      <c r="E7" s="10">
        <v>578266182</v>
      </c>
    </row>
    <row r="8" spans="1:5" ht="15.75">
      <c r="A8" s="1"/>
      <c r="B8" s="12"/>
      <c r="C8" s="22"/>
      <c r="D8" s="22"/>
      <c r="E8" s="22"/>
    </row>
    <row r="9" spans="1:5" ht="15.75">
      <c r="A9" s="48" t="s">
        <v>75</v>
      </c>
      <c r="B9" s="40">
        <v>398504.0833333333</v>
      </c>
      <c r="C9" s="41">
        <v>2372136523</v>
      </c>
      <c r="D9" s="41">
        <v>2036131338</v>
      </c>
      <c r="E9" s="41">
        <v>336005185</v>
      </c>
    </row>
    <row r="10" spans="1:5" ht="15.75">
      <c r="A10" s="48"/>
      <c r="B10" s="12"/>
      <c r="C10" s="22"/>
      <c r="D10" s="22"/>
      <c r="E10" s="22"/>
    </row>
    <row r="11" spans="1:5" ht="15.75">
      <c r="A11" s="48" t="s">
        <v>76</v>
      </c>
      <c r="B11" s="12">
        <f>SUM(B12:B68)</f>
        <v>222497.91666666663</v>
      </c>
      <c r="C11" s="22">
        <f>SUM(C12:C68)</f>
        <v>1239120068</v>
      </c>
      <c r="D11" s="22">
        <f>SUM(D12:D68)</f>
        <v>1010852275</v>
      </c>
      <c r="E11" s="22">
        <f>SUM(E12:E68)</f>
        <v>228267793</v>
      </c>
    </row>
    <row r="12" spans="1:5" ht="15.75">
      <c r="A12" s="48" t="s">
        <v>77</v>
      </c>
      <c r="B12" s="40">
        <v>6337.083333333333</v>
      </c>
      <c r="C12" s="41">
        <v>35618945</v>
      </c>
      <c r="D12" s="41">
        <v>28794792</v>
      </c>
      <c r="E12" s="41">
        <v>6824153</v>
      </c>
    </row>
    <row r="13" spans="1:5" ht="15.75">
      <c r="A13" s="48" t="s">
        <v>78</v>
      </c>
      <c r="B13" s="40">
        <v>1453.5833333333333</v>
      </c>
      <c r="C13" s="41">
        <v>7994973</v>
      </c>
      <c r="D13" s="41">
        <v>6527562</v>
      </c>
      <c r="E13" s="41">
        <v>1467411</v>
      </c>
    </row>
    <row r="14" spans="1:5" ht="15.75">
      <c r="A14" s="48" t="s">
        <v>79</v>
      </c>
      <c r="B14" s="40">
        <v>5249.666666666667</v>
      </c>
      <c r="C14" s="41">
        <v>29678908</v>
      </c>
      <c r="D14" s="41">
        <v>24812276</v>
      </c>
      <c r="E14" s="41">
        <v>4866632</v>
      </c>
    </row>
    <row r="15" spans="1:5" ht="15.75">
      <c r="A15" s="48" t="s">
        <v>80</v>
      </c>
      <c r="B15" s="40">
        <v>2335.75</v>
      </c>
      <c r="C15" s="41">
        <v>12797528</v>
      </c>
      <c r="D15" s="41">
        <v>10629011</v>
      </c>
      <c r="E15" s="41">
        <v>2168517</v>
      </c>
    </row>
    <row r="16" spans="1:5" ht="15.75">
      <c r="A16" s="48" t="s">
        <v>81</v>
      </c>
      <c r="B16" s="40">
        <v>1772.75</v>
      </c>
      <c r="C16" s="41">
        <v>9623227</v>
      </c>
      <c r="D16" s="41">
        <v>7747007</v>
      </c>
      <c r="E16" s="41">
        <v>1876220</v>
      </c>
    </row>
    <row r="17" spans="1:5" ht="15.75">
      <c r="A17" s="48" t="s">
        <v>82</v>
      </c>
      <c r="B17" s="40">
        <v>4018.1666666666665</v>
      </c>
      <c r="C17" s="41">
        <v>22932917</v>
      </c>
      <c r="D17" s="41">
        <v>19073241</v>
      </c>
      <c r="E17" s="41">
        <v>3859676</v>
      </c>
    </row>
    <row r="18" spans="1:5" ht="15.75">
      <c r="A18" s="48" t="s">
        <v>83</v>
      </c>
      <c r="B18" s="40">
        <v>2862</v>
      </c>
      <c r="C18" s="41">
        <v>16011167</v>
      </c>
      <c r="D18" s="41">
        <v>13347322</v>
      </c>
      <c r="E18" s="41">
        <v>2663845</v>
      </c>
    </row>
    <row r="19" spans="1:5" ht="15.75">
      <c r="A19" s="48" t="s">
        <v>84</v>
      </c>
      <c r="B19" s="40">
        <v>1364.0833333333333</v>
      </c>
      <c r="C19" s="41">
        <v>7323375</v>
      </c>
      <c r="D19" s="41">
        <v>6249953</v>
      </c>
      <c r="E19" s="41">
        <v>1073422</v>
      </c>
    </row>
    <row r="20" spans="1:5" ht="15.75">
      <c r="A20" s="48" t="s">
        <v>85</v>
      </c>
      <c r="B20" s="40">
        <v>2560.5</v>
      </c>
      <c r="C20" s="41">
        <v>13770281</v>
      </c>
      <c r="D20" s="41">
        <v>11378759</v>
      </c>
      <c r="E20" s="41">
        <v>2391522</v>
      </c>
    </row>
    <row r="21" spans="1:5" ht="15.75">
      <c r="A21" s="48" t="s">
        <v>86</v>
      </c>
      <c r="B21" s="40">
        <v>1480.5833333333333</v>
      </c>
      <c r="C21" s="41">
        <v>7803046</v>
      </c>
      <c r="D21" s="41">
        <v>6145621</v>
      </c>
      <c r="E21" s="41">
        <v>1657425</v>
      </c>
    </row>
    <row r="22" spans="1:5" ht="15.75">
      <c r="A22" s="48" t="s">
        <v>87</v>
      </c>
      <c r="B22" s="40">
        <v>1181.4166666666667</v>
      </c>
      <c r="C22" s="41">
        <v>6356479</v>
      </c>
      <c r="D22" s="41">
        <v>5236525</v>
      </c>
      <c r="E22" s="41">
        <v>1119954</v>
      </c>
    </row>
    <row r="23" spans="1:5" ht="15.75">
      <c r="A23" s="48" t="s">
        <v>88</v>
      </c>
      <c r="B23" s="40">
        <v>1205.25</v>
      </c>
      <c r="C23" s="41">
        <v>6012868</v>
      </c>
      <c r="D23" s="41">
        <v>4855864</v>
      </c>
      <c r="E23" s="41">
        <v>1157004</v>
      </c>
    </row>
    <row r="24" spans="1:5" ht="15.75">
      <c r="A24" s="48" t="s">
        <v>89</v>
      </c>
      <c r="B24" s="40">
        <v>4418.833333333333</v>
      </c>
      <c r="C24" s="41">
        <v>24107690</v>
      </c>
      <c r="D24" s="41">
        <v>18400462</v>
      </c>
      <c r="E24" s="41">
        <v>5707228</v>
      </c>
    </row>
    <row r="25" spans="1:5" ht="15.75">
      <c r="A25" s="48" t="s">
        <v>90</v>
      </c>
      <c r="B25" s="40">
        <v>25385</v>
      </c>
      <c r="C25" s="41">
        <v>148994919</v>
      </c>
      <c r="D25" s="41">
        <v>123981552</v>
      </c>
      <c r="E25" s="41">
        <v>25013367</v>
      </c>
    </row>
    <row r="26" spans="1:5" ht="15.75">
      <c r="A26" s="48" t="s">
        <v>91</v>
      </c>
      <c r="B26" s="40">
        <v>934</v>
      </c>
      <c r="C26" s="41">
        <v>4949455</v>
      </c>
      <c r="D26" s="41">
        <v>3658600</v>
      </c>
      <c r="E26" s="41">
        <v>1290855</v>
      </c>
    </row>
    <row r="27" spans="1:5" ht="15.75">
      <c r="A27" s="48" t="s">
        <v>92</v>
      </c>
      <c r="B27" s="40">
        <v>1597.25</v>
      </c>
      <c r="C27" s="41">
        <v>8528355</v>
      </c>
      <c r="D27" s="41">
        <v>6883237</v>
      </c>
      <c r="E27" s="41">
        <v>1645118</v>
      </c>
    </row>
    <row r="28" spans="1:5" ht="15.75">
      <c r="A28" s="48" t="s">
        <v>93</v>
      </c>
      <c r="B28" s="40">
        <v>1717</v>
      </c>
      <c r="C28" s="41">
        <v>9178485</v>
      </c>
      <c r="D28" s="41">
        <v>7249528</v>
      </c>
      <c r="E28" s="41">
        <v>1928957</v>
      </c>
    </row>
    <row r="29" spans="1:5" ht="15.75">
      <c r="A29" s="48" t="s">
        <v>94</v>
      </c>
      <c r="B29" s="40">
        <v>1011.3333333333334</v>
      </c>
      <c r="C29" s="41">
        <v>5232576</v>
      </c>
      <c r="D29" s="41">
        <v>4138043</v>
      </c>
      <c r="E29" s="41">
        <v>1094533</v>
      </c>
    </row>
    <row r="30" spans="1:5" ht="15.75">
      <c r="A30" s="48" t="s">
        <v>95</v>
      </c>
      <c r="B30" s="40">
        <v>1134.0833333333333</v>
      </c>
      <c r="C30" s="41">
        <v>6061859</v>
      </c>
      <c r="D30" s="41">
        <v>4973867</v>
      </c>
      <c r="E30" s="41">
        <v>1087992</v>
      </c>
    </row>
    <row r="31" spans="1:5" ht="15.75">
      <c r="A31" s="48" t="s">
        <v>96</v>
      </c>
      <c r="B31" s="40">
        <v>71</v>
      </c>
      <c r="C31" s="41">
        <v>348166</v>
      </c>
      <c r="D31" s="41">
        <v>288092</v>
      </c>
      <c r="E31" s="41">
        <v>60074</v>
      </c>
    </row>
    <row r="32" spans="1:5" ht="15.75">
      <c r="A32" s="48" t="s">
        <v>97</v>
      </c>
      <c r="B32" s="40">
        <v>1501.5833333333333</v>
      </c>
      <c r="C32" s="41">
        <v>7747904</v>
      </c>
      <c r="D32" s="41">
        <v>6288141</v>
      </c>
      <c r="E32" s="41">
        <v>1459763</v>
      </c>
    </row>
    <row r="33" spans="1:5" ht="15.75">
      <c r="A33" s="48" t="s">
        <v>98</v>
      </c>
      <c r="B33" s="40">
        <v>2886.75</v>
      </c>
      <c r="C33" s="41">
        <v>16297604</v>
      </c>
      <c r="D33" s="41">
        <v>13475142</v>
      </c>
      <c r="E33" s="41">
        <v>2822462</v>
      </c>
    </row>
    <row r="34" spans="1:5" ht="15.75">
      <c r="A34" s="48" t="s">
        <v>99</v>
      </c>
      <c r="B34" s="40">
        <v>631.5</v>
      </c>
      <c r="C34" s="41">
        <v>3284100</v>
      </c>
      <c r="D34" s="41">
        <v>2724894</v>
      </c>
      <c r="E34" s="41">
        <v>559206</v>
      </c>
    </row>
    <row r="35" spans="1:5" ht="15.75">
      <c r="A35" s="48" t="s">
        <v>100</v>
      </c>
      <c r="B35" s="40">
        <v>957.4166666666666</v>
      </c>
      <c r="C35" s="41">
        <v>5271619</v>
      </c>
      <c r="D35" s="41">
        <v>4451212</v>
      </c>
      <c r="E35" s="41">
        <v>820407</v>
      </c>
    </row>
    <row r="36" spans="1:5" ht="15.75">
      <c r="A36" s="48" t="s">
        <v>101</v>
      </c>
      <c r="B36" s="40">
        <v>1228.5</v>
      </c>
      <c r="C36" s="41">
        <v>6253427</v>
      </c>
      <c r="D36" s="41">
        <v>4994817</v>
      </c>
      <c r="E36" s="41">
        <v>1258610</v>
      </c>
    </row>
    <row r="37" spans="1:5" ht="15.75">
      <c r="A37" s="48" t="s">
        <v>102</v>
      </c>
      <c r="B37" s="40">
        <v>18768.666666666668</v>
      </c>
      <c r="C37" s="41">
        <v>111529669</v>
      </c>
      <c r="D37" s="41">
        <v>92960942</v>
      </c>
      <c r="E37" s="41">
        <v>18568727</v>
      </c>
    </row>
    <row r="38" spans="1:5" ht="15.75">
      <c r="A38" s="48" t="s">
        <v>103</v>
      </c>
      <c r="B38" s="40">
        <v>1391.75</v>
      </c>
      <c r="C38" s="41">
        <v>7223198</v>
      </c>
      <c r="D38" s="41">
        <v>5918471</v>
      </c>
      <c r="E38" s="41">
        <v>1304727</v>
      </c>
    </row>
    <row r="39" spans="1:5" ht="15.75">
      <c r="A39" s="48" t="s">
        <v>104</v>
      </c>
      <c r="B39" s="40">
        <v>16580.5</v>
      </c>
      <c r="C39" s="41">
        <v>89024051</v>
      </c>
      <c r="D39" s="41">
        <v>70397218</v>
      </c>
      <c r="E39" s="41">
        <v>18626833</v>
      </c>
    </row>
    <row r="40" spans="1:5" ht="15.75">
      <c r="A40" s="48" t="s">
        <v>105</v>
      </c>
      <c r="B40" s="40">
        <v>4940.083333333333</v>
      </c>
      <c r="C40" s="41">
        <v>28030314</v>
      </c>
      <c r="D40" s="41">
        <v>22980576</v>
      </c>
      <c r="E40" s="41">
        <v>5049738</v>
      </c>
    </row>
    <row r="41" spans="1:5" ht="15.75">
      <c r="A41" s="48" t="s">
        <v>106</v>
      </c>
      <c r="B41" s="40">
        <v>7275.583333333333</v>
      </c>
      <c r="C41" s="41">
        <v>40843157</v>
      </c>
      <c r="D41" s="41">
        <v>34275382</v>
      </c>
      <c r="E41" s="41">
        <v>6567775</v>
      </c>
    </row>
    <row r="42" spans="1:5" ht="15.75">
      <c r="A42" s="48" t="s">
        <v>107</v>
      </c>
      <c r="B42" s="40">
        <v>11842.333333333334</v>
      </c>
      <c r="C42" s="41">
        <v>69529553</v>
      </c>
      <c r="D42" s="41">
        <v>59002880</v>
      </c>
      <c r="E42" s="41">
        <v>10526673</v>
      </c>
    </row>
    <row r="43" spans="1:5" ht="15.75">
      <c r="A43" s="48" t="s">
        <v>108</v>
      </c>
      <c r="B43" s="40">
        <v>1585</v>
      </c>
      <c r="C43" s="41">
        <v>8580949</v>
      </c>
      <c r="D43" s="41">
        <v>7014086</v>
      </c>
      <c r="E43" s="41">
        <v>1566863</v>
      </c>
    </row>
    <row r="44" spans="1:5" ht="15.75">
      <c r="A44" s="48" t="s">
        <v>109</v>
      </c>
      <c r="B44" s="40">
        <v>5899.083333333333</v>
      </c>
      <c r="C44" s="41">
        <v>31771347</v>
      </c>
      <c r="D44" s="41">
        <v>26070227</v>
      </c>
      <c r="E44" s="41">
        <v>5701120</v>
      </c>
    </row>
    <row r="45" spans="1:5" ht="15.75">
      <c r="A45" s="48" t="s">
        <v>110</v>
      </c>
      <c r="B45" s="40">
        <v>907.75</v>
      </c>
      <c r="C45" s="41">
        <v>4652603</v>
      </c>
      <c r="D45" s="41">
        <v>3854202</v>
      </c>
      <c r="E45" s="41">
        <v>798401</v>
      </c>
    </row>
    <row r="46" spans="1:5" ht="15.75">
      <c r="A46" s="48" t="s">
        <v>111</v>
      </c>
      <c r="B46" s="40">
        <v>2944.5</v>
      </c>
      <c r="C46" s="41">
        <v>16825338</v>
      </c>
      <c r="D46" s="41">
        <v>14423816</v>
      </c>
      <c r="E46" s="41">
        <v>2401522</v>
      </c>
    </row>
    <row r="47" spans="1:5" ht="15.75">
      <c r="A47" s="48" t="s">
        <v>112</v>
      </c>
      <c r="B47" s="40">
        <v>1301.1666666666667</v>
      </c>
      <c r="C47" s="41">
        <v>6833870</v>
      </c>
      <c r="D47" s="41">
        <v>5309906</v>
      </c>
      <c r="E47" s="41">
        <v>1523964</v>
      </c>
    </row>
    <row r="48" spans="1:5" ht="15.75">
      <c r="A48" s="48" t="s">
        <v>113</v>
      </c>
      <c r="B48" s="40">
        <v>782.5</v>
      </c>
      <c r="C48" s="41">
        <v>4261688</v>
      </c>
      <c r="D48" s="41">
        <v>3058441</v>
      </c>
      <c r="E48" s="41">
        <v>1203247</v>
      </c>
    </row>
    <row r="49" spans="1:5" ht="15.75">
      <c r="A49" s="48" t="s">
        <v>114</v>
      </c>
      <c r="B49" s="40">
        <v>3237.9166666666665</v>
      </c>
      <c r="C49" s="41">
        <v>18117473</v>
      </c>
      <c r="D49" s="41">
        <v>14605147</v>
      </c>
      <c r="E49" s="41">
        <v>3512326</v>
      </c>
    </row>
    <row r="50" spans="1:5" ht="15.75">
      <c r="A50" s="48" t="s">
        <v>115</v>
      </c>
      <c r="B50" s="40">
        <v>4301</v>
      </c>
      <c r="C50" s="41">
        <v>23415838</v>
      </c>
      <c r="D50" s="41">
        <v>17368886</v>
      </c>
      <c r="E50" s="41">
        <v>6046952</v>
      </c>
    </row>
    <row r="51" spans="1:5" ht="15.75">
      <c r="A51" s="48" t="s">
        <v>116</v>
      </c>
      <c r="B51" s="40">
        <v>3662</v>
      </c>
      <c r="C51" s="41">
        <v>20285322</v>
      </c>
      <c r="D51" s="41">
        <v>17162492</v>
      </c>
      <c r="E51" s="41">
        <v>3122830</v>
      </c>
    </row>
    <row r="52" spans="1:5" ht="15.75">
      <c r="A52" s="48" t="s">
        <v>117</v>
      </c>
      <c r="B52" s="40">
        <v>2524.25</v>
      </c>
      <c r="C52" s="41">
        <v>13109026</v>
      </c>
      <c r="D52" s="41">
        <v>10629803</v>
      </c>
      <c r="E52" s="41">
        <v>2479223</v>
      </c>
    </row>
    <row r="53" spans="1:5" ht="15.75">
      <c r="A53" s="48" t="s">
        <v>118</v>
      </c>
      <c r="B53" s="40">
        <v>3981.6666666666665</v>
      </c>
      <c r="C53" s="41">
        <v>22447009</v>
      </c>
      <c r="D53" s="41">
        <v>18516089</v>
      </c>
      <c r="E53" s="41">
        <v>3930920</v>
      </c>
    </row>
    <row r="54" spans="1:5" ht="15.75">
      <c r="A54" s="48" t="s">
        <v>119</v>
      </c>
      <c r="B54" s="40">
        <v>684.4166666666666</v>
      </c>
      <c r="C54" s="41">
        <v>3561589</v>
      </c>
      <c r="D54" s="41">
        <v>2701095</v>
      </c>
      <c r="E54" s="41">
        <v>860494</v>
      </c>
    </row>
    <row r="55" spans="1:5" ht="15.75">
      <c r="A55" s="48" t="s">
        <v>120</v>
      </c>
      <c r="B55" s="40">
        <v>412.3333333333333</v>
      </c>
      <c r="C55" s="41">
        <v>2115758</v>
      </c>
      <c r="D55" s="41">
        <v>1700021</v>
      </c>
      <c r="E55" s="41">
        <v>415737</v>
      </c>
    </row>
    <row r="56" spans="1:5" ht="15.75">
      <c r="A56" s="48" t="s">
        <v>121</v>
      </c>
      <c r="B56" s="40">
        <v>665.1666666666666</v>
      </c>
      <c r="C56" s="41">
        <v>3541071</v>
      </c>
      <c r="D56" s="41">
        <v>2880172</v>
      </c>
      <c r="E56" s="41">
        <v>660899</v>
      </c>
    </row>
    <row r="57" spans="1:5" ht="15.75">
      <c r="A57" s="48" t="s">
        <v>122</v>
      </c>
      <c r="B57" s="40">
        <v>2879.9166666666665</v>
      </c>
      <c r="C57" s="41">
        <v>16038762</v>
      </c>
      <c r="D57" s="41">
        <v>13548137</v>
      </c>
      <c r="E57" s="41">
        <v>2490625</v>
      </c>
    </row>
    <row r="58" spans="1:5" ht="15.75">
      <c r="A58" s="48" t="s">
        <v>123</v>
      </c>
      <c r="B58" s="40">
        <v>20536.5</v>
      </c>
      <c r="C58" s="41">
        <v>113035154</v>
      </c>
      <c r="D58" s="41">
        <v>88757078</v>
      </c>
      <c r="E58" s="41">
        <v>24278076</v>
      </c>
    </row>
    <row r="59" spans="1:5" ht="15.75">
      <c r="A59" s="48" t="s">
        <v>124</v>
      </c>
      <c r="B59" s="40">
        <v>2531.0833333333335</v>
      </c>
      <c r="C59" s="41">
        <v>13634105</v>
      </c>
      <c r="D59" s="41">
        <v>10223488</v>
      </c>
      <c r="E59" s="41">
        <v>3410617</v>
      </c>
    </row>
    <row r="60" spans="1:5" ht="15.75">
      <c r="A60" s="48" t="s">
        <v>125</v>
      </c>
      <c r="B60" s="40">
        <v>1032.75</v>
      </c>
      <c r="C60" s="41">
        <v>5630272</v>
      </c>
      <c r="D60" s="41">
        <v>4808988</v>
      </c>
      <c r="E60" s="41">
        <v>821284</v>
      </c>
    </row>
    <row r="61" spans="1:5" ht="15.75">
      <c r="A61" s="48" t="s">
        <v>126</v>
      </c>
      <c r="B61" s="40">
        <v>1550.9166666666667</v>
      </c>
      <c r="C61" s="41">
        <v>8361101</v>
      </c>
      <c r="D61" s="41">
        <v>6657893</v>
      </c>
      <c r="E61" s="41">
        <v>1703208</v>
      </c>
    </row>
    <row r="62" spans="1:5" ht="15.75">
      <c r="A62" s="48" t="s">
        <v>127</v>
      </c>
      <c r="B62" s="40">
        <v>3982.3333333333335</v>
      </c>
      <c r="C62" s="41">
        <v>21593070</v>
      </c>
      <c r="D62" s="41">
        <v>17455384</v>
      </c>
      <c r="E62" s="41">
        <v>4137686</v>
      </c>
    </row>
    <row r="63" spans="1:5" ht="15.75">
      <c r="A63" s="48" t="s">
        <v>128</v>
      </c>
      <c r="B63" s="40">
        <v>1480</v>
      </c>
      <c r="C63" s="41">
        <v>7440795</v>
      </c>
      <c r="D63" s="41">
        <v>6077751</v>
      </c>
      <c r="E63" s="41">
        <v>1363044</v>
      </c>
    </row>
    <row r="64" spans="1:5" ht="15.75">
      <c r="A64" s="48" t="s">
        <v>129</v>
      </c>
      <c r="B64" s="40">
        <v>1433.75</v>
      </c>
      <c r="C64" s="41">
        <v>7397550</v>
      </c>
      <c r="D64" s="41">
        <v>5953002</v>
      </c>
      <c r="E64" s="41">
        <v>1444548</v>
      </c>
    </row>
    <row r="65" spans="1:5" ht="15.75">
      <c r="A65" s="48" t="s">
        <v>130</v>
      </c>
      <c r="B65" s="40">
        <v>1817.25</v>
      </c>
      <c r="C65" s="41">
        <v>9775696</v>
      </c>
      <c r="D65" s="41">
        <v>8048258</v>
      </c>
      <c r="E65" s="41">
        <v>1727438</v>
      </c>
    </row>
    <row r="66" spans="1:5" ht="15.75">
      <c r="A66" s="48" t="s">
        <v>131</v>
      </c>
      <c r="B66" s="40">
        <v>15206</v>
      </c>
      <c r="C66" s="41">
        <v>82789895</v>
      </c>
      <c r="D66" s="41">
        <v>67688626</v>
      </c>
      <c r="E66" s="41">
        <v>15101269</v>
      </c>
    </row>
    <row r="67" spans="1:5" ht="15.75">
      <c r="A67" s="48" t="s">
        <v>132</v>
      </c>
      <c r="B67" s="40">
        <v>592.5833333333334</v>
      </c>
      <c r="C67" s="41">
        <v>3070068</v>
      </c>
      <c r="D67" s="41">
        <v>2513245</v>
      </c>
      <c r="E67" s="41">
        <v>556823</v>
      </c>
    </row>
    <row r="68" spans="1:5" ht="15.75">
      <c r="A68" s="48" t="s">
        <v>133</v>
      </c>
      <c r="B68" s="40">
        <v>472.0833333333333</v>
      </c>
      <c r="C68" s="41">
        <v>2474904</v>
      </c>
      <c r="D68" s="41">
        <v>1985053</v>
      </c>
      <c r="E68" s="41">
        <v>489851</v>
      </c>
    </row>
    <row r="69" spans="1:5" ht="15.75">
      <c r="A69" s="48"/>
      <c r="B69" s="40"/>
      <c r="C69" s="41"/>
      <c r="D69" s="41"/>
      <c r="E69" s="41"/>
    </row>
    <row r="70" spans="1:5" ht="15.75">
      <c r="A70" s="48" t="s">
        <v>4</v>
      </c>
      <c r="B70" s="40">
        <v>9094.75</v>
      </c>
      <c r="C70" s="41">
        <v>39741949</v>
      </c>
      <c r="D70" s="41">
        <v>25748745</v>
      </c>
      <c r="E70" s="41">
        <v>13993204</v>
      </c>
    </row>
    <row r="71" spans="1:5" ht="15.75">
      <c r="A71" s="19" t="s">
        <v>5</v>
      </c>
      <c r="B71" s="19" t="s">
        <v>5</v>
      </c>
      <c r="C71" s="30" t="s">
        <v>5</v>
      </c>
      <c r="D71" s="30" t="s">
        <v>5</v>
      </c>
      <c r="E71" s="30" t="s">
        <v>5</v>
      </c>
    </row>
    <row r="72" spans="1:5" ht="15.75">
      <c r="A72" s="1" t="s">
        <v>7</v>
      </c>
      <c r="B72" s="2"/>
      <c r="C72" s="31"/>
      <c r="D72" s="31"/>
      <c r="E72" s="31"/>
    </row>
    <row r="73" spans="1:5" ht="15.75">
      <c r="A73" s="1"/>
      <c r="B73" s="2"/>
      <c r="C73" s="31"/>
      <c r="D73" s="31"/>
      <c r="E73" s="31"/>
    </row>
    <row r="74" spans="1:5" ht="15.75">
      <c r="A74" s="1" t="s">
        <v>136</v>
      </c>
      <c r="B74" s="2"/>
      <c r="C74" s="31"/>
      <c r="D74" s="31"/>
      <c r="E74" s="31"/>
    </row>
    <row r="75" spans="1:5" ht="15.75">
      <c r="A75" s="1"/>
      <c r="B75" s="2"/>
      <c r="C75" s="31"/>
      <c r="D75" s="31"/>
      <c r="E75" s="31"/>
    </row>
    <row r="76" spans="1:5" ht="15.75">
      <c r="A76" s="1"/>
      <c r="B76" s="2"/>
      <c r="C76" s="31"/>
      <c r="D76" s="31"/>
      <c r="E76" s="31"/>
    </row>
    <row r="77" spans="1:5" ht="15.75">
      <c r="A77" s="1"/>
      <c r="B77" s="2"/>
      <c r="C77" s="31"/>
      <c r="D77" s="31"/>
      <c r="E77" s="31"/>
    </row>
    <row r="78" spans="1:5" ht="15.75">
      <c r="A78" s="1"/>
      <c r="B78" s="2"/>
      <c r="C78" s="31"/>
      <c r="D78" s="31"/>
      <c r="E78" s="31"/>
    </row>
    <row r="79" spans="1:5" ht="15.75">
      <c r="A79" s="1"/>
      <c r="B79" s="2"/>
      <c r="C79" s="31"/>
      <c r="D79" s="31"/>
      <c r="E79" s="31"/>
    </row>
    <row r="80" spans="1:5" ht="15.75">
      <c r="A80" s="1"/>
      <c r="B80" s="2"/>
      <c r="C80" s="31"/>
      <c r="D80" s="31"/>
      <c r="E80" s="31"/>
    </row>
    <row r="81" spans="1:5" ht="15.75">
      <c r="A81" s="1"/>
      <c r="B81" s="2"/>
      <c r="C81" s="31"/>
      <c r="D81" s="31"/>
      <c r="E81" s="31"/>
    </row>
    <row r="82" spans="1:5" ht="15.75">
      <c r="A82" s="1"/>
      <c r="B82" s="2"/>
      <c r="C82" s="31"/>
      <c r="D82" s="31"/>
      <c r="E82" s="31"/>
    </row>
    <row r="83" spans="1:5" ht="15.75">
      <c r="A83" s="1"/>
      <c r="B83" s="1"/>
      <c r="C83" s="31"/>
      <c r="D83" s="31"/>
      <c r="E83" s="31"/>
    </row>
    <row r="84" spans="1:5" ht="15.75">
      <c r="A84" s="1"/>
      <c r="B84" s="1"/>
      <c r="C84" s="31"/>
      <c r="D84" s="31"/>
      <c r="E84" s="31"/>
    </row>
    <row r="85" spans="1:5" ht="15.75">
      <c r="A85" s="1"/>
      <c r="B85" s="1"/>
      <c r="C85" s="31"/>
      <c r="D85" s="31"/>
      <c r="E85" s="31"/>
    </row>
    <row r="86" spans="1:5" ht="15.75">
      <c r="A86" s="1"/>
      <c r="B86" s="1"/>
      <c r="C86" s="31"/>
      <c r="D86" s="31"/>
      <c r="E86" s="31"/>
    </row>
    <row r="87" spans="1:5" ht="15.75">
      <c r="A87" s="1"/>
      <c r="B87" s="1"/>
      <c r="C87" s="31"/>
      <c r="D87" s="31"/>
      <c r="E87" s="31"/>
    </row>
    <row r="88" spans="1:5" ht="15.75">
      <c r="A88" s="1"/>
      <c r="B88" s="1"/>
      <c r="C88" s="31"/>
      <c r="D88" s="31"/>
      <c r="E88" s="31"/>
    </row>
    <row r="89" spans="1:5" ht="15.75">
      <c r="A89" s="1"/>
      <c r="B89" s="1"/>
      <c r="C89" s="31"/>
      <c r="D89" s="31"/>
      <c r="E89" s="31"/>
    </row>
    <row r="90" spans="1:5" ht="15.75">
      <c r="A90" s="1"/>
      <c r="B90" s="1"/>
      <c r="C90" s="31"/>
      <c r="D90" s="31"/>
      <c r="E90" s="31"/>
    </row>
    <row r="91" spans="1:5" ht="15.75">
      <c r="A91" s="1"/>
      <c r="B91" s="1"/>
      <c r="C91" s="31"/>
      <c r="D91" s="31"/>
      <c r="E91" s="31"/>
    </row>
    <row r="92" spans="1:5" ht="15.75">
      <c r="A92" s="1"/>
      <c r="B92" s="1"/>
      <c r="C92" s="1"/>
      <c r="D92" s="1"/>
      <c r="E92" s="1"/>
    </row>
    <row r="93" spans="1:5" ht="15.75">
      <c r="A93" s="1"/>
      <c r="B93" s="1"/>
      <c r="C93" s="1"/>
      <c r="D93" s="1"/>
      <c r="E93" s="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  <row r="99" spans="1:5" ht="15.75">
      <c r="A99" s="1"/>
      <c r="B99" s="1"/>
      <c r="C99" s="1"/>
      <c r="D99" s="1"/>
      <c r="E99" s="1"/>
    </row>
    <row r="100" spans="1:5" ht="15.75">
      <c r="A100" s="1"/>
      <c r="B100" s="1"/>
      <c r="C100" s="1"/>
      <c r="D100" s="1"/>
      <c r="E100" s="1"/>
    </row>
    <row r="101" spans="1:5" ht="15.75">
      <c r="A101" s="1"/>
      <c r="B101" s="1"/>
      <c r="C101" s="1"/>
      <c r="D101" s="1"/>
      <c r="E101" s="1"/>
    </row>
    <row r="102" spans="1:5" ht="15.75">
      <c r="A102" s="1"/>
      <c r="B102" s="1"/>
      <c r="C102" s="1"/>
      <c r="D102" s="1"/>
      <c r="E102" s="1"/>
    </row>
    <row r="103" spans="1:5" ht="15.75">
      <c r="A103" s="1"/>
      <c r="B103" s="1"/>
      <c r="C103" s="1"/>
      <c r="D103" s="1"/>
      <c r="E103" s="1"/>
    </row>
    <row r="104" spans="1:5" ht="15.75">
      <c r="A104" s="1"/>
      <c r="B104" s="1"/>
      <c r="C104" s="1"/>
      <c r="D104" s="1"/>
      <c r="E104" s="1"/>
    </row>
    <row r="105" spans="1:5" ht="15.75">
      <c r="A105" s="1"/>
      <c r="B105" s="1"/>
      <c r="C105" s="1"/>
      <c r="D105" s="1"/>
      <c r="E105" s="1"/>
    </row>
    <row r="106" spans="1:5" ht="15.75">
      <c r="A106" s="1"/>
      <c r="B106" s="1"/>
      <c r="C106" s="1"/>
      <c r="D106" s="1"/>
      <c r="E106" s="1"/>
    </row>
    <row r="107" spans="1:5" ht="15.75">
      <c r="A107" s="1"/>
      <c r="B107" s="1"/>
      <c r="C107" s="1"/>
      <c r="D107" s="1"/>
      <c r="E107" s="1"/>
    </row>
    <row r="108" spans="1:5" ht="15.75">
      <c r="A108" s="1"/>
      <c r="B108" s="1"/>
      <c r="C108" s="1"/>
      <c r="D108" s="1"/>
      <c r="E108" s="1"/>
    </row>
    <row r="109" spans="1:5" ht="15.75">
      <c r="A109" s="1"/>
      <c r="B109" s="1"/>
      <c r="C109" s="1"/>
      <c r="D109" s="1"/>
      <c r="E109" s="1"/>
    </row>
    <row r="110" spans="1:5" ht="15.75">
      <c r="A110" s="1"/>
      <c r="B110" s="1"/>
      <c r="C110" s="1"/>
      <c r="D110" s="1"/>
      <c r="E110" s="1"/>
    </row>
    <row r="111" spans="1:5" ht="15.75">
      <c r="A111" s="1"/>
      <c r="B111" s="1"/>
      <c r="C111" s="1"/>
      <c r="D111" s="1"/>
      <c r="E111" s="1"/>
    </row>
    <row r="112" spans="1:5" ht="15.75">
      <c r="A112" s="1"/>
      <c r="B112" s="1"/>
      <c r="C112" s="1"/>
      <c r="D112" s="1"/>
      <c r="E112" s="1"/>
    </row>
    <row r="113" spans="1:5" ht="15.75">
      <c r="A113" s="1"/>
      <c r="B113" s="1"/>
      <c r="C113" s="1"/>
      <c r="D113" s="1"/>
      <c r="E113" s="1"/>
    </row>
    <row r="114" spans="1:5" ht="15.75">
      <c r="A114" s="1"/>
      <c r="B114" s="1"/>
      <c r="C114" s="1"/>
      <c r="D114" s="1"/>
      <c r="E114" s="1"/>
    </row>
    <row r="115" spans="1:5" ht="15.75">
      <c r="A115" s="1"/>
      <c r="B115" s="1"/>
      <c r="C115" s="1"/>
      <c r="D115" s="1"/>
      <c r="E115" s="1"/>
    </row>
    <row r="116" spans="1:5" ht="15.75">
      <c r="A116" s="1"/>
      <c r="B116" s="1"/>
      <c r="C116" s="1"/>
      <c r="D116" s="1"/>
      <c r="E116" s="1"/>
    </row>
  </sheetData>
  <sheetProtection/>
  <mergeCells count="2">
    <mergeCell ref="A1:E1"/>
    <mergeCell ref="B4:B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44.25" customHeight="1">
      <c r="A1" s="21" t="s">
        <v>68</v>
      </c>
      <c r="B1" s="21"/>
      <c r="C1" s="21"/>
      <c r="D1" s="21"/>
      <c r="E1" s="21"/>
    </row>
    <row r="2" spans="1:5" ht="20.25">
      <c r="A2" s="20" t="s">
        <v>146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5" ht="15.75">
      <c r="A7" s="1" t="s">
        <v>6</v>
      </c>
      <c r="B7" s="8">
        <f>SUM(B9:B11)+B70</f>
        <v>627088.6666666666</v>
      </c>
      <c r="C7" s="10">
        <v>3528275398</v>
      </c>
      <c r="D7" s="10">
        <v>2956402128</v>
      </c>
      <c r="E7" s="10">
        <v>571873270</v>
      </c>
    </row>
    <row r="8" spans="1:5" ht="15.75">
      <c r="A8" s="1"/>
      <c r="B8" s="12"/>
      <c r="C8" s="42"/>
      <c r="D8" s="42"/>
      <c r="E8" s="42"/>
    </row>
    <row r="9" spans="1:5" ht="15.75">
      <c r="A9" s="48" t="s">
        <v>75</v>
      </c>
      <c r="B9" s="40">
        <v>397939.5833333333</v>
      </c>
      <c r="C9" s="41">
        <f>SUM(D9:E9)</f>
        <v>2308379953</v>
      </c>
      <c r="D9" s="41">
        <v>1975667954</v>
      </c>
      <c r="E9" s="41">
        <v>332711999</v>
      </c>
    </row>
    <row r="10" spans="1:5" ht="15.75">
      <c r="A10" s="48"/>
      <c r="B10" s="12"/>
      <c r="C10" s="22"/>
      <c r="D10" s="22"/>
      <c r="E10" s="22"/>
    </row>
    <row r="11" spans="1:5" ht="15.75">
      <c r="A11" s="48" t="s">
        <v>76</v>
      </c>
      <c r="B11" s="12">
        <f>SUM(B12:B68)</f>
        <v>219705.6666666667</v>
      </c>
      <c r="C11" s="22">
        <f>SUM(C12:C68)</f>
        <v>1180061677</v>
      </c>
      <c r="D11" s="22">
        <f>SUM(D12:D68)</f>
        <v>954887576</v>
      </c>
      <c r="E11" s="22">
        <f>SUM(E12:E68)</f>
        <v>225174101</v>
      </c>
    </row>
    <row r="12" spans="1:5" ht="15.75">
      <c r="A12" s="48" t="s">
        <v>77</v>
      </c>
      <c r="B12" s="40">
        <v>6288.333333333333</v>
      </c>
      <c r="C12" s="41">
        <f aca="true" t="shared" si="0" ref="C12:C53">SUM(D12:E12)</f>
        <v>34043345</v>
      </c>
      <c r="D12" s="41">
        <v>27299258</v>
      </c>
      <c r="E12" s="41">
        <v>6744087</v>
      </c>
    </row>
    <row r="13" spans="1:5" ht="15.75">
      <c r="A13" s="48" t="s">
        <v>78</v>
      </c>
      <c r="B13" s="40">
        <v>1429</v>
      </c>
      <c r="C13" s="41">
        <f t="shared" si="0"/>
        <v>7725117</v>
      </c>
      <c r="D13" s="41">
        <v>6269962</v>
      </c>
      <c r="E13" s="41">
        <v>1455155</v>
      </c>
    </row>
    <row r="14" spans="1:5" ht="15.75">
      <c r="A14" s="48" t="s">
        <v>79</v>
      </c>
      <c r="B14" s="40">
        <v>5173</v>
      </c>
      <c r="C14" s="41">
        <f t="shared" si="0"/>
        <v>28262593</v>
      </c>
      <c r="D14" s="41">
        <v>23460558</v>
      </c>
      <c r="E14" s="41">
        <v>4802035</v>
      </c>
    </row>
    <row r="15" spans="1:5" ht="15.75">
      <c r="A15" s="48" t="s">
        <v>80</v>
      </c>
      <c r="B15" s="40">
        <v>2338.1666666666665</v>
      </c>
      <c r="C15" s="41">
        <f t="shared" si="0"/>
        <v>12814411</v>
      </c>
      <c r="D15" s="41">
        <v>10552848</v>
      </c>
      <c r="E15" s="41">
        <v>2261563</v>
      </c>
    </row>
    <row r="16" spans="1:5" ht="15.75">
      <c r="A16" s="48" t="s">
        <v>81</v>
      </c>
      <c r="B16" s="40">
        <v>1735.6666666666667</v>
      </c>
      <c r="C16" s="41">
        <f t="shared" si="0"/>
        <v>9168267</v>
      </c>
      <c r="D16" s="41">
        <v>7247933</v>
      </c>
      <c r="E16" s="41">
        <v>1920334</v>
      </c>
    </row>
    <row r="17" spans="1:5" ht="15.75">
      <c r="A17" s="48" t="s">
        <v>82</v>
      </c>
      <c r="B17" s="40">
        <v>3962.8333333333335</v>
      </c>
      <c r="C17" s="41">
        <f t="shared" si="0"/>
        <v>21719594</v>
      </c>
      <c r="D17" s="41">
        <v>17896893</v>
      </c>
      <c r="E17" s="41">
        <v>3822701</v>
      </c>
    </row>
    <row r="18" spans="1:5" ht="15.75">
      <c r="A18" s="48" t="s">
        <v>83</v>
      </c>
      <c r="B18" s="40">
        <v>2830.25</v>
      </c>
      <c r="C18" s="41">
        <f t="shared" si="0"/>
        <v>14661994</v>
      </c>
      <c r="D18" s="41">
        <v>12141392</v>
      </c>
      <c r="E18" s="41">
        <v>2520602</v>
      </c>
    </row>
    <row r="19" spans="1:5" ht="15.75">
      <c r="A19" s="48" t="s">
        <v>84</v>
      </c>
      <c r="B19" s="40">
        <v>1330.0833333333333</v>
      </c>
      <c r="C19" s="41">
        <f t="shared" si="0"/>
        <v>6763628</v>
      </c>
      <c r="D19" s="41">
        <v>5758912</v>
      </c>
      <c r="E19" s="41">
        <v>1004716</v>
      </c>
    </row>
    <row r="20" spans="1:5" ht="15.75">
      <c r="A20" s="48" t="s">
        <v>85</v>
      </c>
      <c r="B20" s="40">
        <v>2492.25</v>
      </c>
      <c r="C20" s="41">
        <f t="shared" si="0"/>
        <v>12869160</v>
      </c>
      <c r="D20" s="41">
        <v>10564510</v>
      </c>
      <c r="E20" s="41">
        <v>2304650</v>
      </c>
    </row>
    <row r="21" spans="1:5" ht="15.75">
      <c r="A21" s="48" t="s">
        <v>86</v>
      </c>
      <c r="B21" s="40">
        <v>1482.5833333333333</v>
      </c>
      <c r="C21" s="41">
        <f t="shared" si="0"/>
        <v>7631128</v>
      </c>
      <c r="D21" s="41">
        <v>5922952</v>
      </c>
      <c r="E21" s="41">
        <v>1708176</v>
      </c>
    </row>
    <row r="22" spans="1:5" ht="15.75">
      <c r="A22" s="48" t="s">
        <v>87</v>
      </c>
      <c r="B22" s="40">
        <v>1175.75</v>
      </c>
      <c r="C22" s="41">
        <f t="shared" si="0"/>
        <v>6083567</v>
      </c>
      <c r="D22" s="41">
        <v>4968238</v>
      </c>
      <c r="E22" s="41">
        <v>1115329</v>
      </c>
    </row>
    <row r="23" spans="1:5" ht="15.75">
      <c r="A23" s="48" t="s">
        <v>88</v>
      </c>
      <c r="B23" s="40">
        <v>1209.4166666666667</v>
      </c>
      <c r="C23" s="41">
        <f t="shared" si="0"/>
        <v>5709098</v>
      </c>
      <c r="D23" s="41">
        <v>4582576</v>
      </c>
      <c r="E23" s="41">
        <v>1126522</v>
      </c>
    </row>
    <row r="24" spans="1:5" ht="15.75">
      <c r="A24" s="48" t="s">
        <v>89</v>
      </c>
      <c r="B24" s="40">
        <v>4356.333333333333</v>
      </c>
      <c r="C24" s="41">
        <f t="shared" si="0"/>
        <v>22932239</v>
      </c>
      <c r="D24" s="41">
        <v>17265046</v>
      </c>
      <c r="E24" s="41">
        <v>5667193</v>
      </c>
    </row>
    <row r="25" spans="1:5" ht="15.75">
      <c r="A25" s="48" t="s">
        <v>90</v>
      </c>
      <c r="B25" s="40">
        <v>24921.25</v>
      </c>
      <c r="C25" s="41">
        <f t="shared" si="0"/>
        <v>141785543</v>
      </c>
      <c r="D25" s="41">
        <v>117131816</v>
      </c>
      <c r="E25" s="41">
        <v>24653727</v>
      </c>
    </row>
    <row r="26" spans="1:5" ht="15.75">
      <c r="A26" s="48" t="s">
        <v>91</v>
      </c>
      <c r="B26" s="40">
        <v>932.8333333333334</v>
      </c>
      <c r="C26" s="41">
        <f t="shared" si="0"/>
        <v>4634588</v>
      </c>
      <c r="D26" s="41">
        <v>3377073</v>
      </c>
      <c r="E26" s="41">
        <v>1257515</v>
      </c>
    </row>
    <row r="27" spans="1:5" ht="15.75">
      <c r="A27" s="48" t="s">
        <v>92</v>
      </c>
      <c r="B27" s="40">
        <v>1588.0833333333333</v>
      </c>
      <c r="C27" s="41">
        <f t="shared" si="0"/>
        <v>8085362</v>
      </c>
      <c r="D27" s="41">
        <v>6484984</v>
      </c>
      <c r="E27" s="41">
        <v>1600378</v>
      </c>
    </row>
    <row r="28" spans="1:5" ht="15.75">
      <c r="A28" s="48" t="s">
        <v>93</v>
      </c>
      <c r="B28" s="40">
        <v>1642.5833333333333</v>
      </c>
      <c r="C28" s="41">
        <f t="shared" si="0"/>
        <v>8406369</v>
      </c>
      <c r="D28" s="41">
        <v>6668732</v>
      </c>
      <c r="E28" s="41">
        <v>1737637</v>
      </c>
    </row>
    <row r="29" spans="1:5" ht="15.75">
      <c r="A29" s="48" t="s">
        <v>94</v>
      </c>
      <c r="B29" s="40">
        <v>1010.25</v>
      </c>
      <c r="C29" s="41">
        <f t="shared" si="0"/>
        <v>5060968</v>
      </c>
      <c r="D29" s="41">
        <v>3968669</v>
      </c>
      <c r="E29" s="41">
        <v>1092299</v>
      </c>
    </row>
    <row r="30" spans="1:5" ht="15.75">
      <c r="A30" s="48" t="s">
        <v>95</v>
      </c>
      <c r="B30" s="40">
        <v>1101.0833333333333</v>
      </c>
      <c r="C30" s="41">
        <f t="shared" si="0"/>
        <v>5883271</v>
      </c>
      <c r="D30" s="41">
        <v>4801968</v>
      </c>
      <c r="E30" s="41">
        <v>1081303</v>
      </c>
    </row>
    <row r="31" spans="1:5" ht="15.75">
      <c r="A31" s="48" t="s">
        <v>96</v>
      </c>
      <c r="B31" s="40">
        <v>74</v>
      </c>
      <c r="C31" s="41">
        <f t="shared" si="0"/>
        <v>314227</v>
      </c>
      <c r="D31" s="41">
        <v>257373</v>
      </c>
      <c r="E31" s="41">
        <v>56854</v>
      </c>
    </row>
    <row r="32" spans="1:5" ht="15.75">
      <c r="A32" s="48" t="s">
        <v>97</v>
      </c>
      <c r="B32" s="40">
        <v>1546.1666666666667</v>
      </c>
      <c r="C32" s="41">
        <f t="shared" si="0"/>
        <v>7522134</v>
      </c>
      <c r="D32" s="41">
        <v>6075210</v>
      </c>
      <c r="E32" s="41">
        <v>1446924</v>
      </c>
    </row>
    <row r="33" spans="1:5" ht="15.75">
      <c r="A33" s="48" t="s">
        <v>98</v>
      </c>
      <c r="B33" s="40">
        <v>2841.5833333333335</v>
      </c>
      <c r="C33" s="41">
        <f t="shared" si="0"/>
        <v>15325037</v>
      </c>
      <c r="D33" s="41">
        <v>12616497</v>
      </c>
      <c r="E33" s="41">
        <v>2708540</v>
      </c>
    </row>
    <row r="34" spans="1:5" ht="15.75">
      <c r="A34" s="48" t="s">
        <v>99</v>
      </c>
      <c r="B34" s="40">
        <v>634</v>
      </c>
      <c r="C34" s="41">
        <f t="shared" si="0"/>
        <v>3272642</v>
      </c>
      <c r="D34" s="41">
        <v>2680714</v>
      </c>
      <c r="E34" s="41">
        <v>591928</v>
      </c>
    </row>
    <row r="35" spans="1:5" ht="15.75">
      <c r="A35" s="48" t="s">
        <v>100</v>
      </c>
      <c r="B35" s="40">
        <v>918.5</v>
      </c>
      <c r="C35" s="41">
        <f t="shared" si="0"/>
        <v>4865164</v>
      </c>
      <c r="D35" s="41">
        <v>4096803</v>
      </c>
      <c r="E35" s="41">
        <v>768361</v>
      </c>
    </row>
    <row r="36" spans="1:5" ht="15.75">
      <c r="A36" s="48" t="s">
        <v>101</v>
      </c>
      <c r="B36" s="40">
        <v>1224.5833333333333</v>
      </c>
      <c r="C36" s="41">
        <f t="shared" si="0"/>
        <v>6017415</v>
      </c>
      <c r="D36" s="41">
        <v>4742406</v>
      </c>
      <c r="E36" s="41">
        <v>1275009</v>
      </c>
    </row>
    <row r="37" spans="1:5" ht="15.75">
      <c r="A37" s="48" t="s">
        <v>102</v>
      </c>
      <c r="B37" s="40">
        <v>18149.666666666668</v>
      </c>
      <c r="C37" s="41">
        <f t="shared" si="0"/>
        <v>103077357</v>
      </c>
      <c r="D37" s="41">
        <v>85188547</v>
      </c>
      <c r="E37" s="41">
        <v>17888810</v>
      </c>
    </row>
    <row r="38" spans="1:5" ht="15.75">
      <c r="A38" s="48" t="s">
        <v>103</v>
      </c>
      <c r="B38" s="40">
        <v>1343.5</v>
      </c>
      <c r="C38" s="41">
        <f t="shared" si="0"/>
        <v>6518645</v>
      </c>
      <c r="D38" s="41">
        <v>5330915</v>
      </c>
      <c r="E38" s="41">
        <v>1187730</v>
      </c>
    </row>
    <row r="39" spans="1:5" ht="15.75">
      <c r="A39" s="48" t="s">
        <v>104</v>
      </c>
      <c r="B39" s="40">
        <v>16551.25</v>
      </c>
      <c r="C39" s="41">
        <f t="shared" si="0"/>
        <v>86387072</v>
      </c>
      <c r="D39" s="41">
        <v>67813615</v>
      </c>
      <c r="E39" s="41">
        <v>18573457</v>
      </c>
    </row>
    <row r="40" spans="1:5" ht="15.75">
      <c r="A40" s="48" t="s">
        <v>105</v>
      </c>
      <c r="B40" s="40">
        <v>4859.666666666667</v>
      </c>
      <c r="C40" s="41">
        <f t="shared" si="0"/>
        <v>26572264</v>
      </c>
      <c r="D40" s="41">
        <v>21642293</v>
      </c>
      <c r="E40" s="41">
        <v>4929971</v>
      </c>
    </row>
    <row r="41" spans="1:5" ht="15.75">
      <c r="A41" s="48" t="s">
        <v>106</v>
      </c>
      <c r="B41" s="40">
        <v>7247.166666666667</v>
      </c>
      <c r="C41" s="41">
        <f t="shared" si="0"/>
        <v>39367195</v>
      </c>
      <c r="D41" s="41">
        <v>32880975</v>
      </c>
      <c r="E41" s="41">
        <v>6486220</v>
      </c>
    </row>
    <row r="42" spans="1:5" ht="15.75">
      <c r="A42" s="48" t="s">
        <v>107</v>
      </c>
      <c r="B42" s="40">
        <v>11429</v>
      </c>
      <c r="C42" s="41">
        <f t="shared" si="0"/>
        <v>63940576</v>
      </c>
      <c r="D42" s="41">
        <v>53855804</v>
      </c>
      <c r="E42" s="41">
        <v>10084772</v>
      </c>
    </row>
    <row r="43" spans="1:5" ht="15.75">
      <c r="A43" s="48" t="s">
        <v>108</v>
      </c>
      <c r="B43" s="40">
        <v>1557.1666666666667</v>
      </c>
      <c r="C43" s="41">
        <f t="shared" si="0"/>
        <v>7867446</v>
      </c>
      <c r="D43" s="41">
        <v>6411552</v>
      </c>
      <c r="E43" s="41">
        <v>1455894</v>
      </c>
    </row>
    <row r="44" spans="1:5" ht="15.75">
      <c r="A44" s="48" t="s">
        <v>109</v>
      </c>
      <c r="B44" s="40">
        <v>5892.583333333333</v>
      </c>
      <c r="C44" s="41">
        <f t="shared" si="0"/>
        <v>31117743</v>
      </c>
      <c r="D44" s="41">
        <v>25405872</v>
      </c>
      <c r="E44" s="41">
        <v>5711871</v>
      </c>
    </row>
    <row r="45" spans="1:5" ht="15.75">
      <c r="A45" s="48" t="s">
        <v>110</v>
      </c>
      <c r="B45" s="40">
        <v>882.5</v>
      </c>
      <c r="C45" s="41">
        <f t="shared" si="0"/>
        <v>4441481</v>
      </c>
      <c r="D45" s="41">
        <v>3662236</v>
      </c>
      <c r="E45" s="41">
        <v>779245</v>
      </c>
    </row>
    <row r="46" spans="1:5" ht="15.75">
      <c r="A46" s="48" t="s">
        <v>111</v>
      </c>
      <c r="B46" s="40">
        <v>2873.1666666666665</v>
      </c>
      <c r="C46" s="41">
        <f t="shared" si="0"/>
        <v>15399989</v>
      </c>
      <c r="D46" s="41">
        <v>13068414</v>
      </c>
      <c r="E46" s="41">
        <v>2331575</v>
      </c>
    </row>
    <row r="47" spans="1:5" ht="15.75">
      <c r="A47" s="48" t="s">
        <v>112</v>
      </c>
      <c r="B47" s="40">
        <v>1289.5833333333333</v>
      </c>
      <c r="C47" s="41">
        <f t="shared" si="0"/>
        <v>6402312</v>
      </c>
      <c r="D47" s="41">
        <v>4941170</v>
      </c>
      <c r="E47" s="41">
        <v>1461142</v>
      </c>
    </row>
    <row r="48" spans="1:5" ht="15.75">
      <c r="A48" s="48" t="s">
        <v>113</v>
      </c>
      <c r="B48" s="40">
        <v>770.5</v>
      </c>
      <c r="C48" s="41">
        <f t="shared" si="0"/>
        <v>4082731</v>
      </c>
      <c r="D48" s="41">
        <v>2879161</v>
      </c>
      <c r="E48" s="41">
        <v>1203570</v>
      </c>
    </row>
    <row r="49" spans="1:5" ht="15.75">
      <c r="A49" s="48" t="s">
        <v>114</v>
      </c>
      <c r="B49" s="40">
        <v>3106.75</v>
      </c>
      <c r="C49" s="41">
        <f t="shared" si="0"/>
        <v>16597016</v>
      </c>
      <c r="D49" s="41">
        <v>13311924</v>
      </c>
      <c r="E49" s="41">
        <v>3285092</v>
      </c>
    </row>
    <row r="50" spans="1:5" ht="15.75">
      <c r="A50" s="48" t="s">
        <v>115</v>
      </c>
      <c r="B50" s="40">
        <v>4314.666666666667</v>
      </c>
      <c r="C50" s="41">
        <f t="shared" si="0"/>
        <v>23078931</v>
      </c>
      <c r="D50" s="41">
        <v>16982357</v>
      </c>
      <c r="E50" s="41">
        <v>6096574</v>
      </c>
    </row>
    <row r="51" spans="1:5" ht="15.75">
      <c r="A51" s="48" t="s">
        <v>116</v>
      </c>
      <c r="B51" s="40">
        <v>3661.25</v>
      </c>
      <c r="C51" s="41">
        <f t="shared" si="0"/>
        <v>19359611</v>
      </c>
      <c r="D51" s="41">
        <v>16276031</v>
      </c>
      <c r="E51" s="41">
        <v>3083580</v>
      </c>
    </row>
    <row r="52" spans="1:5" ht="15.75">
      <c r="A52" s="48" t="s">
        <v>117</v>
      </c>
      <c r="B52" s="40">
        <v>2519.8333333333335</v>
      </c>
      <c r="C52" s="41">
        <f t="shared" si="0"/>
        <v>12513134</v>
      </c>
      <c r="D52" s="41">
        <v>10028539</v>
      </c>
      <c r="E52" s="41">
        <v>2484595</v>
      </c>
    </row>
    <row r="53" spans="1:5" ht="15.75">
      <c r="A53" s="48" t="s">
        <v>118</v>
      </c>
      <c r="B53" s="40">
        <v>3876.6666666666665</v>
      </c>
      <c r="C53" s="41">
        <f t="shared" si="0"/>
        <v>21099311</v>
      </c>
      <c r="D53" s="41">
        <v>17277486</v>
      </c>
      <c r="E53" s="41">
        <v>3821825</v>
      </c>
    </row>
    <row r="54" spans="1:5" ht="15.75">
      <c r="A54" s="48" t="s">
        <v>119</v>
      </c>
      <c r="B54" s="40">
        <v>688.5833333333334</v>
      </c>
      <c r="C54" s="41">
        <f aca="true" t="shared" si="1" ref="C54:C70">SUM(D54:E54)</f>
        <v>3298544</v>
      </c>
      <c r="D54" s="41">
        <v>2466803</v>
      </c>
      <c r="E54" s="41">
        <v>831741</v>
      </c>
    </row>
    <row r="55" spans="1:5" ht="15.75">
      <c r="A55" s="48" t="s">
        <v>120</v>
      </c>
      <c r="B55" s="40">
        <v>429.4166666666667</v>
      </c>
      <c r="C55" s="41">
        <f t="shared" si="1"/>
        <v>2140363</v>
      </c>
      <c r="D55" s="41">
        <v>1703767</v>
      </c>
      <c r="E55" s="41">
        <v>436596</v>
      </c>
    </row>
    <row r="56" spans="1:5" ht="15.75">
      <c r="A56" s="48" t="s">
        <v>121</v>
      </c>
      <c r="B56" s="40">
        <v>675.5833333333334</v>
      </c>
      <c r="C56" s="41">
        <f t="shared" si="1"/>
        <v>3446714</v>
      </c>
      <c r="D56" s="41">
        <v>2771372</v>
      </c>
      <c r="E56" s="41">
        <v>675342</v>
      </c>
    </row>
    <row r="57" spans="1:5" ht="15.75">
      <c r="A57" s="48" t="s">
        <v>122</v>
      </c>
      <c r="B57" s="40">
        <v>2885.25</v>
      </c>
      <c r="C57" s="41">
        <f t="shared" si="1"/>
        <v>15493683</v>
      </c>
      <c r="D57" s="41">
        <v>13000359</v>
      </c>
      <c r="E57" s="41">
        <v>2493324</v>
      </c>
    </row>
    <row r="58" spans="1:5" ht="15.75">
      <c r="A58" s="48" t="s">
        <v>123</v>
      </c>
      <c r="B58" s="40">
        <v>20734.083333333332</v>
      </c>
      <c r="C58" s="41">
        <f t="shared" si="1"/>
        <v>109802507</v>
      </c>
      <c r="D58" s="41">
        <v>85123796</v>
      </c>
      <c r="E58" s="41">
        <v>24678711</v>
      </c>
    </row>
    <row r="59" spans="1:5" ht="15.75">
      <c r="A59" s="48" t="s">
        <v>124</v>
      </c>
      <c r="B59" s="40">
        <v>2537.0833333333335</v>
      </c>
      <c r="C59" s="41">
        <f t="shared" si="1"/>
        <v>13613738</v>
      </c>
      <c r="D59" s="41">
        <v>10096925</v>
      </c>
      <c r="E59" s="41">
        <v>3516813</v>
      </c>
    </row>
    <row r="60" spans="1:5" ht="15.75">
      <c r="A60" s="48" t="s">
        <v>125</v>
      </c>
      <c r="B60" s="40">
        <v>1001.5</v>
      </c>
      <c r="C60" s="41">
        <f t="shared" si="1"/>
        <v>5382833</v>
      </c>
      <c r="D60" s="41">
        <v>4578068</v>
      </c>
      <c r="E60" s="41">
        <v>804765</v>
      </c>
    </row>
    <row r="61" spans="1:5" ht="15.75">
      <c r="A61" s="48" t="s">
        <v>126</v>
      </c>
      <c r="B61" s="40">
        <v>1523.9166666666667</v>
      </c>
      <c r="C61" s="41">
        <f t="shared" si="1"/>
        <v>8051765</v>
      </c>
      <c r="D61" s="41">
        <v>6362135</v>
      </c>
      <c r="E61" s="41">
        <v>1689630</v>
      </c>
    </row>
    <row r="62" spans="1:5" ht="15.75">
      <c r="A62" s="48" t="s">
        <v>127</v>
      </c>
      <c r="B62" s="40">
        <v>3956.8333333333335</v>
      </c>
      <c r="C62" s="41">
        <f t="shared" si="1"/>
        <v>20917803</v>
      </c>
      <c r="D62" s="41">
        <v>16849405</v>
      </c>
      <c r="E62" s="41">
        <v>4068398</v>
      </c>
    </row>
    <row r="63" spans="1:5" ht="15.75">
      <c r="A63" s="48" t="s">
        <v>128</v>
      </c>
      <c r="B63" s="40">
        <v>1468.0833333333333</v>
      </c>
      <c r="C63" s="41">
        <f t="shared" si="1"/>
        <v>7115610</v>
      </c>
      <c r="D63" s="41">
        <v>5756917</v>
      </c>
      <c r="E63" s="41">
        <v>1358693</v>
      </c>
    </row>
    <row r="64" spans="1:5" ht="15.75">
      <c r="A64" s="48" t="s">
        <v>129</v>
      </c>
      <c r="B64" s="40">
        <v>1393.9166666666667</v>
      </c>
      <c r="C64" s="41">
        <f t="shared" si="1"/>
        <v>6995823</v>
      </c>
      <c r="D64" s="41">
        <v>5652109</v>
      </c>
      <c r="E64" s="41">
        <v>1343714</v>
      </c>
    </row>
    <row r="65" spans="1:5" ht="15.75">
      <c r="A65" s="48" t="s">
        <v>130</v>
      </c>
      <c r="B65" s="40">
        <v>1797.4166666666667</v>
      </c>
      <c r="C65" s="41">
        <f t="shared" si="1"/>
        <v>9100309</v>
      </c>
      <c r="D65" s="41">
        <v>7399539</v>
      </c>
      <c r="E65" s="41">
        <v>1700770</v>
      </c>
    </row>
    <row r="66" spans="1:5" ht="15.75">
      <c r="A66" s="48" t="s">
        <v>131</v>
      </c>
      <c r="B66" s="40">
        <v>14980.916666666666</v>
      </c>
      <c r="C66" s="41">
        <f t="shared" si="1"/>
        <v>80040514</v>
      </c>
      <c r="D66" s="41">
        <v>65089538</v>
      </c>
      <c r="E66" s="41">
        <v>14950976</v>
      </c>
    </row>
    <row r="67" spans="1:5" ht="15.75">
      <c r="A67" s="48" t="s">
        <v>132</v>
      </c>
      <c r="B67" s="40">
        <v>603.25</v>
      </c>
      <c r="C67" s="41">
        <f t="shared" si="1"/>
        <v>3046731</v>
      </c>
      <c r="D67" s="41">
        <v>2476138</v>
      </c>
      <c r="E67" s="41">
        <v>570593</v>
      </c>
    </row>
    <row r="68" spans="1:5" ht="15.75">
      <c r="A68" s="48" t="s">
        <v>133</v>
      </c>
      <c r="B68" s="40">
        <v>466.3333333333333</v>
      </c>
      <c r="C68" s="41">
        <f t="shared" si="1"/>
        <v>2235065</v>
      </c>
      <c r="D68" s="41">
        <v>1770491</v>
      </c>
      <c r="E68" s="41">
        <v>464574</v>
      </c>
    </row>
    <row r="69" spans="1:5" ht="15.75">
      <c r="A69" s="48"/>
      <c r="B69" s="40"/>
      <c r="C69" s="41"/>
      <c r="D69" s="41"/>
      <c r="E69" s="41"/>
    </row>
    <row r="70" spans="1:5" ht="15.75">
      <c r="A70" s="48" t="s">
        <v>4</v>
      </c>
      <c r="B70" s="43">
        <v>9443.416666666666</v>
      </c>
      <c r="C70" s="45">
        <f t="shared" si="1"/>
        <v>39833768</v>
      </c>
      <c r="D70" s="45">
        <v>25846598</v>
      </c>
      <c r="E70" s="45">
        <v>13987170</v>
      </c>
    </row>
    <row r="71" spans="1:5" ht="15.75">
      <c r="A71" s="19" t="s">
        <v>5</v>
      </c>
      <c r="B71" s="44" t="s">
        <v>5</v>
      </c>
      <c r="C71" s="46" t="s">
        <v>5</v>
      </c>
      <c r="D71" s="46" t="s">
        <v>5</v>
      </c>
      <c r="E71" s="46" t="s">
        <v>5</v>
      </c>
    </row>
    <row r="72" spans="1:5" ht="15.75">
      <c r="A72" s="1" t="s">
        <v>7</v>
      </c>
      <c r="B72" s="2"/>
      <c r="C72" s="31"/>
      <c r="D72" s="31"/>
      <c r="E72" s="31"/>
    </row>
    <row r="73" spans="1:5" ht="15.75">
      <c r="A73" s="1"/>
      <c r="B73" s="2"/>
      <c r="C73" s="31"/>
      <c r="D73" s="31"/>
      <c r="E73" s="31"/>
    </row>
    <row r="74" spans="1:5" ht="15.75">
      <c r="A74" s="1" t="s">
        <v>136</v>
      </c>
      <c r="B74" s="2"/>
      <c r="C74" s="31"/>
      <c r="D74" s="31"/>
      <c r="E74" s="31"/>
    </row>
    <row r="75" spans="1:5" ht="15.75">
      <c r="A75" s="1"/>
      <c r="B75" s="2"/>
      <c r="C75" s="31"/>
      <c r="D75" s="31"/>
      <c r="E75" s="31"/>
    </row>
    <row r="76" spans="1:5" ht="15.75">
      <c r="A76" s="1"/>
      <c r="B76" s="2"/>
      <c r="C76" s="31"/>
      <c r="D76" s="31"/>
      <c r="E76" s="31"/>
    </row>
    <row r="77" spans="1:5" ht="15.75">
      <c r="A77" s="1"/>
      <c r="B77" s="2"/>
      <c r="C77" s="31"/>
      <c r="D77" s="31"/>
      <c r="E77" s="31"/>
    </row>
    <row r="78" spans="1:5" ht="15.75">
      <c r="A78" s="1"/>
      <c r="B78" s="2"/>
      <c r="C78" s="31"/>
      <c r="D78" s="31"/>
      <c r="E78" s="31"/>
    </row>
    <row r="79" spans="1:5" ht="15.75">
      <c r="A79" s="1"/>
      <c r="B79" s="2"/>
      <c r="C79" s="31"/>
      <c r="D79" s="31"/>
      <c r="E79" s="31"/>
    </row>
    <row r="80" spans="1:5" ht="15.75">
      <c r="A80" s="1"/>
      <c r="B80" s="2"/>
      <c r="C80" s="31"/>
      <c r="D80" s="31"/>
      <c r="E80" s="31"/>
    </row>
    <row r="81" spans="1:5" ht="15.75">
      <c r="A81" s="1"/>
      <c r="B81" s="2"/>
      <c r="C81" s="31"/>
      <c r="D81" s="31"/>
      <c r="E81" s="31"/>
    </row>
    <row r="82" spans="1:5" ht="15.75">
      <c r="A82" s="1"/>
      <c r="B82" s="2"/>
      <c r="C82" s="31"/>
      <c r="D82" s="31"/>
      <c r="E82" s="31"/>
    </row>
    <row r="83" spans="1:5" ht="15.75">
      <c r="A83" s="1"/>
      <c r="B83" s="1"/>
      <c r="C83" s="31"/>
      <c r="D83" s="31"/>
      <c r="E83" s="31"/>
    </row>
    <row r="84" spans="1:5" ht="15.75">
      <c r="A84" s="1"/>
      <c r="B84" s="1"/>
      <c r="C84" s="31"/>
      <c r="D84" s="31"/>
      <c r="E84" s="31"/>
    </row>
    <row r="85" spans="1:5" ht="15.75">
      <c r="A85" s="1"/>
      <c r="B85" s="1"/>
      <c r="C85" s="31"/>
      <c r="D85" s="31"/>
      <c r="E85" s="31"/>
    </row>
    <row r="86" spans="1:5" ht="15.75">
      <c r="A86" s="1"/>
      <c r="B86" s="1"/>
      <c r="C86" s="31"/>
      <c r="D86" s="31"/>
      <c r="E86" s="31"/>
    </row>
    <row r="87" spans="1:5" ht="15.75">
      <c r="A87" s="1"/>
      <c r="B87" s="1"/>
      <c r="C87" s="31"/>
      <c r="D87" s="31"/>
      <c r="E87" s="31"/>
    </row>
    <row r="88" spans="1:5" ht="15.75">
      <c r="A88" s="1"/>
      <c r="B88" s="1"/>
      <c r="C88" s="31"/>
      <c r="D88" s="31"/>
      <c r="E88" s="31"/>
    </row>
    <row r="89" spans="1:5" ht="15.75">
      <c r="A89" s="1"/>
      <c r="B89" s="1"/>
      <c r="C89" s="31"/>
      <c r="D89" s="31"/>
      <c r="E89" s="31"/>
    </row>
    <row r="90" spans="1:5" ht="15.75">
      <c r="A90" s="1"/>
      <c r="B90" s="1"/>
      <c r="C90" s="31"/>
      <c r="D90" s="31"/>
      <c r="E90" s="31"/>
    </row>
    <row r="91" spans="1:5" ht="15.75">
      <c r="A91" s="1"/>
      <c r="B91" s="1"/>
      <c r="C91" s="31"/>
      <c r="D91" s="31"/>
      <c r="E91" s="31"/>
    </row>
    <row r="92" spans="1:5" ht="15.75">
      <c r="A92" s="1"/>
      <c r="B92" s="1"/>
      <c r="C92" s="1"/>
      <c r="D92" s="1"/>
      <c r="E92" s="1"/>
    </row>
    <row r="93" spans="1:5" ht="15.75">
      <c r="A93" s="1"/>
      <c r="B93" s="1"/>
      <c r="C93" s="1"/>
      <c r="D93" s="1"/>
      <c r="E93" s="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  <row r="99" spans="1:5" ht="15.75">
      <c r="A99" s="1"/>
      <c r="B99" s="1"/>
      <c r="C99" s="1"/>
      <c r="D99" s="1"/>
      <c r="E99" s="1"/>
    </row>
    <row r="100" spans="1:5" ht="15.75">
      <c r="A100" s="1"/>
      <c r="B100" s="1"/>
      <c r="C100" s="1"/>
      <c r="D100" s="1"/>
      <c r="E100" s="1"/>
    </row>
    <row r="101" spans="1:5" ht="15.75">
      <c r="A101" s="1"/>
      <c r="B101" s="1"/>
      <c r="C101" s="1"/>
      <c r="D101" s="1"/>
      <c r="E101" s="1"/>
    </row>
    <row r="102" spans="1:5" ht="15.75">
      <c r="A102" s="1"/>
      <c r="B102" s="1"/>
      <c r="C102" s="1"/>
      <c r="D102" s="1"/>
      <c r="E102" s="1"/>
    </row>
    <row r="103" spans="1:5" ht="15.75">
      <c r="A103" s="1"/>
      <c r="B103" s="1"/>
      <c r="C103" s="1"/>
      <c r="D103" s="1"/>
      <c r="E103" s="1"/>
    </row>
    <row r="104" spans="1:5" ht="15.75">
      <c r="A104" s="1"/>
      <c r="B104" s="1"/>
      <c r="C104" s="1"/>
      <c r="D104" s="1"/>
      <c r="E104" s="1"/>
    </row>
    <row r="105" spans="1:5" ht="15.75">
      <c r="A105" s="1"/>
      <c r="B105" s="1"/>
      <c r="C105" s="1"/>
      <c r="D105" s="1"/>
      <c r="E105" s="1"/>
    </row>
    <row r="106" spans="1:5" ht="15.75">
      <c r="A106" s="1"/>
      <c r="B106" s="1"/>
      <c r="C106" s="1"/>
      <c r="D106" s="1"/>
      <c r="E106" s="1"/>
    </row>
    <row r="107" spans="1:5" ht="15.75">
      <c r="A107" s="1"/>
      <c r="B107" s="1"/>
      <c r="C107" s="1"/>
      <c r="D107" s="1"/>
      <c r="E107" s="1"/>
    </row>
    <row r="108" spans="1:5" ht="15.75">
      <c r="A108" s="1"/>
      <c r="B108" s="1"/>
      <c r="C108" s="1"/>
      <c r="D108" s="1"/>
      <c r="E108" s="1"/>
    </row>
    <row r="109" spans="1:5" ht="15.75">
      <c r="A109" s="1"/>
      <c r="B109" s="1"/>
      <c r="C109" s="1"/>
      <c r="D109" s="1"/>
      <c r="E109" s="1"/>
    </row>
    <row r="110" spans="1:5" ht="15.75">
      <c r="A110" s="1"/>
      <c r="B110" s="1"/>
      <c r="C110" s="1"/>
      <c r="D110" s="1"/>
      <c r="E110" s="1"/>
    </row>
    <row r="111" spans="1:5" ht="15.75">
      <c r="A111" s="1"/>
      <c r="B111" s="1"/>
      <c r="C111" s="1"/>
      <c r="D111" s="1"/>
      <c r="E111" s="1"/>
    </row>
    <row r="112" spans="1:5" ht="15.75">
      <c r="A112" s="1"/>
      <c r="B112" s="1"/>
      <c r="C112" s="1"/>
      <c r="D112" s="1"/>
      <c r="E112" s="1"/>
    </row>
    <row r="113" spans="1:5" ht="15.75">
      <c r="A113" s="1"/>
      <c r="B113" s="1"/>
      <c r="C113" s="1"/>
      <c r="D113" s="1"/>
      <c r="E113" s="1"/>
    </row>
    <row r="114" spans="1:5" ht="15.75">
      <c r="A114" s="1"/>
      <c r="B114" s="1"/>
      <c r="C114" s="1"/>
      <c r="D114" s="1"/>
      <c r="E114" s="1"/>
    </row>
  </sheetData>
  <sheetProtection/>
  <mergeCells count="2">
    <mergeCell ref="A1:E1"/>
    <mergeCell ref="B4:B5"/>
  </mergeCells>
  <printOptions/>
  <pageMargins left="0.7" right="0.7" top="0.75" bottom="0.75" header="0.3" footer="0.3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43.5" customHeight="1">
      <c r="A1" s="21" t="s">
        <v>68</v>
      </c>
      <c r="B1" s="21"/>
      <c r="C1" s="21"/>
      <c r="D1" s="21"/>
      <c r="E1" s="21"/>
    </row>
    <row r="2" spans="1:5" ht="20.25">
      <c r="A2" s="20" t="s">
        <v>147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5" ht="15.75">
      <c r="A7" s="49" t="s">
        <v>6</v>
      </c>
      <c r="B7" s="8">
        <f>SUM(B9:B11)+B70</f>
        <v>627038.75</v>
      </c>
      <c r="C7" s="10">
        <v>3489774148</v>
      </c>
      <c r="D7" s="10">
        <v>2916877969</v>
      </c>
      <c r="E7" s="10">
        <v>572896179</v>
      </c>
    </row>
    <row r="8" spans="1:5" ht="15.75">
      <c r="A8" s="48"/>
      <c r="B8" s="12"/>
      <c r="C8" s="42"/>
      <c r="D8" s="42"/>
      <c r="E8" s="42"/>
    </row>
    <row r="9" spans="1:5" ht="15.75">
      <c r="A9" s="48" t="s">
        <v>75</v>
      </c>
      <c r="B9" s="40">
        <v>398698.4166666667</v>
      </c>
      <c r="C9" s="41">
        <f>SUM(D9:E9)</f>
        <v>2297714746</v>
      </c>
      <c r="D9" s="41">
        <v>1963657886</v>
      </c>
      <c r="E9" s="41">
        <v>334056860</v>
      </c>
    </row>
    <row r="10" spans="1:5" ht="15.75">
      <c r="A10" s="48"/>
      <c r="B10" s="12"/>
      <c r="C10" s="47"/>
      <c r="D10" s="47"/>
      <c r="E10" s="47"/>
    </row>
    <row r="11" spans="1:5" ht="15.75">
      <c r="A11" s="48" t="s">
        <v>76</v>
      </c>
      <c r="B11" s="12">
        <f>SUM(B12:B68)</f>
        <v>218505.24999999997</v>
      </c>
      <c r="C11" s="47">
        <f>SUM(C12:C68)</f>
        <v>1150707077</v>
      </c>
      <c r="D11" s="47">
        <f>SUM(D12:D68)</f>
        <v>926382230</v>
      </c>
      <c r="E11" s="47">
        <f>SUM(E12:E68)</f>
        <v>224324847</v>
      </c>
    </row>
    <row r="12" spans="1:5" ht="15.75">
      <c r="A12" s="48" t="s">
        <v>77</v>
      </c>
      <c r="B12" s="40">
        <v>6220.916666666667</v>
      </c>
      <c r="C12" s="41">
        <f aca="true" t="shared" si="0" ref="C12:C53">SUM(D12:E12)</f>
        <v>32983262</v>
      </c>
      <c r="D12" s="41">
        <v>26229784</v>
      </c>
      <c r="E12" s="41">
        <v>6753478</v>
      </c>
    </row>
    <row r="13" spans="1:5" ht="15.75">
      <c r="A13" s="48" t="s">
        <v>78</v>
      </c>
      <c r="B13" s="40">
        <v>1434</v>
      </c>
      <c r="C13" s="41">
        <f t="shared" si="0"/>
        <v>7574328</v>
      </c>
      <c r="D13" s="41">
        <v>6127081</v>
      </c>
      <c r="E13" s="41">
        <v>1447247</v>
      </c>
    </row>
    <row r="14" spans="1:5" ht="15.75">
      <c r="A14" s="48" t="s">
        <v>79</v>
      </c>
      <c r="B14" s="40">
        <v>5095.166666666667</v>
      </c>
      <c r="C14" s="41">
        <f t="shared" si="0"/>
        <v>27029714</v>
      </c>
      <c r="D14" s="41">
        <v>22326736</v>
      </c>
      <c r="E14" s="41">
        <v>4702978</v>
      </c>
    </row>
    <row r="15" spans="1:5" ht="15.75">
      <c r="A15" s="48" t="s">
        <v>80</v>
      </c>
      <c r="B15" s="40">
        <v>2324.75</v>
      </c>
      <c r="C15" s="41">
        <f t="shared" si="0"/>
        <v>12159649</v>
      </c>
      <c r="D15" s="41">
        <v>9967589</v>
      </c>
      <c r="E15" s="41">
        <v>2192060</v>
      </c>
    </row>
    <row r="16" spans="1:5" ht="15.75">
      <c r="A16" s="48" t="s">
        <v>81</v>
      </c>
      <c r="B16" s="40">
        <v>1734.6666666666667</v>
      </c>
      <c r="C16" s="41">
        <f t="shared" si="0"/>
        <v>8955213</v>
      </c>
      <c r="D16" s="41">
        <v>7043070</v>
      </c>
      <c r="E16" s="41">
        <v>1912143</v>
      </c>
    </row>
    <row r="17" spans="1:5" ht="15.75">
      <c r="A17" s="48" t="s">
        <v>82</v>
      </c>
      <c r="B17" s="40">
        <v>3934.8333333333335</v>
      </c>
      <c r="C17" s="41">
        <f t="shared" si="0"/>
        <v>20650300</v>
      </c>
      <c r="D17" s="41">
        <v>16882759</v>
      </c>
      <c r="E17" s="41">
        <v>3767541</v>
      </c>
    </row>
    <row r="18" spans="1:5" ht="15.75">
      <c r="A18" s="48" t="s">
        <v>83</v>
      </c>
      <c r="B18" s="40">
        <v>2787.75</v>
      </c>
      <c r="C18" s="41">
        <f t="shared" si="0"/>
        <v>14359955</v>
      </c>
      <c r="D18" s="41">
        <v>11848099</v>
      </c>
      <c r="E18" s="41">
        <v>2511856</v>
      </c>
    </row>
    <row r="19" spans="1:5" ht="15.75">
      <c r="A19" s="48" t="s">
        <v>84</v>
      </c>
      <c r="B19" s="40">
        <v>1336.1666666666667</v>
      </c>
      <c r="C19" s="41">
        <f t="shared" si="0"/>
        <v>6562972</v>
      </c>
      <c r="D19" s="41">
        <v>5570000</v>
      </c>
      <c r="E19" s="41">
        <v>992972</v>
      </c>
    </row>
    <row r="20" spans="1:5" ht="15.75">
      <c r="A20" s="48" t="s">
        <v>85</v>
      </c>
      <c r="B20" s="40">
        <v>2472.3333333333335</v>
      </c>
      <c r="C20" s="41">
        <f t="shared" si="0"/>
        <v>12449132</v>
      </c>
      <c r="D20" s="41">
        <v>10174558</v>
      </c>
      <c r="E20" s="41">
        <v>2274574</v>
      </c>
    </row>
    <row r="21" spans="1:5" ht="15.75">
      <c r="A21" s="48" t="s">
        <v>86</v>
      </c>
      <c r="B21" s="40">
        <v>1477.5833333333333</v>
      </c>
      <c r="C21" s="41">
        <f t="shared" si="0"/>
        <v>7464523</v>
      </c>
      <c r="D21" s="41">
        <v>5706676</v>
      </c>
      <c r="E21" s="41">
        <v>1757847</v>
      </c>
    </row>
    <row r="22" spans="1:5" ht="15.75">
      <c r="A22" s="48" t="s">
        <v>87</v>
      </c>
      <c r="B22" s="40">
        <v>1168.3333333333333</v>
      </c>
      <c r="C22" s="41">
        <f t="shared" si="0"/>
        <v>6067863</v>
      </c>
      <c r="D22" s="41">
        <v>4949440</v>
      </c>
      <c r="E22" s="41">
        <v>1118423</v>
      </c>
    </row>
    <row r="23" spans="1:5" ht="15.75">
      <c r="A23" s="48" t="s">
        <v>88</v>
      </c>
      <c r="B23" s="40">
        <v>1200.5833333333333</v>
      </c>
      <c r="C23" s="41">
        <f t="shared" si="0"/>
        <v>5616589</v>
      </c>
      <c r="D23" s="41">
        <v>4508961</v>
      </c>
      <c r="E23" s="41">
        <v>1107628</v>
      </c>
    </row>
    <row r="24" spans="1:5" ht="15.75">
      <c r="A24" s="48" t="s">
        <v>89</v>
      </c>
      <c r="B24" s="40">
        <v>4330.083333333333</v>
      </c>
      <c r="C24" s="41">
        <f t="shared" si="0"/>
        <v>22542172</v>
      </c>
      <c r="D24" s="41">
        <v>17059987</v>
      </c>
      <c r="E24" s="41">
        <v>5482185</v>
      </c>
    </row>
    <row r="25" spans="1:5" ht="15.75">
      <c r="A25" s="48" t="s">
        <v>90</v>
      </c>
      <c r="B25" s="40">
        <v>24862</v>
      </c>
      <c r="C25" s="41">
        <f t="shared" si="0"/>
        <v>136097403</v>
      </c>
      <c r="D25" s="41">
        <v>111746582</v>
      </c>
      <c r="E25" s="41">
        <v>24350821</v>
      </c>
    </row>
    <row r="26" spans="1:5" ht="15.75">
      <c r="A26" s="48" t="s">
        <v>91</v>
      </c>
      <c r="B26" s="40">
        <v>943.4166666666666</v>
      </c>
      <c r="C26" s="41">
        <f t="shared" si="0"/>
        <v>4605378</v>
      </c>
      <c r="D26" s="41">
        <v>3386235</v>
      </c>
      <c r="E26" s="41">
        <v>1219143</v>
      </c>
    </row>
    <row r="27" spans="1:5" ht="15.75">
      <c r="A27" s="48" t="s">
        <v>92</v>
      </c>
      <c r="B27" s="40">
        <v>1574.25</v>
      </c>
      <c r="C27" s="41">
        <f t="shared" si="0"/>
        <v>7845554</v>
      </c>
      <c r="D27" s="41">
        <v>6230278</v>
      </c>
      <c r="E27" s="41">
        <v>1615276</v>
      </c>
    </row>
    <row r="28" spans="1:5" ht="15.75">
      <c r="A28" s="48" t="s">
        <v>93</v>
      </c>
      <c r="B28" s="40">
        <v>1629.3333333333333</v>
      </c>
      <c r="C28" s="41">
        <f t="shared" si="0"/>
        <v>8077543</v>
      </c>
      <c r="D28" s="41">
        <v>6431678</v>
      </c>
      <c r="E28" s="41">
        <v>1645865</v>
      </c>
    </row>
    <row r="29" spans="1:5" ht="15.75">
      <c r="A29" s="48" t="s">
        <v>94</v>
      </c>
      <c r="B29" s="40">
        <v>1005.25</v>
      </c>
      <c r="C29" s="41">
        <f t="shared" si="0"/>
        <v>4716548</v>
      </c>
      <c r="D29" s="41">
        <v>3680473</v>
      </c>
      <c r="E29" s="41">
        <v>1036075</v>
      </c>
    </row>
    <row r="30" spans="1:5" ht="15.75">
      <c r="A30" s="48" t="s">
        <v>95</v>
      </c>
      <c r="B30" s="40">
        <v>1074.5</v>
      </c>
      <c r="C30" s="41">
        <f t="shared" si="0"/>
        <v>5269055</v>
      </c>
      <c r="D30" s="41">
        <v>4209747</v>
      </c>
      <c r="E30" s="41">
        <v>1059308</v>
      </c>
    </row>
    <row r="31" spans="1:5" ht="15.75">
      <c r="A31" s="48" t="s">
        <v>96</v>
      </c>
      <c r="B31" s="40">
        <v>74.5</v>
      </c>
      <c r="C31" s="41">
        <f t="shared" si="0"/>
        <v>377294</v>
      </c>
      <c r="D31" s="41">
        <v>313558</v>
      </c>
      <c r="E31" s="41">
        <v>63736</v>
      </c>
    </row>
    <row r="32" spans="1:5" ht="15.75">
      <c r="A32" s="48" t="s">
        <v>97</v>
      </c>
      <c r="B32" s="40">
        <v>1544.4166666666667</v>
      </c>
      <c r="C32" s="41">
        <f t="shared" si="0"/>
        <v>7354919</v>
      </c>
      <c r="D32" s="41">
        <v>5920042</v>
      </c>
      <c r="E32" s="41">
        <v>1434877</v>
      </c>
    </row>
    <row r="33" spans="1:5" ht="15.75">
      <c r="A33" s="48" t="s">
        <v>98</v>
      </c>
      <c r="B33" s="40">
        <v>2856.25</v>
      </c>
      <c r="C33" s="41">
        <f t="shared" si="0"/>
        <v>15127479</v>
      </c>
      <c r="D33" s="41">
        <v>12402919</v>
      </c>
      <c r="E33" s="41">
        <v>2724560</v>
      </c>
    </row>
    <row r="34" spans="1:5" ht="15.75">
      <c r="A34" s="48" t="s">
        <v>99</v>
      </c>
      <c r="B34" s="40">
        <v>626.0833333333334</v>
      </c>
      <c r="C34" s="41">
        <f t="shared" si="0"/>
        <v>3117013</v>
      </c>
      <c r="D34" s="41">
        <v>2551310</v>
      </c>
      <c r="E34" s="41">
        <v>565703</v>
      </c>
    </row>
    <row r="35" spans="1:5" ht="15.75">
      <c r="A35" s="48" t="s">
        <v>100</v>
      </c>
      <c r="B35" s="40">
        <v>911</v>
      </c>
      <c r="C35" s="41">
        <f t="shared" si="0"/>
        <v>4711721</v>
      </c>
      <c r="D35" s="41">
        <v>3934534</v>
      </c>
      <c r="E35" s="41">
        <v>777187</v>
      </c>
    </row>
    <row r="36" spans="1:5" ht="15.75">
      <c r="A36" s="48" t="s">
        <v>101</v>
      </c>
      <c r="B36" s="40">
        <v>1224.1666666666667</v>
      </c>
      <c r="C36" s="41">
        <f t="shared" si="0"/>
        <v>5912835</v>
      </c>
      <c r="D36" s="41">
        <v>4644855</v>
      </c>
      <c r="E36" s="41">
        <v>1267980</v>
      </c>
    </row>
    <row r="37" spans="1:5" ht="15.75">
      <c r="A37" s="48" t="s">
        <v>102</v>
      </c>
      <c r="B37" s="40">
        <v>17843.916666666668</v>
      </c>
      <c r="C37" s="41">
        <f t="shared" si="0"/>
        <v>99961362</v>
      </c>
      <c r="D37" s="41">
        <v>82146153</v>
      </c>
      <c r="E37" s="41">
        <v>17815209</v>
      </c>
    </row>
    <row r="38" spans="1:5" ht="15.75">
      <c r="A38" s="48" t="s">
        <v>103</v>
      </c>
      <c r="B38" s="40">
        <v>1328.25</v>
      </c>
      <c r="C38" s="41">
        <f t="shared" si="0"/>
        <v>6365940</v>
      </c>
      <c r="D38" s="41">
        <v>5157185</v>
      </c>
      <c r="E38" s="41">
        <v>1208755</v>
      </c>
    </row>
    <row r="39" spans="1:5" ht="15.75">
      <c r="A39" s="48" t="s">
        <v>104</v>
      </c>
      <c r="B39" s="40">
        <v>16639.25</v>
      </c>
      <c r="C39" s="41">
        <f t="shared" si="0"/>
        <v>85894808</v>
      </c>
      <c r="D39" s="41">
        <v>67078541</v>
      </c>
      <c r="E39" s="41">
        <v>18816267</v>
      </c>
    </row>
    <row r="40" spans="1:5" ht="15.75">
      <c r="A40" s="48" t="s">
        <v>105</v>
      </c>
      <c r="B40" s="40">
        <v>4801.75</v>
      </c>
      <c r="C40" s="41">
        <f t="shared" si="0"/>
        <v>25313317</v>
      </c>
      <c r="D40" s="41">
        <v>20438845</v>
      </c>
      <c r="E40" s="41">
        <v>4874472</v>
      </c>
    </row>
    <row r="41" spans="1:5" ht="15.75">
      <c r="A41" s="48" t="s">
        <v>106</v>
      </c>
      <c r="B41" s="40">
        <v>7164.5</v>
      </c>
      <c r="C41" s="41">
        <f t="shared" si="0"/>
        <v>38415458</v>
      </c>
      <c r="D41" s="41">
        <v>31879800</v>
      </c>
      <c r="E41" s="41">
        <v>6535658</v>
      </c>
    </row>
    <row r="42" spans="1:5" ht="15.75">
      <c r="A42" s="48" t="s">
        <v>107</v>
      </c>
      <c r="B42" s="40">
        <v>11280.333333333334</v>
      </c>
      <c r="C42" s="41">
        <f t="shared" si="0"/>
        <v>61950559</v>
      </c>
      <c r="D42" s="41">
        <v>51929663</v>
      </c>
      <c r="E42" s="41">
        <v>10020896</v>
      </c>
    </row>
    <row r="43" spans="1:5" ht="15.75">
      <c r="A43" s="48" t="s">
        <v>108</v>
      </c>
      <c r="B43" s="40">
        <v>1540.75</v>
      </c>
      <c r="C43" s="41">
        <f t="shared" si="0"/>
        <v>7738867</v>
      </c>
      <c r="D43" s="41">
        <v>6259239</v>
      </c>
      <c r="E43" s="41">
        <v>1479628</v>
      </c>
    </row>
    <row r="44" spans="1:5" ht="15.75">
      <c r="A44" s="48" t="s">
        <v>109</v>
      </c>
      <c r="B44" s="40">
        <v>5958.583333333333</v>
      </c>
      <c r="C44" s="41">
        <f t="shared" si="0"/>
        <v>30804035</v>
      </c>
      <c r="D44" s="41">
        <v>25099307</v>
      </c>
      <c r="E44" s="41">
        <v>5704728</v>
      </c>
    </row>
    <row r="45" spans="1:5" ht="15.75">
      <c r="A45" s="48" t="s">
        <v>110</v>
      </c>
      <c r="B45" s="40">
        <v>888.1666666666666</v>
      </c>
      <c r="C45" s="41">
        <f t="shared" si="0"/>
        <v>4338504</v>
      </c>
      <c r="D45" s="41">
        <v>3570914</v>
      </c>
      <c r="E45" s="41">
        <v>767590</v>
      </c>
    </row>
    <row r="46" spans="1:5" ht="15.75">
      <c r="A46" s="48" t="s">
        <v>111</v>
      </c>
      <c r="B46" s="40">
        <v>2885.5</v>
      </c>
      <c r="C46" s="41">
        <f t="shared" si="0"/>
        <v>15354075</v>
      </c>
      <c r="D46" s="41">
        <v>12951337</v>
      </c>
      <c r="E46" s="41">
        <v>2402738</v>
      </c>
    </row>
    <row r="47" spans="1:5" ht="15.75">
      <c r="A47" s="48" t="s">
        <v>112</v>
      </c>
      <c r="B47" s="40">
        <v>1288.5833333333333</v>
      </c>
      <c r="C47" s="41">
        <f t="shared" si="0"/>
        <v>6373237</v>
      </c>
      <c r="D47" s="41">
        <v>4883776</v>
      </c>
      <c r="E47" s="41">
        <v>1489461</v>
      </c>
    </row>
    <row r="48" spans="1:5" ht="15.75">
      <c r="A48" s="48" t="s">
        <v>113</v>
      </c>
      <c r="B48" s="40">
        <v>732</v>
      </c>
      <c r="C48" s="41">
        <f t="shared" si="0"/>
        <v>3953675</v>
      </c>
      <c r="D48" s="41">
        <v>2844661</v>
      </c>
      <c r="E48" s="41">
        <v>1109014</v>
      </c>
    </row>
    <row r="49" spans="1:5" ht="15.75">
      <c r="A49" s="48" t="s">
        <v>114</v>
      </c>
      <c r="B49" s="40">
        <v>3132.5833333333335</v>
      </c>
      <c r="C49" s="41">
        <f t="shared" si="0"/>
        <v>16340696</v>
      </c>
      <c r="D49" s="41">
        <v>13062804</v>
      </c>
      <c r="E49" s="41">
        <v>3277892</v>
      </c>
    </row>
    <row r="50" spans="1:5" ht="15.75">
      <c r="A50" s="48" t="s">
        <v>115</v>
      </c>
      <c r="B50" s="40">
        <v>4407.583333333333</v>
      </c>
      <c r="C50" s="41">
        <f t="shared" si="0"/>
        <v>23607454</v>
      </c>
      <c r="D50" s="41">
        <v>17227342</v>
      </c>
      <c r="E50" s="41">
        <v>6380112</v>
      </c>
    </row>
    <row r="51" spans="1:5" ht="15.75">
      <c r="A51" s="48" t="s">
        <v>116</v>
      </c>
      <c r="B51" s="40">
        <v>3659.4166666666665</v>
      </c>
      <c r="C51" s="41">
        <f t="shared" si="0"/>
        <v>19289610</v>
      </c>
      <c r="D51" s="41">
        <v>16158099</v>
      </c>
      <c r="E51" s="41">
        <v>3131511</v>
      </c>
    </row>
    <row r="52" spans="1:5" ht="15.75">
      <c r="A52" s="48" t="s">
        <v>117</v>
      </c>
      <c r="B52" s="40">
        <v>2477.5833333333335</v>
      </c>
      <c r="C52" s="41">
        <f t="shared" si="0"/>
        <v>11927191</v>
      </c>
      <c r="D52" s="41">
        <v>9514350</v>
      </c>
      <c r="E52" s="41">
        <v>2412841</v>
      </c>
    </row>
    <row r="53" spans="1:5" ht="15.75">
      <c r="A53" s="48" t="s">
        <v>118</v>
      </c>
      <c r="B53" s="40">
        <v>3757.6666666666665</v>
      </c>
      <c r="C53" s="41">
        <f t="shared" si="0"/>
        <v>19784505</v>
      </c>
      <c r="D53" s="41">
        <v>16123369</v>
      </c>
      <c r="E53" s="41">
        <v>3661136</v>
      </c>
    </row>
    <row r="54" spans="1:5" ht="15.75">
      <c r="A54" s="48" t="s">
        <v>119</v>
      </c>
      <c r="B54" s="40">
        <v>691.0833333333334</v>
      </c>
      <c r="C54" s="41">
        <f aca="true" t="shared" si="1" ref="C54:C70">SUM(D54:E54)</f>
        <v>3352748</v>
      </c>
      <c r="D54" s="41">
        <v>2498586</v>
      </c>
      <c r="E54" s="41">
        <v>854162</v>
      </c>
    </row>
    <row r="55" spans="1:5" ht="15.75">
      <c r="A55" s="48" t="s">
        <v>120</v>
      </c>
      <c r="B55" s="40">
        <v>456.75</v>
      </c>
      <c r="C55" s="41">
        <f t="shared" si="1"/>
        <v>2319295</v>
      </c>
      <c r="D55" s="41">
        <v>1841298</v>
      </c>
      <c r="E55" s="41">
        <v>477997</v>
      </c>
    </row>
    <row r="56" spans="1:5" ht="15.75">
      <c r="A56" s="48" t="s">
        <v>121</v>
      </c>
      <c r="B56" s="40">
        <v>687</v>
      </c>
      <c r="C56" s="41">
        <f t="shared" si="1"/>
        <v>3379138</v>
      </c>
      <c r="D56" s="41">
        <v>2692269</v>
      </c>
      <c r="E56" s="41">
        <v>686869</v>
      </c>
    </row>
    <row r="57" spans="1:5" ht="15.75">
      <c r="A57" s="48" t="s">
        <v>122</v>
      </c>
      <c r="B57" s="40">
        <v>2902.6666666666665</v>
      </c>
      <c r="C57" s="41">
        <f t="shared" si="1"/>
        <v>15360584</v>
      </c>
      <c r="D57" s="41">
        <v>12883233</v>
      </c>
      <c r="E57" s="41">
        <v>2477351</v>
      </c>
    </row>
    <row r="58" spans="1:5" ht="15.75">
      <c r="A58" s="48" t="s">
        <v>123</v>
      </c>
      <c r="B58" s="40">
        <v>20689.666666666668</v>
      </c>
      <c r="C58" s="41">
        <f t="shared" si="1"/>
        <v>108765438</v>
      </c>
      <c r="D58" s="41">
        <v>83899053</v>
      </c>
      <c r="E58" s="41">
        <v>24866385</v>
      </c>
    </row>
    <row r="59" spans="1:5" ht="15.75">
      <c r="A59" s="48" t="s">
        <v>124</v>
      </c>
      <c r="B59" s="40">
        <v>2528.4166666666665</v>
      </c>
      <c r="C59" s="41">
        <f t="shared" si="1"/>
        <v>13212594</v>
      </c>
      <c r="D59" s="41">
        <v>9737033</v>
      </c>
      <c r="E59" s="41">
        <v>3475561</v>
      </c>
    </row>
    <row r="60" spans="1:5" ht="15.75">
      <c r="A60" s="48" t="s">
        <v>125</v>
      </c>
      <c r="B60" s="40">
        <v>1000.0833333333334</v>
      </c>
      <c r="C60" s="41">
        <f t="shared" si="1"/>
        <v>5190322</v>
      </c>
      <c r="D60" s="41">
        <v>4423735</v>
      </c>
      <c r="E60" s="41">
        <v>766587</v>
      </c>
    </row>
    <row r="61" spans="1:5" ht="15.75">
      <c r="A61" s="48" t="s">
        <v>126</v>
      </c>
      <c r="B61" s="40">
        <v>1498.6666666666667</v>
      </c>
      <c r="C61" s="41">
        <f t="shared" si="1"/>
        <v>7732758</v>
      </c>
      <c r="D61" s="41">
        <v>6098045</v>
      </c>
      <c r="E61" s="41">
        <v>1634713</v>
      </c>
    </row>
    <row r="62" spans="1:5" ht="15.75">
      <c r="A62" s="48" t="s">
        <v>127</v>
      </c>
      <c r="B62" s="40">
        <v>3952.1666666666665</v>
      </c>
      <c r="C62" s="41">
        <f t="shared" si="1"/>
        <v>20491975</v>
      </c>
      <c r="D62" s="41">
        <v>16460819</v>
      </c>
      <c r="E62" s="41">
        <v>4031156</v>
      </c>
    </row>
    <row r="63" spans="1:5" ht="15.75">
      <c r="A63" s="48" t="s">
        <v>128</v>
      </c>
      <c r="B63" s="40">
        <v>1418</v>
      </c>
      <c r="C63" s="41">
        <f t="shared" si="1"/>
        <v>6596684</v>
      </c>
      <c r="D63" s="41">
        <v>5305516</v>
      </c>
      <c r="E63" s="41">
        <v>1291168</v>
      </c>
    </row>
    <row r="64" spans="1:5" ht="15.75">
      <c r="A64" s="48" t="s">
        <v>129</v>
      </c>
      <c r="B64" s="40">
        <v>1385.6666666666667</v>
      </c>
      <c r="C64" s="41">
        <f t="shared" si="1"/>
        <v>6852283</v>
      </c>
      <c r="D64" s="41">
        <v>5533075</v>
      </c>
      <c r="E64" s="41">
        <v>1319208</v>
      </c>
    </row>
    <row r="65" spans="1:5" ht="15.75">
      <c r="A65" s="48" t="s">
        <v>130</v>
      </c>
      <c r="B65" s="40">
        <v>1786.9166666666667</v>
      </c>
      <c r="C65" s="41">
        <f t="shared" si="1"/>
        <v>8967063</v>
      </c>
      <c r="D65" s="41">
        <v>7305998</v>
      </c>
      <c r="E65" s="41">
        <v>1661065</v>
      </c>
    </row>
    <row r="66" spans="1:5" ht="15.75">
      <c r="A66" s="48" t="s">
        <v>131</v>
      </c>
      <c r="B66" s="40">
        <v>14814.25</v>
      </c>
      <c r="C66" s="41">
        <f t="shared" si="1"/>
        <v>78326360</v>
      </c>
      <c r="D66" s="41">
        <v>63460598</v>
      </c>
      <c r="E66" s="41">
        <v>14865762</v>
      </c>
    </row>
    <row r="67" spans="1:5" ht="15.75">
      <c r="A67" s="48" t="s">
        <v>132</v>
      </c>
      <c r="B67" s="40">
        <v>613.9166666666666</v>
      </c>
      <c r="C67" s="41">
        <f t="shared" si="1"/>
        <v>2942905</v>
      </c>
      <c r="D67" s="41">
        <v>2357831</v>
      </c>
      <c r="E67" s="41">
        <v>585074</v>
      </c>
    </row>
    <row r="68" spans="1:5" ht="15.75">
      <c r="A68" s="48" t="s">
        <v>133</v>
      </c>
      <c r="B68" s="40">
        <v>451.25</v>
      </c>
      <c r="C68" s="41">
        <f t="shared" si="1"/>
        <v>2175223</v>
      </c>
      <c r="D68" s="41">
        <v>1712805</v>
      </c>
      <c r="E68" s="41">
        <v>462418</v>
      </c>
    </row>
    <row r="69" spans="1:5" ht="15.75">
      <c r="A69" s="48"/>
      <c r="B69" s="40"/>
      <c r="C69" s="41"/>
      <c r="D69" s="41"/>
      <c r="E69" s="41"/>
    </row>
    <row r="70" spans="1:5" ht="15.75">
      <c r="A70" s="48" t="s">
        <v>4</v>
      </c>
      <c r="B70" s="40">
        <v>9835.083333333334</v>
      </c>
      <c r="C70" s="41">
        <f t="shared" si="1"/>
        <v>41352325</v>
      </c>
      <c r="D70" s="41">
        <v>26837853</v>
      </c>
      <c r="E70" s="41">
        <v>14514472</v>
      </c>
    </row>
    <row r="71" spans="1:5" ht="15.75">
      <c r="A71" s="19" t="s">
        <v>5</v>
      </c>
      <c r="B71" s="19" t="s">
        <v>5</v>
      </c>
      <c r="C71" s="30" t="s">
        <v>5</v>
      </c>
      <c r="D71" s="30" t="s">
        <v>5</v>
      </c>
      <c r="E71" s="30" t="s">
        <v>5</v>
      </c>
    </row>
    <row r="72" spans="1:5" ht="15.75">
      <c r="A72" s="1" t="s">
        <v>7</v>
      </c>
      <c r="B72" s="2"/>
      <c r="C72" s="31"/>
      <c r="D72" s="31"/>
      <c r="E72" s="31"/>
    </row>
    <row r="73" spans="1:5" ht="15.75">
      <c r="A73" s="1"/>
      <c r="B73" s="2"/>
      <c r="C73" s="31"/>
      <c r="D73" s="31"/>
      <c r="E73" s="31"/>
    </row>
    <row r="74" spans="1:5" ht="15.75">
      <c r="A74" s="1" t="s">
        <v>136</v>
      </c>
      <c r="B74" s="2"/>
      <c r="C74" s="31"/>
      <c r="D74" s="31"/>
      <c r="E74" s="31"/>
    </row>
    <row r="75" spans="1:5" ht="15.75">
      <c r="A75" s="1"/>
      <c r="B75" s="2"/>
      <c r="C75" s="31"/>
      <c r="D75" s="31"/>
      <c r="E75" s="31"/>
    </row>
    <row r="76" spans="1:5" ht="15.75">
      <c r="A76" s="1"/>
      <c r="B76" s="2"/>
      <c r="C76" s="31"/>
      <c r="D76" s="31"/>
      <c r="E76" s="31"/>
    </row>
    <row r="77" spans="1:5" ht="15.75">
      <c r="A77" s="1"/>
      <c r="B77" s="2"/>
      <c r="C77" s="31"/>
      <c r="D77" s="31"/>
      <c r="E77" s="31"/>
    </row>
    <row r="78" spans="1:5" ht="15.75">
      <c r="A78" s="1"/>
      <c r="B78" s="2"/>
      <c r="C78" s="31"/>
      <c r="D78" s="31"/>
      <c r="E78" s="31"/>
    </row>
    <row r="79" spans="1:5" ht="15.75">
      <c r="A79" s="1"/>
      <c r="B79" s="2"/>
      <c r="C79" s="31"/>
      <c r="D79" s="31"/>
      <c r="E79" s="31"/>
    </row>
    <row r="80" spans="1:5" ht="15.75">
      <c r="A80" s="1"/>
      <c r="B80" s="2"/>
      <c r="C80" s="31"/>
      <c r="D80" s="31"/>
      <c r="E80" s="31"/>
    </row>
    <row r="81" spans="1:5" ht="15.75">
      <c r="A81" s="1"/>
      <c r="B81" s="2"/>
      <c r="C81" s="31"/>
      <c r="D81" s="31"/>
      <c r="E81" s="31"/>
    </row>
    <row r="82" spans="1:5" ht="15.75">
      <c r="A82" s="1"/>
      <c r="B82" s="2"/>
      <c r="C82" s="31"/>
      <c r="D82" s="31"/>
      <c r="E82" s="31"/>
    </row>
    <row r="83" spans="1:5" ht="15.75">
      <c r="A83" s="1"/>
      <c r="B83" s="1"/>
      <c r="C83" s="31"/>
      <c r="D83" s="31"/>
      <c r="E83" s="31"/>
    </row>
    <row r="84" spans="1:5" ht="15.75">
      <c r="A84" s="1"/>
      <c r="B84" s="1"/>
      <c r="C84" s="31"/>
      <c r="D84" s="31"/>
      <c r="E84" s="31"/>
    </row>
    <row r="85" spans="1:5" ht="15.75">
      <c r="A85" s="1"/>
      <c r="B85" s="1"/>
      <c r="C85" s="31"/>
      <c r="D85" s="31"/>
      <c r="E85" s="31"/>
    </row>
    <row r="86" spans="1:5" ht="15.75">
      <c r="A86" s="1"/>
      <c r="B86" s="1"/>
      <c r="C86" s="31"/>
      <c r="D86" s="31"/>
      <c r="E86" s="31"/>
    </row>
    <row r="87" spans="1:5" ht="15.75">
      <c r="A87" s="1"/>
      <c r="B87" s="1"/>
      <c r="C87" s="31"/>
      <c r="D87" s="31"/>
      <c r="E87" s="31"/>
    </row>
    <row r="88" spans="1:5" ht="15.75">
      <c r="A88" s="1"/>
      <c r="B88" s="1"/>
      <c r="C88" s="31"/>
      <c r="D88" s="31"/>
      <c r="E88" s="31"/>
    </row>
    <row r="89" spans="1:5" ht="15.75">
      <c r="A89" s="1"/>
      <c r="B89" s="1"/>
      <c r="C89" s="31"/>
      <c r="D89" s="31"/>
      <c r="E89" s="31"/>
    </row>
    <row r="90" spans="1:5" ht="15.75">
      <c r="A90" s="1"/>
      <c r="B90" s="1"/>
      <c r="C90" s="31"/>
      <c r="D90" s="31"/>
      <c r="E90" s="31"/>
    </row>
    <row r="91" spans="1:5" ht="15.75">
      <c r="A91" s="1"/>
      <c r="B91" s="1"/>
      <c r="C91" s="1"/>
      <c r="D91" s="1"/>
      <c r="E91" s="1"/>
    </row>
    <row r="92" spans="1:5" ht="15.75">
      <c r="A92" s="1"/>
      <c r="B92" s="1"/>
      <c r="C92" s="1"/>
      <c r="D92" s="1"/>
      <c r="E92" s="1"/>
    </row>
    <row r="93" spans="1:5" ht="15.75">
      <c r="A93" s="1"/>
      <c r="B93" s="1"/>
      <c r="C93" s="1"/>
      <c r="D93" s="1"/>
      <c r="E93" s="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  <row r="99" spans="1:5" ht="15.75">
      <c r="A99" s="1"/>
      <c r="B99" s="1"/>
      <c r="C99" s="1"/>
      <c r="D99" s="1"/>
      <c r="E99" s="1"/>
    </row>
    <row r="100" spans="1:5" ht="15.75">
      <c r="A100" s="1"/>
      <c r="B100" s="1"/>
      <c r="C100" s="1"/>
      <c r="D100" s="1"/>
      <c r="E100" s="1"/>
    </row>
    <row r="101" spans="1:5" ht="15.75">
      <c r="A101" s="1"/>
      <c r="B101" s="1"/>
      <c r="C101" s="1"/>
      <c r="D101" s="1"/>
      <c r="E101" s="1"/>
    </row>
    <row r="102" spans="1:5" ht="15.75">
      <c r="A102" s="1"/>
      <c r="B102" s="1"/>
      <c r="C102" s="1"/>
      <c r="D102" s="1"/>
      <c r="E102" s="1"/>
    </row>
    <row r="103" spans="1:5" ht="15.75">
      <c r="A103" s="1"/>
      <c r="B103" s="1"/>
      <c r="C103" s="1"/>
      <c r="D103" s="1"/>
      <c r="E103" s="1"/>
    </row>
    <row r="104" spans="1:5" ht="15.75">
      <c r="A104" s="1"/>
      <c r="B104" s="1"/>
      <c r="C104" s="1"/>
      <c r="D104" s="1"/>
      <c r="E104" s="1"/>
    </row>
    <row r="105" spans="1:5" ht="15.75">
      <c r="A105" s="1"/>
      <c r="B105" s="1"/>
      <c r="C105" s="1"/>
      <c r="D105" s="1"/>
      <c r="E105" s="1"/>
    </row>
    <row r="106" spans="1:5" ht="15.75">
      <c r="A106" s="1"/>
      <c r="B106" s="1"/>
      <c r="C106" s="1"/>
      <c r="D106" s="1"/>
      <c r="E106" s="1"/>
    </row>
    <row r="107" spans="1:5" ht="15.75">
      <c r="A107" s="1"/>
      <c r="B107" s="1"/>
      <c r="C107" s="1"/>
      <c r="D107" s="1"/>
      <c r="E107" s="1"/>
    </row>
    <row r="108" spans="1:5" ht="15.75">
      <c r="A108" s="1"/>
      <c r="B108" s="1"/>
      <c r="C108" s="1"/>
      <c r="D108" s="1"/>
      <c r="E108" s="1"/>
    </row>
    <row r="109" spans="1:5" ht="15.75">
      <c r="A109" s="1"/>
      <c r="B109" s="1"/>
      <c r="C109" s="1"/>
      <c r="D109" s="1"/>
      <c r="E109" s="1"/>
    </row>
    <row r="110" spans="1:5" ht="15.75">
      <c r="A110" s="1"/>
      <c r="B110" s="1"/>
      <c r="C110" s="1"/>
      <c r="D110" s="1"/>
      <c r="E110" s="1"/>
    </row>
    <row r="111" spans="1:5" ht="15.75">
      <c r="A111" s="1"/>
      <c r="B111" s="1"/>
      <c r="C111" s="1"/>
      <c r="D111" s="1"/>
      <c r="E111" s="1"/>
    </row>
  </sheetData>
  <sheetProtection/>
  <mergeCells count="2">
    <mergeCell ref="A1:E1"/>
    <mergeCell ref="B4:B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39" customHeight="1">
      <c r="A1" s="21" t="s">
        <v>68</v>
      </c>
      <c r="B1" s="21"/>
      <c r="C1" s="21"/>
      <c r="D1" s="21"/>
      <c r="E1" s="21"/>
    </row>
    <row r="2" spans="1:5" ht="20.25">
      <c r="A2" s="20" t="s">
        <v>148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6" ht="17.25">
      <c r="A7" s="1" t="s">
        <v>149</v>
      </c>
      <c r="B7" s="8">
        <f>SUM(B9:B11)+B70</f>
        <v>624971</v>
      </c>
      <c r="C7" s="10">
        <v>3393536370</v>
      </c>
      <c r="D7" s="10">
        <v>2822469217</v>
      </c>
      <c r="E7" s="10">
        <v>571067153</v>
      </c>
      <c r="F7" s="2"/>
    </row>
    <row r="8" spans="1:6" ht="15.75">
      <c r="A8" s="1"/>
      <c r="B8" s="12"/>
      <c r="C8" s="42"/>
      <c r="D8" s="42"/>
      <c r="E8" s="42"/>
      <c r="F8" s="2"/>
    </row>
    <row r="9" spans="1:6" ht="15.75">
      <c r="A9" s="48" t="s">
        <v>75</v>
      </c>
      <c r="B9" s="40">
        <v>396125</v>
      </c>
      <c r="C9" s="41">
        <f>SUM(D9:E9)</f>
        <v>2232990151</v>
      </c>
      <c r="D9" s="41">
        <v>1900466911</v>
      </c>
      <c r="E9" s="41">
        <v>332523240</v>
      </c>
      <c r="F9" s="2"/>
    </row>
    <row r="10" spans="1:6" ht="15.75">
      <c r="A10" s="48"/>
      <c r="B10" s="12"/>
      <c r="C10" s="47"/>
      <c r="D10" s="47"/>
      <c r="E10" s="47"/>
      <c r="F10" s="2"/>
    </row>
    <row r="11" spans="1:6" ht="15.75">
      <c r="A11" s="48" t="s">
        <v>76</v>
      </c>
      <c r="B11" s="12">
        <f>SUM(B12:B68)</f>
        <v>218425</v>
      </c>
      <c r="C11" s="47">
        <f>SUM(C12:C68)</f>
        <v>1117801570</v>
      </c>
      <c r="D11" s="47">
        <f>SUM(D12:D68)</f>
        <v>894239873</v>
      </c>
      <c r="E11" s="47">
        <f>SUM(E12:E68)</f>
        <v>223561697</v>
      </c>
      <c r="F11" s="2"/>
    </row>
    <row r="12" spans="1:6" ht="15.75">
      <c r="A12" s="48" t="s">
        <v>77</v>
      </c>
      <c r="B12" s="40">
        <v>6308</v>
      </c>
      <c r="C12" s="41">
        <f aca="true" t="shared" si="0" ref="C12:C53">SUM(D12:E12)</f>
        <v>32413102</v>
      </c>
      <c r="D12" s="41">
        <v>25720386</v>
      </c>
      <c r="E12" s="41">
        <v>6692716</v>
      </c>
      <c r="F12" s="2"/>
    </row>
    <row r="13" spans="1:6" ht="15.75">
      <c r="A13" s="48" t="s">
        <v>78</v>
      </c>
      <c r="B13" s="40">
        <v>1467</v>
      </c>
      <c r="C13" s="41">
        <f t="shared" si="0"/>
        <v>7573845</v>
      </c>
      <c r="D13" s="41">
        <v>6105128</v>
      </c>
      <c r="E13" s="41">
        <v>1468717</v>
      </c>
      <c r="F13" s="2"/>
    </row>
    <row r="14" spans="1:6" ht="15.75">
      <c r="A14" s="48" t="s">
        <v>79</v>
      </c>
      <c r="B14" s="40">
        <v>5035</v>
      </c>
      <c r="C14" s="41">
        <f t="shared" si="0"/>
        <v>26140151</v>
      </c>
      <c r="D14" s="41">
        <v>21490867</v>
      </c>
      <c r="E14" s="41">
        <v>4649284</v>
      </c>
      <c r="F14" s="2"/>
    </row>
    <row r="15" spans="1:6" ht="15.75">
      <c r="A15" s="48" t="s">
        <v>80</v>
      </c>
      <c r="B15" s="40">
        <v>2353</v>
      </c>
      <c r="C15" s="41">
        <f t="shared" si="0"/>
        <v>12100560</v>
      </c>
      <c r="D15" s="41">
        <v>9863586</v>
      </c>
      <c r="E15" s="41">
        <v>2236974</v>
      </c>
      <c r="F15" s="2"/>
    </row>
    <row r="16" spans="1:6" ht="15.75">
      <c r="A16" s="48" t="s">
        <v>81</v>
      </c>
      <c r="B16" s="40">
        <v>1736</v>
      </c>
      <c r="C16" s="41">
        <f t="shared" si="0"/>
        <v>8806657</v>
      </c>
      <c r="D16" s="41">
        <v>6858751</v>
      </c>
      <c r="E16" s="41">
        <v>1947906</v>
      </c>
      <c r="F16" s="2"/>
    </row>
    <row r="17" spans="1:6" ht="15.75">
      <c r="A17" s="48" t="s">
        <v>82</v>
      </c>
      <c r="B17" s="40">
        <v>3882</v>
      </c>
      <c r="C17" s="41">
        <f t="shared" si="0"/>
        <v>19893789</v>
      </c>
      <c r="D17" s="41">
        <v>16159953</v>
      </c>
      <c r="E17" s="41">
        <v>3733836</v>
      </c>
      <c r="F17" s="2"/>
    </row>
    <row r="18" spans="1:6" ht="15.75">
      <c r="A18" s="48" t="s">
        <v>83</v>
      </c>
      <c r="B18" s="40">
        <v>2764</v>
      </c>
      <c r="C18" s="41">
        <f t="shared" si="0"/>
        <v>13967987</v>
      </c>
      <c r="D18" s="41">
        <v>11523111</v>
      </c>
      <c r="E18" s="41">
        <v>2444876</v>
      </c>
      <c r="F18" s="2"/>
    </row>
    <row r="19" spans="1:6" ht="15.75">
      <c r="A19" s="48" t="s">
        <v>84</v>
      </c>
      <c r="B19" s="40">
        <v>1328</v>
      </c>
      <c r="C19" s="41">
        <f t="shared" si="0"/>
        <v>6315277</v>
      </c>
      <c r="D19" s="41">
        <v>5305113</v>
      </c>
      <c r="E19" s="41">
        <v>1010164</v>
      </c>
      <c r="F19" s="2"/>
    </row>
    <row r="20" spans="1:6" ht="15.75">
      <c r="A20" s="48" t="s">
        <v>85</v>
      </c>
      <c r="B20" s="40">
        <v>2466</v>
      </c>
      <c r="C20" s="41">
        <f t="shared" si="0"/>
        <v>12175304</v>
      </c>
      <c r="D20" s="41">
        <v>9921284</v>
      </c>
      <c r="E20" s="41">
        <v>2254020</v>
      </c>
      <c r="F20" s="2"/>
    </row>
    <row r="21" spans="1:6" ht="15.75">
      <c r="A21" s="48" t="s">
        <v>86</v>
      </c>
      <c r="B21" s="40">
        <v>1502</v>
      </c>
      <c r="C21" s="41">
        <f t="shared" si="0"/>
        <v>7359470</v>
      </c>
      <c r="D21" s="41">
        <v>5583725</v>
      </c>
      <c r="E21" s="41">
        <v>1775745</v>
      </c>
      <c r="F21" s="2"/>
    </row>
    <row r="22" spans="1:6" ht="15.75">
      <c r="A22" s="48" t="s">
        <v>87</v>
      </c>
      <c r="B22" s="40">
        <v>1201</v>
      </c>
      <c r="C22" s="41">
        <f t="shared" si="0"/>
        <v>6081881</v>
      </c>
      <c r="D22" s="41">
        <v>4915853</v>
      </c>
      <c r="E22" s="41">
        <v>1166028</v>
      </c>
      <c r="F22" s="2"/>
    </row>
    <row r="23" spans="1:6" ht="15.75">
      <c r="A23" s="48" t="s">
        <v>88</v>
      </c>
      <c r="B23" s="40">
        <v>1184</v>
      </c>
      <c r="C23" s="41">
        <f t="shared" si="0"/>
        <v>5387325</v>
      </c>
      <c r="D23" s="41">
        <v>4289478</v>
      </c>
      <c r="E23" s="41">
        <v>1097847</v>
      </c>
      <c r="F23" s="2"/>
    </row>
    <row r="24" spans="1:6" ht="15.75">
      <c r="A24" s="48" t="s">
        <v>89</v>
      </c>
      <c r="B24" s="40">
        <v>4333</v>
      </c>
      <c r="C24" s="41">
        <f t="shared" si="0"/>
        <v>21865320</v>
      </c>
      <c r="D24" s="41">
        <v>16490896</v>
      </c>
      <c r="E24" s="41">
        <v>5374424</v>
      </c>
      <c r="F24" s="2"/>
    </row>
    <row r="25" spans="1:6" ht="15.75">
      <c r="A25" s="48" t="s">
        <v>90</v>
      </c>
      <c r="B25" s="40">
        <v>25119</v>
      </c>
      <c r="C25" s="41">
        <f t="shared" si="0"/>
        <v>134467642</v>
      </c>
      <c r="D25" s="41">
        <v>109857443</v>
      </c>
      <c r="E25" s="41">
        <v>24610199</v>
      </c>
      <c r="F25" s="2"/>
    </row>
    <row r="26" spans="1:6" ht="15.75">
      <c r="A26" s="48" t="s">
        <v>91</v>
      </c>
      <c r="B26" s="40">
        <v>948</v>
      </c>
      <c r="C26" s="41">
        <f t="shared" si="0"/>
        <v>4584568</v>
      </c>
      <c r="D26" s="41">
        <v>3361129</v>
      </c>
      <c r="E26" s="41">
        <v>1223439</v>
      </c>
      <c r="F26" s="2"/>
    </row>
    <row r="27" spans="1:6" ht="15.75">
      <c r="A27" s="48" t="s">
        <v>92</v>
      </c>
      <c r="B27" s="40">
        <v>1587</v>
      </c>
      <c r="C27" s="41">
        <f t="shared" si="0"/>
        <v>7682108</v>
      </c>
      <c r="D27" s="41">
        <v>6086847</v>
      </c>
      <c r="E27" s="41">
        <v>1595261</v>
      </c>
      <c r="F27" s="2"/>
    </row>
    <row r="28" spans="1:6" ht="15.75">
      <c r="A28" s="48" t="s">
        <v>93</v>
      </c>
      <c r="B28" s="40">
        <v>1651</v>
      </c>
      <c r="C28" s="41">
        <f t="shared" si="0"/>
        <v>7914689</v>
      </c>
      <c r="D28" s="41">
        <v>6249070</v>
      </c>
      <c r="E28" s="41">
        <v>1665619</v>
      </c>
      <c r="F28" s="2"/>
    </row>
    <row r="29" spans="1:6" ht="15.75">
      <c r="A29" s="48" t="s">
        <v>94</v>
      </c>
      <c r="B29" s="40">
        <v>983</v>
      </c>
      <c r="C29" s="41">
        <f t="shared" si="0"/>
        <v>4543339</v>
      </c>
      <c r="D29" s="41">
        <v>3560083</v>
      </c>
      <c r="E29" s="41">
        <v>983256</v>
      </c>
      <c r="F29" s="2"/>
    </row>
    <row r="30" spans="1:6" ht="15.75">
      <c r="A30" s="48" t="s">
        <v>95</v>
      </c>
      <c r="B30" s="40">
        <v>1068</v>
      </c>
      <c r="C30" s="41">
        <f t="shared" si="0"/>
        <v>5044960</v>
      </c>
      <c r="D30" s="41">
        <v>4013414</v>
      </c>
      <c r="E30" s="41">
        <v>1031546</v>
      </c>
      <c r="F30" s="2"/>
    </row>
    <row r="31" spans="1:6" ht="15.75">
      <c r="A31" s="48" t="s">
        <v>96</v>
      </c>
      <c r="B31" s="40">
        <v>77</v>
      </c>
      <c r="C31" s="41">
        <f t="shared" si="0"/>
        <v>327495</v>
      </c>
      <c r="D31" s="41">
        <v>271332</v>
      </c>
      <c r="E31" s="41">
        <v>56163</v>
      </c>
      <c r="F31" s="2"/>
    </row>
    <row r="32" spans="1:6" ht="15.75">
      <c r="A32" s="48" t="s">
        <v>97</v>
      </c>
      <c r="B32" s="40">
        <v>1551</v>
      </c>
      <c r="C32" s="41">
        <f t="shared" si="0"/>
        <v>7238938</v>
      </c>
      <c r="D32" s="41">
        <v>5802994</v>
      </c>
      <c r="E32" s="41">
        <v>1435944</v>
      </c>
      <c r="F32" s="2"/>
    </row>
    <row r="33" spans="1:6" ht="15.75">
      <c r="A33" s="48" t="s">
        <v>98</v>
      </c>
      <c r="B33" s="40">
        <v>2846</v>
      </c>
      <c r="C33" s="41">
        <f t="shared" si="0"/>
        <v>14482246</v>
      </c>
      <c r="D33" s="41">
        <v>11782796</v>
      </c>
      <c r="E33" s="41">
        <v>2699450</v>
      </c>
      <c r="F33" s="2"/>
    </row>
    <row r="34" spans="1:6" ht="15.75">
      <c r="A34" s="48" t="s">
        <v>99</v>
      </c>
      <c r="B34" s="40">
        <v>641</v>
      </c>
      <c r="C34" s="41">
        <f t="shared" si="0"/>
        <v>3130714</v>
      </c>
      <c r="D34" s="41">
        <v>2555412</v>
      </c>
      <c r="E34" s="41">
        <v>575302</v>
      </c>
      <c r="F34" s="2"/>
    </row>
    <row r="35" spans="1:6" ht="15.75">
      <c r="A35" s="48" t="s">
        <v>100</v>
      </c>
      <c r="B35" s="40">
        <v>918</v>
      </c>
      <c r="C35" s="41">
        <f t="shared" si="0"/>
        <v>4631122</v>
      </c>
      <c r="D35" s="41">
        <v>3849592</v>
      </c>
      <c r="E35" s="41">
        <v>781530</v>
      </c>
      <c r="F35" s="2"/>
    </row>
    <row r="36" spans="1:6" ht="15.75">
      <c r="A36" s="48" t="s">
        <v>101</v>
      </c>
      <c r="B36" s="40">
        <v>1221</v>
      </c>
      <c r="C36" s="41">
        <f t="shared" si="0"/>
        <v>5701934</v>
      </c>
      <c r="D36" s="41">
        <v>4426165</v>
      </c>
      <c r="E36" s="41">
        <v>1275769</v>
      </c>
      <c r="F36" s="2"/>
    </row>
    <row r="37" spans="1:6" ht="15.75">
      <c r="A37" s="48" t="s">
        <v>102</v>
      </c>
      <c r="B37" s="40">
        <v>17524</v>
      </c>
      <c r="C37" s="41">
        <f t="shared" si="0"/>
        <v>95157778</v>
      </c>
      <c r="D37" s="41">
        <v>77737642</v>
      </c>
      <c r="E37" s="41">
        <v>17420136</v>
      </c>
      <c r="F37" s="2"/>
    </row>
    <row r="38" spans="1:6" ht="15.75">
      <c r="A38" s="48" t="s">
        <v>103</v>
      </c>
      <c r="B38" s="40">
        <v>1302</v>
      </c>
      <c r="C38" s="41">
        <f t="shared" si="0"/>
        <v>6009445</v>
      </c>
      <c r="D38" s="41">
        <v>4833510</v>
      </c>
      <c r="E38" s="41">
        <v>1175935</v>
      </c>
      <c r="F38" s="2"/>
    </row>
    <row r="39" spans="1:6" ht="15.75">
      <c r="A39" s="48" t="s">
        <v>104</v>
      </c>
      <c r="B39" s="40">
        <v>16770</v>
      </c>
      <c r="C39" s="41">
        <f t="shared" si="0"/>
        <v>84137516</v>
      </c>
      <c r="D39" s="41">
        <v>65272817</v>
      </c>
      <c r="E39" s="41">
        <v>18864699</v>
      </c>
      <c r="F39" s="2"/>
    </row>
    <row r="40" spans="1:6" ht="15.75">
      <c r="A40" s="48" t="s">
        <v>105</v>
      </c>
      <c r="B40" s="40">
        <v>4803</v>
      </c>
      <c r="C40" s="41">
        <f t="shared" si="0"/>
        <v>24834571</v>
      </c>
      <c r="D40" s="41">
        <v>19901906</v>
      </c>
      <c r="E40" s="41">
        <v>4932665</v>
      </c>
      <c r="F40" s="2"/>
    </row>
    <row r="41" spans="1:6" ht="15.75">
      <c r="A41" s="48" t="s">
        <v>106</v>
      </c>
      <c r="B41" s="40">
        <v>7100</v>
      </c>
      <c r="C41" s="41">
        <f t="shared" si="0"/>
        <v>36751542</v>
      </c>
      <c r="D41" s="41">
        <v>30221472</v>
      </c>
      <c r="E41" s="41">
        <v>6530070</v>
      </c>
      <c r="F41" s="2"/>
    </row>
    <row r="42" spans="1:6" ht="15.75">
      <c r="A42" s="48" t="s">
        <v>107</v>
      </c>
      <c r="B42" s="40">
        <v>11184</v>
      </c>
      <c r="C42" s="41">
        <f t="shared" si="0"/>
        <v>58930388</v>
      </c>
      <c r="D42" s="41">
        <v>49133000</v>
      </c>
      <c r="E42" s="41">
        <v>9797388</v>
      </c>
      <c r="F42" s="2"/>
    </row>
    <row r="43" spans="1:6" ht="15.75">
      <c r="A43" s="48" t="s">
        <v>108</v>
      </c>
      <c r="B43" s="40">
        <v>1534</v>
      </c>
      <c r="C43" s="41">
        <f t="shared" si="0"/>
        <v>7699690</v>
      </c>
      <c r="D43" s="41">
        <v>6170989</v>
      </c>
      <c r="E43" s="41">
        <v>1528701</v>
      </c>
      <c r="F43" s="2"/>
    </row>
    <row r="44" spans="1:6" ht="15.75">
      <c r="A44" s="48" t="s">
        <v>109</v>
      </c>
      <c r="B44" s="40">
        <v>5955</v>
      </c>
      <c r="C44" s="41">
        <f t="shared" si="0"/>
        <v>30187952</v>
      </c>
      <c r="D44" s="41">
        <v>24541404</v>
      </c>
      <c r="E44" s="41">
        <v>5646548</v>
      </c>
      <c r="F44" s="2"/>
    </row>
    <row r="45" spans="1:6" ht="15.75">
      <c r="A45" s="48" t="s">
        <v>110</v>
      </c>
      <c r="B45" s="40">
        <v>906</v>
      </c>
      <c r="C45" s="41">
        <f t="shared" si="0"/>
        <v>4306065</v>
      </c>
      <c r="D45" s="41">
        <v>3557647</v>
      </c>
      <c r="E45" s="41">
        <v>748418</v>
      </c>
      <c r="F45" s="2"/>
    </row>
    <row r="46" spans="1:6" ht="15.75">
      <c r="A46" s="48" t="s">
        <v>111</v>
      </c>
      <c r="B46" s="40">
        <v>2869</v>
      </c>
      <c r="C46" s="41">
        <f t="shared" si="0"/>
        <v>14447469</v>
      </c>
      <c r="D46" s="41">
        <v>12148458</v>
      </c>
      <c r="E46" s="41">
        <v>2299011</v>
      </c>
      <c r="F46" s="2"/>
    </row>
    <row r="47" spans="1:6" ht="15.75">
      <c r="A47" s="48" t="s">
        <v>112</v>
      </c>
      <c r="B47" s="40">
        <v>1298</v>
      </c>
      <c r="C47" s="41">
        <f t="shared" si="0"/>
        <v>6248419</v>
      </c>
      <c r="D47" s="41">
        <v>4717234</v>
      </c>
      <c r="E47" s="41">
        <v>1531185</v>
      </c>
      <c r="F47" s="2"/>
    </row>
    <row r="48" spans="1:6" ht="15.75">
      <c r="A48" s="48" t="s">
        <v>113</v>
      </c>
      <c r="B48" s="40">
        <v>742</v>
      </c>
      <c r="C48" s="41">
        <f t="shared" si="0"/>
        <v>3788791</v>
      </c>
      <c r="D48" s="41">
        <v>2750250</v>
      </c>
      <c r="E48" s="41">
        <v>1038541</v>
      </c>
      <c r="F48" s="2"/>
    </row>
    <row r="49" spans="1:6" ht="15.75">
      <c r="A49" s="48" t="s">
        <v>114</v>
      </c>
      <c r="B49" s="40">
        <v>3120</v>
      </c>
      <c r="C49" s="41">
        <f t="shared" si="0"/>
        <v>15731328</v>
      </c>
      <c r="D49" s="41">
        <v>12457771</v>
      </c>
      <c r="E49" s="41">
        <v>3273557</v>
      </c>
      <c r="F49" s="2"/>
    </row>
    <row r="50" spans="1:6" ht="15.75">
      <c r="A50" s="48" t="s">
        <v>115</v>
      </c>
      <c r="B50" s="40">
        <v>4401</v>
      </c>
      <c r="C50" s="41">
        <f t="shared" si="0"/>
        <v>22709780</v>
      </c>
      <c r="D50" s="41">
        <v>16438022</v>
      </c>
      <c r="E50" s="41">
        <v>6271758</v>
      </c>
      <c r="F50" s="2"/>
    </row>
    <row r="51" spans="1:6" ht="15.75">
      <c r="A51" s="48" t="s">
        <v>116</v>
      </c>
      <c r="B51" s="40">
        <v>3609</v>
      </c>
      <c r="C51" s="41">
        <f t="shared" si="0"/>
        <v>18352626</v>
      </c>
      <c r="D51" s="41">
        <v>15263681</v>
      </c>
      <c r="E51" s="41">
        <v>3088945</v>
      </c>
      <c r="F51" s="2"/>
    </row>
    <row r="52" spans="1:6" ht="15.75">
      <c r="A52" s="48" t="s">
        <v>117</v>
      </c>
      <c r="B52" s="40">
        <v>2484</v>
      </c>
      <c r="C52" s="41">
        <f t="shared" si="0"/>
        <v>11622913</v>
      </c>
      <c r="D52" s="41">
        <v>9189730</v>
      </c>
      <c r="E52" s="41">
        <v>2433183</v>
      </c>
      <c r="F52" s="2"/>
    </row>
    <row r="53" spans="1:6" ht="15.75">
      <c r="A53" s="48" t="s">
        <v>118</v>
      </c>
      <c r="B53" s="40">
        <v>3707</v>
      </c>
      <c r="C53" s="41">
        <f t="shared" si="0"/>
        <v>19096026</v>
      </c>
      <c r="D53" s="41">
        <v>15413977</v>
      </c>
      <c r="E53" s="41">
        <v>3682049</v>
      </c>
      <c r="F53" s="2"/>
    </row>
    <row r="54" spans="1:6" ht="15.75">
      <c r="A54" s="48" t="s">
        <v>119</v>
      </c>
      <c r="B54" s="40">
        <v>709</v>
      </c>
      <c r="C54" s="41">
        <f aca="true" t="shared" si="1" ref="C54:C70">SUM(D54:E54)</f>
        <v>3388492</v>
      </c>
      <c r="D54" s="41">
        <v>2474287</v>
      </c>
      <c r="E54" s="41">
        <v>914205</v>
      </c>
      <c r="F54" s="2"/>
    </row>
    <row r="55" spans="1:6" ht="15.75">
      <c r="A55" s="48" t="s">
        <v>120</v>
      </c>
      <c r="B55" s="40">
        <v>494</v>
      </c>
      <c r="C55" s="41">
        <f t="shared" si="1"/>
        <v>2340436</v>
      </c>
      <c r="D55" s="41">
        <v>1826569</v>
      </c>
      <c r="E55" s="41">
        <v>513867</v>
      </c>
      <c r="F55" s="2"/>
    </row>
    <row r="56" spans="1:6" ht="15.75">
      <c r="A56" s="48" t="s">
        <v>121</v>
      </c>
      <c r="B56" s="40">
        <v>695</v>
      </c>
      <c r="C56" s="41">
        <f t="shared" si="1"/>
        <v>3286896</v>
      </c>
      <c r="D56" s="41">
        <v>2619156</v>
      </c>
      <c r="E56" s="41">
        <v>667740</v>
      </c>
      <c r="F56" s="2"/>
    </row>
    <row r="57" spans="1:6" ht="15.75">
      <c r="A57" s="48" t="s">
        <v>122</v>
      </c>
      <c r="B57" s="40">
        <v>2884</v>
      </c>
      <c r="C57" s="41">
        <f t="shared" si="1"/>
        <v>14890052</v>
      </c>
      <c r="D57" s="41">
        <v>12347161</v>
      </c>
      <c r="E57" s="41">
        <v>2542891</v>
      </c>
      <c r="F57" s="2"/>
    </row>
    <row r="58" spans="1:6" ht="15.75">
      <c r="A58" s="48" t="s">
        <v>123</v>
      </c>
      <c r="B58" s="40">
        <v>20861</v>
      </c>
      <c r="C58" s="41">
        <f t="shared" si="1"/>
        <v>106634817</v>
      </c>
      <c r="D58" s="41">
        <v>81598758</v>
      </c>
      <c r="E58" s="41">
        <v>25036059</v>
      </c>
      <c r="F58" s="2"/>
    </row>
    <row r="59" spans="1:6" ht="15.75">
      <c r="A59" s="48" t="s">
        <v>124</v>
      </c>
      <c r="B59" s="40">
        <v>2521</v>
      </c>
      <c r="C59" s="41">
        <f t="shared" si="1"/>
        <v>12880455</v>
      </c>
      <c r="D59" s="41">
        <v>9494700</v>
      </c>
      <c r="E59" s="41">
        <v>3385755</v>
      </c>
      <c r="F59" s="2"/>
    </row>
    <row r="60" spans="1:6" ht="15.75">
      <c r="A60" s="48" t="s">
        <v>125</v>
      </c>
      <c r="B60" s="40">
        <v>982</v>
      </c>
      <c r="C60" s="41">
        <f t="shared" si="1"/>
        <v>4893062</v>
      </c>
      <c r="D60" s="41">
        <v>4164401</v>
      </c>
      <c r="E60" s="41">
        <v>728661</v>
      </c>
      <c r="F60" s="2"/>
    </row>
    <row r="61" spans="1:6" ht="15.75">
      <c r="A61" s="48" t="s">
        <v>126</v>
      </c>
      <c r="B61" s="40">
        <v>1483</v>
      </c>
      <c r="C61" s="41">
        <f t="shared" si="1"/>
        <v>7444147</v>
      </c>
      <c r="D61" s="41">
        <v>5848624</v>
      </c>
      <c r="E61" s="41">
        <v>1595523</v>
      </c>
      <c r="F61" s="2"/>
    </row>
    <row r="62" spans="1:6" ht="15.75">
      <c r="A62" s="48" t="s">
        <v>127</v>
      </c>
      <c r="B62" s="40">
        <v>3980</v>
      </c>
      <c r="C62" s="41">
        <f t="shared" si="1"/>
        <v>20225166</v>
      </c>
      <c r="D62" s="41">
        <v>16127075</v>
      </c>
      <c r="E62" s="41">
        <v>4098091</v>
      </c>
      <c r="F62" s="2"/>
    </row>
    <row r="63" spans="1:6" ht="15.75">
      <c r="A63" s="48" t="s">
        <v>128</v>
      </c>
      <c r="B63" s="40">
        <v>1436</v>
      </c>
      <c r="C63" s="41">
        <f t="shared" si="1"/>
        <v>6445922</v>
      </c>
      <c r="D63" s="41">
        <v>5197341</v>
      </c>
      <c r="E63" s="41">
        <v>1248581</v>
      </c>
      <c r="F63" s="2"/>
    </row>
    <row r="64" spans="1:6" ht="15.75">
      <c r="A64" s="48" t="s">
        <v>129</v>
      </c>
      <c r="B64" s="40">
        <v>1414</v>
      </c>
      <c r="C64" s="41">
        <f t="shared" si="1"/>
        <v>6788183</v>
      </c>
      <c r="D64" s="41">
        <v>5472697</v>
      </c>
      <c r="E64" s="41">
        <v>1315486</v>
      </c>
      <c r="F64" s="2"/>
    </row>
    <row r="65" spans="1:6" ht="15.75">
      <c r="A65" s="48" t="s">
        <v>130</v>
      </c>
      <c r="B65" s="40">
        <v>1786</v>
      </c>
      <c r="C65" s="41">
        <f t="shared" si="1"/>
        <v>8667168</v>
      </c>
      <c r="D65" s="41">
        <v>6995829</v>
      </c>
      <c r="E65" s="41">
        <v>1671339</v>
      </c>
      <c r="F65" s="2"/>
    </row>
    <row r="66" spans="1:6" ht="15.75">
      <c r="A66" s="48" t="s">
        <v>131</v>
      </c>
      <c r="B66" s="40">
        <v>14626</v>
      </c>
      <c r="C66" s="41">
        <f t="shared" si="1"/>
        <v>74987374</v>
      </c>
      <c r="D66" s="41">
        <v>60267625</v>
      </c>
      <c r="E66" s="41">
        <v>14719749</v>
      </c>
      <c r="F66" s="2"/>
    </row>
    <row r="67" spans="1:6" ht="15.75">
      <c r="A67" s="48" t="s">
        <v>132</v>
      </c>
      <c r="B67" s="40">
        <v>617</v>
      </c>
      <c r="C67" s="41">
        <f t="shared" si="1"/>
        <v>2949801</v>
      </c>
      <c r="D67" s="41">
        <v>2356442</v>
      </c>
      <c r="E67" s="41">
        <v>593359</v>
      </c>
      <c r="F67" s="2"/>
    </row>
    <row r="68" spans="1:6" ht="15.75">
      <c r="A68" s="48" t="s">
        <v>133</v>
      </c>
      <c r="B68" s="40">
        <v>460</v>
      </c>
      <c r="C68" s="41">
        <f t="shared" si="1"/>
        <v>2136877</v>
      </c>
      <c r="D68" s="41">
        <v>1655290</v>
      </c>
      <c r="E68" s="41">
        <v>481587</v>
      </c>
      <c r="F68" s="2"/>
    </row>
    <row r="69" spans="1:6" ht="15.75">
      <c r="A69" s="48"/>
      <c r="B69" s="40"/>
      <c r="C69" s="41"/>
      <c r="D69" s="41"/>
      <c r="E69" s="41"/>
      <c r="F69" s="2"/>
    </row>
    <row r="70" spans="1:6" ht="15.75">
      <c r="A70" s="48" t="s">
        <v>4</v>
      </c>
      <c r="B70" s="40">
        <v>10421</v>
      </c>
      <c r="C70" s="41">
        <f t="shared" si="1"/>
        <v>42744649</v>
      </c>
      <c r="D70" s="41">
        <v>27762433</v>
      </c>
      <c r="E70" s="41">
        <v>14982216</v>
      </c>
      <c r="F70" s="2"/>
    </row>
    <row r="71" spans="1:6" ht="15.75">
      <c r="A71" s="19" t="s">
        <v>5</v>
      </c>
      <c r="B71" s="19" t="s">
        <v>5</v>
      </c>
      <c r="C71" s="30" t="s">
        <v>5</v>
      </c>
      <c r="D71" s="30" t="s">
        <v>5</v>
      </c>
      <c r="E71" s="30" t="s">
        <v>5</v>
      </c>
      <c r="F71" s="2"/>
    </row>
    <row r="72" spans="1:6" ht="15.75">
      <c r="A72" s="1" t="s">
        <v>150</v>
      </c>
      <c r="B72" s="2"/>
      <c r="C72" s="31"/>
      <c r="D72" s="31"/>
      <c r="E72" s="31"/>
      <c r="F72" s="2"/>
    </row>
    <row r="73" spans="1:6" ht="15.75">
      <c r="A73" s="1"/>
      <c r="B73" s="2"/>
      <c r="C73" s="31"/>
      <c r="D73" s="31"/>
      <c r="E73" s="31"/>
      <c r="F73" s="2"/>
    </row>
    <row r="74" spans="1:6" ht="15.75">
      <c r="A74" s="1" t="s">
        <v>136</v>
      </c>
      <c r="B74" s="2"/>
      <c r="C74" s="31"/>
      <c r="D74" s="31"/>
      <c r="E74" s="31"/>
      <c r="F74" s="2"/>
    </row>
    <row r="75" spans="1:6" ht="15.75">
      <c r="A75" s="1"/>
      <c r="B75" s="2"/>
      <c r="C75" s="31"/>
      <c r="D75" s="31"/>
      <c r="E75" s="31"/>
      <c r="F75" s="2"/>
    </row>
    <row r="76" spans="1:6" ht="15.75">
      <c r="A76" s="1"/>
      <c r="B76" s="2"/>
      <c r="C76" s="31"/>
      <c r="D76" s="31"/>
      <c r="E76" s="31"/>
      <c r="F76" s="2"/>
    </row>
    <row r="77" spans="1:6" ht="15.75">
      <c r="A77" s="1"/>
      <c r="B77" s="2"/>
      <c r="C77" s="31"/>
      <c r="D77" s="31"/>
      <c r="E77" s="31"/>
      <c r="F77" s="2"/>
    </row>
    <row r="78" spans="1:6" ht="15.75">
      <c r="A78" s="1"/>
      <c r="B78" s="2"/>
      <c r="C78" s="31"/>
      <c r="D78" s="31"/>
      <c r="E78" s="31"/>
      <c r="F78" s="2"/>
    </row>
    <row r="79" spans="1:6" ht="15.75">
      <c r="A79" s="1"/>
      <c r="B79" s="2"/>
      <c r="C79" s="31"/>
      <c r="D79" s="31"/>
      <c r="E79" s="31"/>
      <c r="F79" s="2"/>
    </row>
    <row r="80" spans="1:6" ht="15.75">
      <c r="A80" s="1"/>
      <c r="B80" s="2"/>
      <c r="C80" s="31"/>
      <c r="D80" s="31"/>
      <c r="E80" s="31"/>
      <c r="F80" s="2"/>
    </row>
    <row r="81" spans="1:6" ht="15.75">
      <c r="A81" s="1"/>
      <c r="B81" s="2"/>
      <c r="C81" s="31"/>
      <c r="D81" s="31"/>
      <c r="E81" s="31"/>
      <c r="F81" s="2"/>
    </row>
    <row r="82" spans="1:6" ht="15.75">
      <c r="A82" s="1"/>
      <c r="B82" s="2"/>
      <c r="C82" s="31"/>
      <c r="D82" s="31"/>
      <c r="E82" s="31"/>
      <c r="F82" s="2"/>
    </row>
    <row r="83" spans="1:6" ht="15.75">
      <c r="A83" s="1"/>
      <c r="B83" s="1"/>
      <c r="C83" s="31"/>
      <c r="D83" s="31"/>
      <c r="E83" s="31"/>
      <c r="F83" s="1"/>
    </row>
    <row r="84" spans="1:6" ht="15.75">
      <c r="A84" s="1"/>
      <c r="B84" s="1"/>
      <c r="C84" s="31"/>
      <c r="D84" s="31"/>
      <c r="E84" s="31"/>
      <c r="F84" s="1"/>
    </row>
    <row r="85" spans="1:6" ht="15.75">
      <c r="A85" s="1"/>
      <c r="B85" s="1"/>
      <c r="C85" s="31"/>
      <c r="D85" s="31"/>
      <c r="E85" s="31"/>
      <c r="F85" s="1"/>
    </row>
    <row r="86" spans="1:6" ht="15.75">
      <c r="A86" s="1"/>
      <c r="B86" s="1"/>
      <c r="C86" s="31"/>
      <c r="D86" s="31"/>
      <c r="E86" s="31"/>
      <c r="F86" s="1"/>
    </row>
    <row r="87" spans="1:6" ht="15.75">
      <c r="A87" s="1"/>
      <c r="B87" s="1"/>
      <c r="C87" s="31"/>
      <c r="D87" s="31"/>
      <c r="E87" s="31"/>
      <c r="F87" s="1"/>
    </row>
    <row r="88" spans="1:6" ht="15.75">
      <c r="A88" s="1"/>
      <c r="B88" s="1"/>
      <c r="C88" s="31"/>
      <c r="D88" s="31"/>
      <c r="E88" s="3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B91" s="1"/>
      <c r="C91" s="1"/>
      <c r="D91" s="1"/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  <row r="102" spans="1:6" ht="15.75">
      <c r="A102" s="1"/>
      <c r="B102" s="1"/>
      <c r="C102" s="1"/>
      <c r="D102" s="1"/>
      <c r="E102" s="1"/>
      <c r="F102" s="1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1"/>
      <c r="B106" s="1"/>
      <c r="C106" s="1"/>
      <c r="D106" s="1"/>
      <c r="E106" s="1"/>
      <c r="F106" s="1"/>
    </row>
    <row r="107" spans="1:6" ht="15.75">
      <c r="A107" s="1"/>
      <c r="B107" s="1"/>
      <c r="C107" s="1"/>
      <c r="D107" s="1"/>
      <c r="E107" s="1"/>
      <c r="F107" s="1"/>
    </row>
    <row r="108" spans="1:6" ht="15.75">
      <c r="A108" s="1"/>
      <c r="B108" s="1"/>
      <c r="C108" s="1"/>
      <c r="D108" s="1"/>
      <c r="E108" s="1"/>
      <c r="F108" s="1"/>
    </row>
    <row r="109" spans="1:6" ht="15.75">
      <c r="A109" s="1"/>
      <c r="B109" s="1"/>
      <c r="C109" s="1"/>
      <c r="D109" s="1"/>
      <c r="E109" s="1"/>
      <c r="F109" s="1"/>
    </row>
    <row r="110" spans="1:6" ht="15.75">
      <c r="A110" s="1"/>
      <c r="B110" s="1"/>
      <c r="C110" s="1"/>
      <c r="D110" s="1"/>
      <c r="E110" s="1"/>
      <c r="F110" s="1"/>
    </row>
    <row r="111" spans="1:6" ht="15.75">
      <c r="A111" s="1"/>
      <c r="B111" s="1"/>
      <c r="C111" s="1"/>
      <c r="D111" s="1"/>
      <c r="E111" s="1"/>
      <c r="F111" s="1"/>
    </row>
    <row r="112" spans="1:6" ht="15.75">
      <c r="A112" s="1"/>
      <c r="B112" s="1"/>
      <c r="C112" s="1"/>
      <c r="D112" s="1"/>
      <c r="E112" s="1"/>
      <c r="F112" s="1"/>
    </row>
    <row r="113" spans="1:6" ht="15.75">
      <c r="A113" s="1"/>
      <c r="B113" s="1"/>
      <c r="C113" s="1"/>
      <c r="D113" s="1"/>
      <c r="E113" s="1"/>
      <c r="F113" s="1"/>
    </row>
    <row r="114" spans="1:6" ht="15.75">
      <c r="A114" s="1"/>
      <c r="B114" s="1"/>
      <c r="C114" s="1"/>
      <c r="D114" s="1"/>
      <c r="E114" s="1"/>
      <c r="F114" s="1"/>
    </row>
    <row r="115" spans="1:6" ht="15.75">
      <c r="A115" s="1"/>
      <c r="B115" s="1"/>
      <c r="C115" s="1"/>
      <c r="D115" s="1"/>
      <c r="E115" s="1"/>
      <c r="F115" s="1"/>
    </row>
    <row r="116" spans="1:6" ht="15.75">
      <c r="A116" s="1"/>
      <c r="B116" s="1"/>
      <c r="C116" s="1"/>
      <c r="D116" s="1"/>
      <c r="E116" s="1"/>
      <c r="F116" s="1"/>
    </row>
    <row r="117" spans="1:6" ht="15.75">
      <c r="A117" s="1"/>
      <c r="B117" s="1"/>
      <c r="C117" s="1"/>
      <c r="D117" s="1"/>
      <c r="E117" s="1"/>
      <c r="F117" s="1"/>
    </row>
    <row r="118" spans="1:6" ht="15.75">
      <c r="A118" s="1"/>
      <c r="B118" s="1"/>
      <c r="C118" s="1"/>
      <c r="D118" s="1"/>
      <c r="E118" s="1"/>
      <c r="F118" s="1"/>
    </row>
    <row r="119" spans="1:6" ht="15.75">
      <c r="A119" s="1"/>
      <c r="B119" s="1"/>
      <c r="C119" s="1"/>
      <c r="D119" s="1"/>
      <c r="E119" s="1"/>
      <c r="F119" s="1"/>
    </row>
    <row r="120" spans="1:6" ht="15.75">
      <c r="A120" s="1"/>
      <c r="B120" s="1"/>
      <c r="C120" s="1"/>
      <c r="D120" s="1"/>
      <c r="E120" s="1"/>
      <c r="F120" s="1"/>
    </row>
    <row r="121" spans="1:6" ht="15.75">
      <c r="A121" s="1"/>
      <c r="B121" s="1"/>
      <c r="C121" s="1"/>
      <c r="D121" s="1"/>
      <c r="E121" s="1"/>
      <c r="F121" s="1"/>
    </row>
    <row r="122" spans="1:6" ht="15.75">
      <c r="A122" s="1"/>
      <c r="B122" s="1"/>
      <c r="C122" s="1"/>
      <c r="D122" s="1"/>
      <c r="E122" s="1"/>
      <c r="F122" s="1"/>
    </row>
    <row r="123" spans="1:6" ht="15.75">
      <c r="A123" s="1"/>
      <c r="B123" s="1"/>
      <c r="C123" s="1"/>
      <c r="D123" s="1"/>
      <c r="E123" s="1"/>
      <c r="F123" s="1"/>
    </row>
    <row r="124" spans="1:6" ht="15.75">
      <c r="A124" s="1"/>
      <c r="B124" s="1"/>
      <c r="C124" s="1"/>
      <c r="D124" s="1"/>
      <c r="E124" s="1"/>
      <c r="F124" s="1"/>
    </row>
    <row r="125" spans="1:6" ht="15.75">
      <c r="A125" s="1"/>
      <c r="B125" s="1"/>
      <c r="C125" s="1"/>
      <c r="D125" s="1"/>
      <c r="E125" s="1"/>
      <c r="F125" s="1"/>
    </row>
    <row r="126" spans="1:6" ht="15.75">
      <c r="A126" s="1"/>
      <c r="B126" s="1"/>
      <c r="C126" s="1"/>
      <c r="D126" s="1"/>
      <c r="E126" s="1"/>
      <c r="F126" s="1"/>
    </row>
    <row r="127" spans="1:6" ht="15.75">
      <c r="A127" s="1"/>
      <c r="B127" s="1"/>
      <c r="C127" s="1"/>
      <c r="D127" s="1"/>
      <c r="E127" s="1"/>
      <c r="F127" s="1"/>
    </row>
    <row r="128" spans="1:6" ht="15.75">
      <c r="A128" s="1"/>
      <c r="B128" s="1"/>
      <c r="C128" s="1"/>
      <c r="D128" s="1"/>
      <c r="E128" s="1"/>
      <c r="F128" s="1"/>
    </row>
  </sheetData>
  <sheetProtection/>
  <mergeCells count="2">
    <mergeCell ref="A1:E1"/>
    <mergeCell ref="B4:B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38.25" customHeight="1">
      <c r="A1" s="21" t="s">
        <v>68</v>
      </c>
      <c r="B1" s="21"/>
      <c r="C1" s="21"/>
      <c r="D1" s="21"/>
      <c r="E1" s="21"/>
    </row>
    <row r="2" spans="1:5" ht="20.25">
      <c r="A2" s="20" t="s">
        <v>152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6" ht="17.25">
      <c r="A7" s="1" t="s">
        <v>149</v>
      </c>
      <c r="B7" s="8">
        <f>SUM(B9:B11)+B70</f>
        <v>616195</v>
      </c>
      <c r="C7" s="10">
        <v>3249058523</v>
      </c>
      <c r="D7" s="10">
        <v>2684913603</v>
      </c>
      <c r="E7" s="10">
        <v>564144920</v>
      </c>
      <c r="F7" s="2"/>
    </row>
    <row r="8" spans="1:6" ht="15.75">
      <c r="A8" s="1"/>
      <c r="B8" s="12"/>
      <c r="C8" s="42"/>
      <c r="D8" s="42"/>
      <c r="E8" s="42"/>
      <c r="F8" s="2"/>
    </row>
    <row r="9" spans="1:6" ht="15.75">
      <c r="A9" s="48" t="s">
        <v>75</v>
      </c>
      <c r="B9" s="51">
        <v>389664</v>
      </c>
      <c r="C9" s="41">
        <f>SUM(D9:E9)</f>
        <v>2134702443</v>
      </c>
      <c r="D9" s="52">
        <v>1806751320</v>
      </c>
      <c r="E9" s="52">
        <v>327951123</v>
      </c>
      <c r="F9" s="2"/>
    </row>
    <row r="10" spans="1:6" ht="15.75">
      <c r="A10" s="48"/>
      <c r="B10" s="12"/>
      <c r="C10" s="47"/>
      <c r="D10" s="47"/>
      <c r="E10" s="47"/>
      <c r="F10" s="2"/>
    </row>
    <row r="11" spans="1:6" ht="15.75">
      <c r="A11" s="48" t="s">
        <v>76</v>
      </c>
      <c r="B11" s="12">
        <f>SUM(B12:B68)</f>
        <v>215664</v>
      </c>
      <c r="C11" s="47">
        <f>SUM(C12:C68)</f>
        <v>1070605071</v>
      </c>
      <c r="D11" s="47">
        <f>SUM(D12:D68)</f>
        <v>850044430</v>
      </c>
      <c r="E11" s="47">
        <f>SUM(E12:E68)</f>
        <v>220560641</v>
      </c>
      <c r="F11" s="2"/>
    </row>
    <row r="12" spans="1:6" ht="15.75">
      <c r="A12" s="48" t="s">
        <v>77</v>
      </c>
      <c r="B12" s="40">
        <v>6289</v>
      </c>
      <c r="C12" s="41">
        <f aca="true" t="shared" si="0" ref="C12:C53">SUM(D12:E12)</f>
        <v>31666669</v>
      </c>
      <c r="D12" s="41">
        <v>24801416</v>
      </c>
      <c r="E12" s="41">
        <v>6865253</v>
      </c>
      <c r="F12" s="2"/>
    </row>
    <row r="13" spans="1:6" ht="15.75">
      <c r="A13" s="48" t="s">
        <v>78</v>
      </c>
      <c r="B13" s="40">
        <v>1445</v>
      </c>
      <c r="C13" s="41">
        <f t="shared" si="0"/>
        <v>7262916</v>
      </c>
      <c r="D13" s="41">
        <v>5826800</v>
      </c>
      <c r="E13" s="41">
        <v>1436116</v>
      </c>
      <c r="F13" s="2"/>
    </row>
    <row r="14" spans="1:6" ht="15.75">
      <c r="A14" s="48" t="s">
        <v>79</v>
      </c>
      <c r="B14" s="40">
        <v>4916</v>
      </c>
      <c r="C14" s="41">
        <f t="shared" si="0"/>
        <v>24301749</v>
      </c>
      <c r="D14" s="41">
        <v>19888810</v>
      </c>
      <c r="E14" s="41">
        <v>4412939</v>
      </c>
      <c r="F14" s="2"/>
    </row>
    <row r="15" spans="1:6" ht="15.75">
      <c r="A15" s="48" t="s">
        <v>80</v>
      </c>
      <c r="B15" s="40">
        <v>2345</v>
      </c>
      <c r="C15" s="41">
        <f t="shared" si="0"/>
        <v>11765536</v>
      </c>
      <c r="D15" s="41">
        <v>9550955</v>
      </c>
      <c r="E15" s="41">
        <v>2214581</v>
      </c>
      <c r="F15" s="2"/>
    </row>
    <row r="16" spans="1:6" ht="15.75">
      <c r="A16" s="48" t="s">
        <v>81</v>
      </c>
      <c r="B16" s="40">
        <v>1749</v>
      </c>
      <c r="C16" s="41">
        <f t="shared" si="0"/>
        <v>8501436</v>
      </c>
      <c r="D16" s="41">
        <v>6511149</v>
      </c>
      <c r="E16" s="41">
        <v>1990287</v>
      </c>
      <c r="F16" s="2"/>
    </row>
    <row r="17" spans="1:6" ht="15.75">
      <c r="A17" s="48" t="s">
        <v>82</v>
      </c>
      <c r="B17" s="40">
        <v>3836</v>
      </c>
      <c r="C17" s="41">
        <f t="shared" si="0"/>
        <v>19108565</v>
      </c>
      <c r="D17" s="41">
        <v>15385058</v>
      </c>
      <c r="E17" s="41">
        <v>3723507</v>
      </c>
      <c r="F17" s="2"/>
    </row>
    <row r="18" spans="1:6" ht="15.75">
      <c r="A18" s="48" t="s">
        <v>83</v>
      </c>
      <c r="B18" s="40">
        <v>2732</v>
      </c>
      <c r="C18" s="41">
        <f t="shared" si="0"/>
        <v>13356429</v>
      </c>
      <c r="D18" s="41">
        <v>10932448</v>
      </c>
      <c r="E18" s="41">
        <v>2423981</v>
      </c>
      <c r="F18" s="2"/>
    </row>
    <row r="19" spans="1:6" ht="15.75">
      <c r="A19" s="48" t="s">
        <v>84</v>
      </c>
      <c r="B19" s="40">
        <v>1303</v>
      </c>
      <c r="C19" s="41">
        <f t="shared" si="0"/>
        <v>5972165</v>
      </c>
      <c r="D19" s="41">
        <v>4978884</v>
      </c>
      <c r="E19" s="41">
        <v>993281</v>
      </c>
      <c r="F19" s="2"/>
    </row>
    <row r="20" spans="1:6" ht="15.75">
      <c r="A20" s="48" t="s">
        <v>85</v>
      </c>
      <c r="B20" s="40">
        <v>2459</v>
      </c>
      <c r="C20" s="41">
        <f t="shared" si="0"/>
        <v>11763238</v>
      </c>
      <c r="D20" s="41">
        <v>9541669</v>
      </c>
      <c r="E20" s="41">
        <v>2221569</v>
      </c>
      <c r="F20" s="2"/>
    </row>
    <row r="21" spans="1:6" ht="15.75">
      <c r="A21" s="48" t="s">
        <v>86</v>
      </c>
      <c r="B21" s="40">
        <v>1509</v>
      </c>
      <c r="C21" s="41">
        <f t="shared" si="0"/>
        <v>7194138</v>
      </c>
      <c r="D21" s="41">
        <v>5421558</v>
      </c>
      <c r="E21" s="41">
        <v>1772580</v>
      </c>
      <c r="F21" s="2"/>
    </row>
    <row r="22" spans="1:6" ht="15.75">
      <c r="A22" s="48" t="s">
        <v>87</v>
      </c>
      <c r="B22" s="40">
        <v>1186</v>
      </c>
      <c r="C22" s="41">
        <f t="shared" si="0"/>
        <v>5725334</v>
      </c>
      <c r="D22" s="41">
        <v>4580652</v>
      </c>
      <c r="E22" s="41">
        <v>1144682</v>
      </c>
      <c r="F22" s="2"/>
    </row>
    <row r="23" spans="1:6" ht="15.75">
      <c r="A23" s="48" t="s">
        <v>88</v>
      </c>
      <c r="B23" s="40">
        <v>1162</v>
      </c>
      <c r="C23" s="41">
        <f t="shared" si="0"/>
        <v>5237365</v>
      </c>
      <c r="D23" s="41">
        <v>4103214</v>
      </c>
      <c r="E23" s="41">
        <v>1134151</v>
      </c>
      <c r="F23" s="2"/>
    </row>
    <row r="24" spans="1:6" ht="15.75">
      <c r="A24" s="48" t="s">
        <v>89</v>
      </c>
      <c r="B24" s="40">
        <v>4286</v>
      </c>
      <c r="C24" s="41">
        <f t="shared" si="0"/>
        <v>21110857</v>
      </c>
      <c r="D24" s="41">
        <v>15738155</v>
      </c>
      <c r="E24" s="41">
        <v>5372702</v>
      </c>
      <c r="F24" s="2"/>
    </row>
    <row r="25" spans="1:6" ht="15.75">
      <c r="A25" s="48" t="s">
        <v>90</v>
      </c>
      <c r="B25" s="40">
        <v>25059</v>
      </c>
      <c r="C25" s="41">
        <f t="shared" si="0"/>
        <v>130898962</v>
      </c>
      <c r="D25" s="41">
        <v>106516392</v>
      </c>
      <c r="E25" s="41">
        <v>24382570</v>
      </c>
      <c r="F25" s="2"/>
    </row>
    <row r="26" spans="1:6" ht="15.75">
      <c r="A26" s="48" t="s">
        <v>91</v>
      </c>
      <c r="B26" s="40">
        <v>923</v>
      </c>
      <c r="C26" s="41">
        <f t="shared" si="0"/>
        <v>4271264</v>
      </c>
      <c r="D26" s="41">
        <v>3132398</v>
      </c>
      <c r="E26" s="41">
        <v>1138866</v>
      </c>
      <c r="F26" s="2"/>
    </row>
    <row r="27" spans="1:6" ht="15.75">
      <c r="A27" s="48" t="s">
        <v>92</v>
      </c>
      <c r="B27" s="40">
        <v>1587</v>
      </c>
      <c r="C27" s="41">
        <f t="shared" si="0"/>
        <v>7491126</v>
      </c>
      <c r="D27" s="41">
        <v>5933533</v>
      </c>
      <c r="E27" s="41">
        <v>1557593</v>
      </c>
      <c r="F27" s="2"/>
    </row>
    <row r="28" spans="1:6" ht="15.75">
      <c r="A28" s="48" t="s">
        <v>93</v>
      </c>
      <c r="B28" s="40">
        <v>1645</v>
      </c>
      <c r="C28" s="41">
        <f t="shared" si="0"/>
        <v>7418770</v>
      </c>
      <c r="D28" s="41">
        <v>5831024</v>
      </c>
      <c r="E28" s="41">
        <v>1587746</v>
      </c>
      <c r="F28" s="2"/>
    </row>
    <row r="29" spans="1:6" ht="15.75">
      <c r="A29" s="48" t="s">
        <v>94</v>
      </c>
      <c r="B29" s="40">
        <v>965</v>
      </c>
      <c r="C29" s="41">
        <f t="shared" si="0"/>
        <v>4429932</v>
      </c>
      <c r="D29" s="41">
        <v>3488240</v>
      </c>
      <c r="E29" s="41">
        <v>941692</v>
      </c>
      <c r="F29" s="2"/>
    </row>
    <row r="30" spans="1:6" ht="15.75">
      <c r="A30" s="48" t="s">
        <v>95</v>
      </c>
      <c r="B30" s="40">
        <v>1033</v>
      </c>
      <c r="C30" s="41">
        <f t="shared" si="0"/>
        <v>4823779</v>
      </c>
      <c r="D30" s="41">
        <v>3809650</v>
      </c>
      <c r="E30" s="41">
        <v>1014129</v>
      </c>
      <c r="F30" s="2"/>
    </row>
    <row r="31" spans="1:6" ht="15.75">
      <c r="A31" s="48" t="s">
        <v>96</v>
      </c>
      <c r="B31" s="40">
        <v>69</v>
      </c>
      <c r="C31" s="41">
        <f t="shared" si="0"/>
        <v>309066</v>
      </c>
      <c r="D31" s="41">
        <v>251910</v>
      </c>
      <c r="E31" s="41">
        <v>57156</v>
      </c>
      <c r="F31" s="2"/>
    </row>
    <row r="32" spans="1:6" ht="15.75">
      <c r="A32" s="48" t="s">
        <v>97</v>
      </c>
      <c r="B32" s="40">
        <v>1570</v>
      </c>
      <c r="C32" s="41">
        <f t="shared" si="0"/>
        <v>7018730</v>
      </c>
      <c r="D32" s="41">
        <v>5593168</v>
      </c>
      <c r="E32" s="41">
        <v>1425562</v>
      </c>
      <c r="F32" s="2"/>
    </row>
    <row r="33" spans="1:6" ht="15.75">
      <c r="A33" s="48" t="s">
        <v>98</v>
      </c>
      <c r="B33" s="40">
        <v>2763</v>
      </c>
      <c r="C33" s="41">
        <f t="shared" si="0"/>
        <v>13222975</v>
      </c>
      <c r="D33" s="41">
        <v>10628737</v>
      </c>
      <c r="E33" s="41">
        <v>2594238</v>
      </c>
      <c r="F33" s="2"/>
    </row>
    <row r="34" spans="1:6" ht="15.75">
      <c r="A34" s="48" t="s">
        <v>99</v>
      </c>
      <c r="B34" s="40">
        <v>634</v>
      </c>
      <c r="C34" s="41">
        <f t="shared" si="0"/>
        <v>2945027</v>
      </c>
      <c r="D34" s="41">
        <v>2389904</v>
      </c>
      <c r="E34" s="41">
        <v>555123</v>
      </c>
      <c r="F34" s="2"/>
    </row>
    <row r="35" spans="1:6" ht="15.75">
      <c r="A35" s="48" t="s">
        <v>100</v>
      </c>
      <c r="B35" s="40">
        <v>919</v>
      </c>
      <c r="C35" s="41">
        <f t="shared" si="0"/>
        <v>4434036</v>
      </c>
      <c r="D35" s="41">
        <v>3649009</v>
      </c>
      <c r="E35" s="41">
        <v>785027</v>
      </c>
      <c r="F35" s="2"/>
    </row>
    <row r="36" spans="1:6" ht="15.75">
      <c r="A36" s="48" t="s">
        <v>101</v>
      </c>
      <c r="B36" s="40">
        <v>1231</v>
      </c>
      <c r="C36" s="41">
        <f t="shared" si="0"/>
        <v>5526120</v>
      </c>
      <c r="D36" s="41">
        <v>4240883</v>
      </c>
      <c r="E36" s="41">
        <v>1285237</v>
      </c>
      <c r="F36" s="2"/>
    </row>
    <row r="37" spans="1:6" ht="15.75">
      <c r="A37" s="48" t="s">
        <v>102</v>
      </c>
      <c r="B37" s="40">
        <v>16925</v>
      </c>
      <c r="C37" s="41">
        <f t="shared" si="0"/>
        <v>89302555</v>
      </c>
      <c r="D37" s="41">
        <v>72533283</v>
      </c>
      <c r="E37" s="41">
        <v>16769272</v>
      </c>
      <c r="F37" s="2"/>
    </row>
    <row r="38" spans="1:6" ht="15.75">
      <c r="A38" s="48" t="s">
        <v>103</v>
      </c>
      <c r="B38" s="40">
        <v>1277</v>
      </c>
      <c r="C38" s="41">
        <f t="shared" si="0"/>
        <v>5620183</v>
      </c>
      <c r="D38" s="41">
        <v>4447147</v>
      </c>
      <c r="E38" s="41">
        <v>1173036</v>
      </c>
      <c r="F38" s="2"/>
    </row>
    <row r="39" spans="1:6" ht="15.75">
      <c r="A39" s="48" t="s">
        <v>104</v>
      </c>
      <c r="B39" s="40">
        <v>16603</v>
      </c>
      <c r="C39" s="41">
        <f t="shared" si="0"/>
        <v>80337188</v>
      </c>
      <c r="D39" s="41">
        <v>61844221</v>
      </c>
      <c r="E39" s="41">
        <v>18492967</v>
      </c>
      <c r="F39" s="2"/>
    </row>
    <row r="40" spans="1:6" ht="15.75">
      <c r="A40" s="48" t="s">
        <v>105</v>
      </c>
      <c r="B40" s="40">
        <v>4767</v>
      </c>
      <c r="C40" s="41">
        <f t="shared" si="0"/>
        <v>23941319</v>
      </c>
      <c r="D40" s="41">
        <v>19076838</v>
      </c>
      <c r="E40" s="41">
        <v>4864481</v>
      </c>
      <c r="F40" s="2"/>
    </row>
    <row r="41" spans="1:6" ht="15.75">
      <c r="A41" s="48" t="s">
        <v>106</v>
      </c>
      <c r="B41" s="40">
        <v>6991</v>
      </c>
      <c r="C41" s="41">
        <f t="shared" si="0"/>
        <v>35265439</v>
      </c>
      <c r="D41" s="41">
        <v>28757170</v>
      </c>
      <c r="E41" s="41">
        <v>6508269</v>
      </c>
      <c r="F41" s="2"/>
    </row>
    <row r="42" spans="1:6" ht="15.75">
      <c r="A42" s="48" t="s">
        <v>107</v>
      </c>
      <c r="B42" s="40">
        <v>10996</v>
      </c>
      <c r="C42" s="41">
        <f t="shared" si="0"/>
        <v>56606606</v>
      </c>
      <c r="D42" s="41">
        <v>46778044</v>
      </c>
      <c r="E42" s="41">
        <v>9828562</v>
      </c>
      <c r="F42" s="2"/>
    </row>
    <row r="43" spans="1:6" ht="15.75">
      <c r="A43" s="48" t="s">
        <v>108</v>
      </c>
      <c r="B43" s="40">
        <v>1489</v>
      </c>
      <c r="C43" s="41">
        <f t="shared" si="0"/>
        <v>7015863</v>
      </c>
      <c r="D43" s="41">
        <v>5592575</v>
      </c>
      <c r="E43" s="41">
        <v>1423288</v>
      </c>
      <c r="F43" s="2"/>
    </row>
    <row r="44" spans="1:6" ht="15.75">
      <c r="A44" s="48" t="s">
        <v>109</v>
      </c>
      <c r="B44" s="40">
        <v>5940</v>
      </c>
      <c r="C44" s="41">
        <f t="shared" si="0"/>
        <v>29148829</v>
      </c>
      <c r="D44" s="41">
        <v>23482083</v>
      </c>
      <c r="E44" s="41">
        <v>5666746</v>
      </c>
      <c r="F44" s="2"/>
    </row>
    <row r="45" spans="1:6" ht="15.75">
      <c r="A45" s="48" t="s">
        <v>110</v>
      </c>
      <c r="B45" s="40">
        <v>901</v>
      </c>
      <c r="C45" s="41">
        <f t="shared" si="0"/>
        <v>4234297</v>
      </c>
      <c r="D45" s="41">
        <v>3464361</v>
      </c>
      <c r="E45" s="41">
        <v>769936</v>
      </c>
      <c r="F45" s="2"/>
    </row>
    <row r="46" spans="1:6" ht="15.75">
      <c r="A46" s="48" t="s">
        <v>111</v>
      </c>
      <c r="B46" s="40">
        <v>2837</v>
      </c>
      <c r="C46" s="41">
        <f t="shared" si="0"/>
        <v>13940597</v>
      </c>
      <c r="D46" s="41">
        <v>11636981</v>
      </c>
      <c r="E46" s="41">
        <v>2303616</v>
      </c>
      <c r="F46" s="2"/>
    </row>
    <row r="47" spans="1:6" ht="15.75">
      <c r="A47" s="48" t="s">
        <v>112</v>
      </c>
      <c r="B47" s="40">
        <v>1303</v>
      </c>
      <c r="C47" s="41">
        <f t="shared" si="0"/>
        <v>6008007</v>
      </c>
      <c r="D47" s="41">
        <v>4484244</v>
      </c>
      <c r="E47" s="41">
        <v>1523763</v>
      </c>
      <c r="F47" s="2"/>
    </row>
    <row r="48" spans="1:6" ht="15.75">
      <c r="A48" s="48" t="s">
        <v>113</v>
      </c>
      <c r="B48" s="40">
        <v>718</v>
      </c>
      <c r="C48" s="41">
        <f t="shared" si="0"/>
        <v>3666680</v>
      </c>
      <c r="D48" s="41">
        <v>2651389</v>
      </c>
      <c r="E48" s="41">
        <v>1015291</v>
      </c>
      <c r="F48" s="2"/>
    </row>
    <row r="49" spans="1:6" ht="15.75">
      <c r="A49" s="48" t="s">
        <v>114</v>
      </c>
      <c r="B49" s="40">
        <v>3065</v>
      </c>
      <c r="C49" s="41">
        <f t="shared" si="0"/>
        <v>14809180</v>
      </c>
      <c r="D49" s="41">
        <v>11628508</v>
      </c>
      <c r="E49" s="41">
        <v>3180672</v>
      </c>
      <c r="F49" s="2"/>
    </row>
    <row r="50" spans="1:6" ht="15.75">
      <c r="A50" s="48" t="s">
        <v>115</v>
      </c>
      <c r="B50" s="40">
        <v>4285</v>
      </c>
      <c r="C50" s="41">
        <f t="shared" si="0"/>
        <v>21731685</v>
      </c>
      <c r="D50" s="41">
        <v>15522031</v>
      </c>
      <c r="E50" s="41">
        <v>6209654</v>
      </c>
      <c r="F50" s="2"/>
    </row>
    <row r="51" spans="1:6" ht="15.75">
      <c r="A51" s="48" t="s">
        <v>116</v>
      </c>
      <c r="B51" s="40">
        <v>3606</v>
      </c>
      <c r="C51" s="41">
        <f t="shared" si="0"/>
        <v>17673957</v>
      </c>
      <c r="D51" s="41">
        <v>14621884</v>
      </c>
      <c r="E51" s="41">
        <v>3052073</v>
      </c>
      <c r="F51" s="2"/>
    </row>
    <row r="52" spans="1:6" ht="15.75">
      <c r="A52" s="48" t="s">
        <v>117</v>
      </c>
      <c r="B52" s="40">
        <v>2415</v>
      </c>
      <c r="C52" s="41">
        <f t="shared" si="0"/>
        <v>10805887</v>
      </c>
      <c r="D52" s="41">
        <v>8498194</v>
      </c>
      <c r="E52" s="41">
        <v>2307693</v>
      </c>
      <c r="F52" s="2"/>
    </row>
    <row r="53" spans="1:6" ht="15.75">
      <c r="A53" s="48" t="s">
        <v>118</v>
      </c>
      <c r="B53" s="40">
        <v>3572</v>
      </c>
      <c r="C53" s="41">
        <f t="shared" si="0"/>
        <v>17776228</v>
      </c>
      <c r="D53" s="41">
        <v>14174719</v>
      </c>
      <c r="E53" s="41">
        <v>3601509</v>
      </c>
      <c r="F53" s="2"/>
    </row>
    <row r="54" spans="1:6" ht="15.75">
      <c r="A54" s="48" t="s">
        <v>119</v>
      </c>
      <c r="B54" s="40">
        <v>704</v>
      </c>
      <c r="C54" s="41">
        <f aca="true" t="shared" si="1" ref="C54:C70">SUM(D54:E54)</f>
        <v>3205859</v>
      </c>
      <c r="D54" s="41">
        <v>2321794</v>
      </c>
      <c r="E54" s="41">
        <v>884065</v>
      </c>
      <c r="F54" s="2"/>
    </row>
    <row r="55" spans="1:6" ht="15.75">
      <c r="A55" s="48" t="s">
        <v>120</v>
      </c>
      <c r="B55" s="40">
        <v>508</v>
      </c>
      <c r="C55" s="41">
        <f t="shared" si="1"/>
        <v>2405498</v>
      </c>
      <c r="D55" s="41">
        <v>1862702</v>
      </c>
      <c r="E55" s="41">
        <v>542796</v>
      </c>
      <c r="F55" s="2"/>
    </row>
    <row r="56" spans="1:6" ht="15.75">
      <c r="A56" s="48" t="s">
        <v>121</v>
      </c>
      <c r="B56" s="40">
        <v>705</v>
      </c>
      <c r="C56" s="41">
        <f t="shared" si="1"/>
        <v>3163480</v>
      </c>
      <c r="D56" s="41">
        <v>2472314</v>
      </c>
      <c r="E56" s="41">
        <v>691166</v>
      </c>
      <c r="F56" s="2"/>
    </row>
    <row r="57" spans="1:6" ht="15.75">
      <c r="A57" s="48" t="s">
        <v>122</v>
      </c>
      <c r="B57" s="40">
        <v>2801</v>
      </c>
      <c r="C57" s="41">
        <f t="shared" si="1"/>
        <v>13858607</v>
      </c>
      <c r="D57" s="41">
        <v>11413844</v>
      </c>
      <c r="E57" s="41">
        <v>2444763</v>
      </c>
      <c r="F57" s="2"/>
    </row>
    <row r="58" spans="1:6" ht="15.75">
      <c r="A58" s="48" t="s">
        <v>123</v>
      </c>
      <c r="B58" s="40">
        <v>20760</v>
      </c>
      <c r="C58" s="41">
        <f t="shared" si="1"/>
        <v>102748387</v>
      </c>
      <c r="D58" s="41">
        <v>78044791</v>
      </c>
      <c r="E58" s="41">
        <v>24703596</v>
      </c>
      <c r="F58" s="2"/>
    </row>
    <row r="59" spans="1:6" ht="15.75">
      <c r="A59" s="48" t="s">
        <v>124</v>
      </c>
      <c r="B59" s="40">
        <v>2507</v>
      </c>
      <c r="C59" s="41">
        <f t="shared" si="1"/>
        <v>12459082</v>
      </c>
      <c r="D59" s="41">
        <v>9062562</v>
      </c>
      <c r="E59" s="41">
        <v>3396520</v>
      </c>
      <c r="F59" s="2"/>
    </row>
    <row r="60" spans="1:6" ht="15.75">
      <c r="A60" s="48" t="s">
        <v>125</v>
      </c>
      <c r="B60" s="40">
        <v>970</v>
      </c>
      <c r="C60" s="41">
        <f t="shared" si="1"/>
        <v>4673703</v>
      </c>
      <c r="D60" s="41">
        <v>3963591</v>
      </c>
      <c r="E60" s="41">
        <v>710112</v>
      </c>
      <c r="F60" s="2"/>
    </row>
    <row r="61" spans="1:6" ht="15.75">
      <c r="A61" s="48" t="s">
        <v>126</v>
      </c>
      <c r="B61" s="40">
        <v>1484</v>
      </c>
      <c r="C61" s="41">
        <f t="shared" si="1"/>
        <v>7249223</v>
      </c>
      <c r="D61" s="41">
        <v>5692830</v>
      </c>
      <c r="E61" s="41">
        <v>1556393</v>
      </c>
      <c r="F61" s="2"/>
    </row>
    <row r="62" spans="1:6" ht="15.75">
      <c r="A62" s="48" t="s">
        <v>127</v>
      </c>
      <c r="B62" s="40">
        <v>3965</v>
      </c>
      <c r="C62" s="41">
        <f t="shared" si="1"/>
        <v>19692930</v>
      </c>
      <c r="D62" s="41">
        <v>15568957</v>
      </c>
      <c r="E62" s="41">
        <v>4123973</v>
      </c>
      <c r="F62" s="2"/>
    </row>
    <row r="63" spans="1:6" ht="15.75">
      <c r="A63" s="48" t="s">
        <v>128</v>
      </c>
      <c r="B63" s="40">
        <v>1419</v>
      </c>
      <c r="C63" s="41">
        <f t="shared" si="1"/>
        <v>6383961</v>
      </c>
      <c r="D63" s="41">
        <v>5139204</v>
      </c>
      <c r="E63" s="41">
        <v>1244757</v>
      </c>
      <c r="F63" s="2"/>
    </row>
    <row r="64" spans="1:6" ht="15.75">
      <c r="A64" s="48" t="s">
        <v>129</v>
      </c>
      <c r="B64" s="40">
        <v>1389</v>
      </c>
      <c r="C64" s="41">
        <f t="shared" si="1"/>
        <v>6532324</v>
      </c>
      <c r="D64" s="41">
        <v>5219236</v>
      </c>
      <c r="E64" s="41">
        <v>1313088</v>
      </c>
      <c r="F64" s="2"/>
    </row>
    <row r="65" spans="1:6" ht="15.75">
      <c r="A65" s="48" t="s">
        <v>130</v>
      </c>
      <c r="B65" s="40">
        <v>1783</v>
      </c>
      <c r="C65" s="41">
        <f t="shared" si="1"/>
        <v>8278233</v>
      </c>
      <c r="D65" s="41">
        <v>6645265</v>
      </c>
      <c r="E65" s="41">
        <v>1632968</v>
      </c>
      <c r="F65" s="2"/>
    </row>
    <row r="66" spans="1:6" ht="15.75">
      <c r="A66" s="48" t="s">
        <v>131</v>
      </c>
      <c r="B66" s="40">
        <v>14257</v>
      </c>
      <c r="C66" s="41">
        <f t="shared" si="1"/>
        <v>71157834</v>
      </c>
      <c r="D66" s="41">
        <v>56629868</v>
      </c>
      <c r="E66" s="41">
        <v>14527966</v>
      </c>
      <c r="F66" s="2"/>
    </row>
    <row r="67" spans="1:6" ht="15.75">
      <c r="A67" s="48" t="s">
        <v>132</v>
      </c>
      <c r="B67" s="40">
        <v>624</v>
      </c>
      <c r="C67" s="41">
        <f t="shared" si="1"/>
        <v>2989906</v>
      </c>
      <c r="D67" s="41">
        <v>2416307</v>
      </c>
      <c r="E67" s="41">
        <v>573599</v>
      </c>
      <c r="F67" s="2"/>
    </row>
    <row r="68" spans="1:6" ht="15.75">
      <c r="A68" s="48" t="s">
        <v>133</v>
      </c>
      <c r="B68" s="40">
        <v>483</v>
      </c>
      <c r="C68" s="41">
        <f t="shared" si="1"/>
        <v>2165360</v>
      </c>
      <c r="D68" s="41">
        <v>1671877</v>
      </c>
      <c r="E68" s="41">
        <v>493483</v>
      </c>
      <c r="F68" s="2"/>
    </row>
    <row r="69" spans="1:6" ht="15.75">
      <c r="A69" s="48"/>
      <c r="B69" s="40"/>
      <c r="C69" s="41"/>
      <c r="D69" s="41"/>
      <c r="E69" s="41"/>
      <c r="F69" s="2"/>
    </row>
    <row r="70" spans="1:6" ht="15.75">
      <c r="A70" s="48" t="s">
        <v>4</v>
      </c>
      <c r="B70" s="40">
        <v>10867</v>
      </c>
      <c r="C70" s="41">
        <f t="shared" si="1"/>
        <v>43751009</v>
      </c>
      <c r="D70" s="41">
        <v>28117853</v>
      </c>
      <c r="E70" s="41">
        <v>15633156</v>
      </c>
      <c r="F70" s="2"/>
    </row>
    <row r="71" spans="1:6" ht="15.75">
      <c r="A71" s="19" t="s">
        <v>5</v>
      </c>
      <c r="B71" s="19" t="s">
        <v>5</v>
      </c>
      <c r="C71" s="30" t="s">
        <v>5</v>
      </c>
      <c r="D71" s="30" t="s">
        <v>5</v>
      </c>
      <c r="E71" s="30" t="s">
        <v>5</v>
      </c>
      <c r="F71" s="2"/>
    </row>
    <row r="72" spans="1:6" ht="15.75">
      <c r="A72" s="1" t="s">
        <v>150</v>
      </c>
      <c r="B72" s="2"/>
      <c r="C72" s="31"/>
      <c r="D72" s="31"/>
      <c r="E72" s="31"/>
      <c r="F72" s="2"/>
    </row>
    <row r="73" spans="1:6" ht="15.75">
      <c r="A73" s="1"/>
      <c r="B73" s="2"/>
      <c r="C73" s="31"/>
      <c r="D73" s="31"/>
      <c r="E73" s="31"/>
      <c r="F73" s="2"/>
    </row>
    <row r="74" spans="1:6" ht="15.75">
      <c r="A74" s="1" t="s">
        <v>136</v>
      </c>
      <c r="B74" s="2"/>
      <c r="C74" s="31"/>
      <c r="D74" s="31"/>
      <c r="E74" s="31"/>
      <c r="F74" s="2"/>
    </row>
    <row r="75" spans="1:6" ht="15.75">
      <c r="A75" s="1"/>
      <c r="B75" s="2"/>
      <c r="C75" s="31"/>
      <c r="D75" s="31"/>
      <c r="E75" s="31"/>
      <c r="F75" s="2"/>
    </row>
    <row r="76" spans="1:6" ht="15.75">
      <c r="A76" s="1"/>
      <c r="B76" s="2"/>
      <c r="C76" s="31"/>
      <c r="D76" s="31"/>
      <c r="E76" s="31"/>
      <c r="F76" s="2"/>
    </row>
    <row r="77" spans="1:6" ht="15.75">
      <c r="A77" s="1"/>
      <c r="B77" s="2"/>
      <c r="C77" s="31"/>
      <c r="D77" s="31"/>
      <c r="E77" s="31"/>
      <c r="F77" s="2"/>
    </row>
    <row r="78" spans="1:6" ht="15.75">
      <c r="A78" s="1"/>
      <c r="B78" s="2"/>
      <c r="C78" s="31"/>
      <c r="D78" s="31"/>
      <c r="E78" s="31"/>
      <c r="F78" s="2"/>
    </row>
    <row r="79" spans="1:6" ht="15.75">
      <c r="A79" s="1"/>
      <c r="B79" s="2"/>
      <c r="C79" s="31"/>
      <c r="D79" s="31"/>
      <c r="E79" s="31"/>
      <c r="F79" s="2"/>
    </row>
    <row r="80" spans="1:6" ht="15.75">
      <c r="A80" s="1"/>
      <c r="B80" s="2"/>
      <c r="C80" s="31"/>
      <c r="D80" s="31"/>
      <c r="E80" s="31"/>
      <c r="F80" s="2"/>
    </row>
    <row r="81" spans="1:6" ht="15.75">
      <c r="A81" s="1"/>
      <c r="B81" s="2"/>
      <c r="C81" s="31"/>
      <c r="D81" s="31"/>
      <c r="E81" s="31"/>
      <c r="F81" s="2"/>
    </row>
    <row r="82" spans="1:6" ht="15.75">
      <c r="A82" s="1"/>
      <c r="B82" s="2"/>
      <c r="C82" s="31"/>
      <c r="D82" s="31"/>
      <c r="E82" s="31"/>
      <c r="F82" s="2"/>
    </row>
    <row r="83" spans="1:6" ht="15.75">
      <c r="A83" s="1"/>
      <c r="B83" s="1"/>
      <c r="C83" s="31"/>
      <c r="D83" s="31"/>
      <c r="E83" s="31"/>
      <c r="F83" s="1"/>
    </row>
    <row r="84" spans="1:6" ht="15.75">
      <c r="A84" s="1"/>
      <c r="B84" s="1"/>
      <c r="C84" s="31"/>
      <c r="D84" s="31"/>
      <c r="E84" s="31"/>
      <c r="F84" s="1"/>
    </row>
    <row r="85" spans="1:6" ht="15.75">
      <c r="A85" s="1"/>
      <c r="B85" s="1"/>
      <c r="C85" s="31"/>
      <c r="D85" s="31"/>
      <c r="E85" s="31"/>
      <c r="F85" s="1"/>
    </row>
    <row r="86" spans="1:6" ht="15.75">
      <c r="A86" s="1"/>
      <c r="B86" s="1"/>
      <c r="C86" s="31"/>
      <c r="D86" s="31"/>
      <c r="E86" s="31"/>
      <c r="F86" s="1"/>
    </row>
    <row r="87" spans="1:6" ht="15.75">
      <c r="A87" s="1"/>
      <c r="B87" s="1"/>
      <c r="C87" s="31"/>
      <c r="D87" s="31"/>
      <c r="E87" s="31"/>
      <c r="F87" s="1"/>
    </row>
    <row r="88" spans="1:6" ht="15.75">
      <c r="A88" s="1"/>
      <c r="B88" s="1"/>
      <c r="C88" s="31"/>
      <c r="D88" s="31"/>
      <c r="E88" s="31"/>
      <c r="F88" s="1"/>
    </row>
    <row r="89" spans="1:6" ht="15.75">
      <c r="A89" s="1"/>
      <c r="B89" s="1"/>
      <c r="C89" s="31"/>
      <c r="D89" s="31"/>
      <c r="E89" s="31"/>
      <c r="F89" s="1"/>
    </row>
    <row r="90" spans="1:6" ht="15.75">
      <c r="A90" s="1"/>
      <c r="B90" s="1"/>
      <c r="C90" s="31"/>
      <c r="D90" s="31"/>
      <c r="E90" s="31"/>
      <c r="F90" s="1"/>
    </row>
    <row r="91" spans="1:6" ht="15.75">
      <c r="A91" s="1"/>
      <c r="B91" s="1"/>
      <c r="C91" s="31"/>
      <c r="D91" s="31"/>
      <c r="E91" s="3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  <row r="102" spans="1:6" ht="15.75">
      <c r="A102" s="1"/>
      <c r="B102" s="1"/>
      <c r="C102" s="1"/>
      <c r="D102" s="1"/>
      <c r="E102" s="1"/>
      <c r="F102" s="1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1"/>
      <c r="B106" s="1"/>
      <c r="C106" s="1"/>
      <c r="D106" s="1"/>
      <c r="E106" s="1"/>
      <c r="F106" s="1"/>
    </row>
    <row r="107" spans="1:6" ht="15.75">
      <c r="A107" s="1"/>
      <c r="B107" s="1"/>
      <c r="C107" s="1"/>
      <c r="D107" s="1"/>
      <c r="E107" s="1"/>
      <c r="F107" s="1"/>
    </row>
    <row r="108" spans="1:6" ht="15.75">
      <c r="A108" s="1"/>
      <c r="B108" s="1"/>
      <c r="C108" s="1"/>
      <c r="D108" s="1"/>
      <c r="E108" s="1"/>
      <c r="F108" s="1"/>
    </row>
    <row r="109" spans="1:6" ht="15.75">
      <c r="A109" s="1"/>
      <c r="B109" s="1"/>
      <c r="C109" s="1"/>
      <c r="D109" s="1"/>
      <c r="E109" s="1"/>
      <c r="F109" s="1"/>
    </row>
    <row r="110" spans="1:6" ht="15.75">
      <c r="A110" s="1"/>
      <c r="B110" s="1"/>
      <c r="C110" s="1"/>
      <c r="D110" s="1"/>
      <c r="E110" s="1"/>
      <c r="F110" s="1"/>
    </row>
    <row r="111" spans="1:6" ht="15.75">
      <c r="A111" s="1"/>
      <c r="B111" s="1"/>
      <c r="C111" s="1"/>
      <c r="D111" s="1"/>
      <c r="E111" s="1"/>
      <c r="F111" s="1"/>
    </row>
    <row r="112" spans="1:6" ht="15.75">
      <c r="A112" s="1"/>
      <c r="B112" s="1"/>
      <c r="C112" s="1"/>
      <c r="D112" s="1"/>
      <c r="E112" s="1"/>
      <c r="F112" s="1"/>
    </row>
    <row r="113" spans="1:6" ht="15.75">
      <c r="A113" s="1"/>
      <c r="B113" s="1"/>
      <c r="C113" s="1"/>
      <c r="D113" s="1"/>
      <c r="E113" s="1"/>
      <c r="F113" s="1"/>
    </row>
    <row r="114" spans="1:6" ht="15.75">
      <c r="A114" s="1"/>
      <c r="B114" s="1"/>
      <c r="C114" s="1"/>
      <c r="D114" s="1"/>
      <c r="E114" s="1"/>
      <c r="F114" s="1"/>
    </row>
    <row r="115" spans="1:6" ht="15.75">
      <c r="A115" s="1"/>
      <c r="B115" s="1"/>
      <c r="C115" s="1"/>
      <c r="D115" s="1"/>
      <c r="E115" s="1"/>
      <c r="F115" s="1"/>
    </row>
    <row r="116" spans="1:6" ht="15.75">
      <c r="A116" s="1"/>
      <c r="B116" s="1"/>
      <c r="C116" s="1"/>
      <c r="D116" s="1"/>
      <c r="E116" s="1"/>
      <c r="F116" s="1"/>
    </row>
    <row r="117" spans="1:6" ht="15.75">
      <c r="A117" s="1"/>
      <c r="B117" s="1"/>
      <c r="C117" s="1"/>
      <c r="D117" s="1"/>
      <c r="E117" s="1"/>
      <c r="F117" s="1"/>
    </row>
    <row r="118" spans="1:6" ht="15.75">
      <c r="A118" s="1"/>
      <c r="B118" s="1"/>
      <c r="C118" s="1"/>
      <c r="D118" s="1"/>
      <c r="E118" s="1"/>
      <c r="F118" s="1"/>
    </row>
    <row r="119" spans="1:6" ht="15.75">
      <c r="A119" s="1"/>
      <c r="B119" s="1"/>
      <c r="C119" s="1"/>
      <c r="D119" s="1"/>
      <c r="E119" s="1"/>
      <c r="F119" s="1"/>
    </row>
    <row r="120" spans="1:6" ht="15.75">
      <c r="A120" s="1"/>
      <c r="B120" s="1"/>
      <c r="C120" s="1"/>
      <c r="D120" s="1"/>
      <c r="E120" s="1"/>
      <c r="F120" s="1"/>
    </row>
    <row r="121" spans="1:6" ht="15.75">
      <c r="A121" s="1"/>
      <c r="B121" s="1"/>
      <c r="C121" s="1"/>
      <c r="D121" s="1"/>
      <c r="E121" s="1"/>
      <c r="F121" s="1"/>
    </row>
    <row r="122" spans="1:6" ht="15.75">
      <c r="A122" s="1"/>
      <c r="B122" s="1"/>
      <c r="C122" s="1"/>
      <c r="D122" s="1"/>
      <c r="E122" s="1"/>
      <c r="F122" s="1"/>
    </row>
    <row r="123" spans="1:6" ht="15.75">
      <c r="A123" s="1"/>
      <c r="B123" s="1"/>
      <c r="C123" s="1"/>
      <c r="D123" s="1"/>
      <c r="E123" s="1"/>
      <c r="F123" s="1"/>
    </row>
    <row r="124" spans="1:6" ht="15.75">
      <c r="A124" s="1"/>
      <c r="B124" s="1"/>
      <c r="C124" s="1"/>
      <c r="D124" s="1"/>
      <c r="E124" s="1"/>
      <c r="F124" s="1"/>
    </row>
    <row r="125" spans="1:6" ht="15.75">
      <c r="A125" s="1"/>
      <c r="B125" s="1"/>
      <c r="C125" s="1"/>
      <c r="D125" s="1"/>
      <c r="E125" s="1"/>
      <c r="F125" s="1"/>
    </row>
    <row r="126" spans="1:6" ht="15.75">
      <c r="A126" s="1"/>
      <c r="B126" s="1"/>
      <c r="C126" s="1"/>
      <c r="D126" s="1"/>
      <c r="E126" s="1"/>
      <c r="F126" s="1"/>
    </row>
    <row r="127" spans="1:6" ht="15.75">
      <c r="A127" s="1"/>
      <c r="B127" s="1"/>
      <c r="C127" s="1"/>
      <c r="D127" s="1"/>
      <c r="E127" s="1"/>
      <c r="F127" s="1"/>
    </row>
  </sheetData>
  <sheetProtection/>
  <mergeCells count="2">
    <mergeCell ref="A1:E1"/>
    <mergeCell ref="B4:B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5" width="17.77734375" style="0" customWidth="1"/>
    <col min="6" max="16384" width="10.77734375" style="0" customWidth="1"/>
  </cols>
  <sheetData>
    <row r="1" spans="1:5" ht="39" customHeight="1">
      <c r="A1" s="21" t="s">
        <v>68</v>
      </c>
      <c r="B1" s="21"/>
      <c r="C1" s="21"/>
      <c r="D1" s="21"/>
      <c r="E1" s="21"/>
    </row>
    <row r="2" spans="1:5" ht="20.25">
      <c r="A2" s="20" t="s">
        <v>153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5" ht="17.25">
      <c r="A7" s="1" t="s">
        <v>149</v>
      </c>
      <c r="B7" s="8">
        <f>SUM(B9:B11)+B70</f>
        <v>613741</v>
      </c>
      <c r="C7" s="10">
        <v>3195496827</v>
      </c>
      <c r="D7" s="10">
        <v>2631661428</v>
      </c>
      <c r="E7" s="10">
        <v>563835399</v>
      </c>
    </row>
    <row r="8" spans="1:5" ht="15.75">
      <c r="A8" s="1"/>
      <c r="B8" s="12"/>
      <c r="C8" s="42"/>
      <c r="D8" s="42"/>
      <c r="E8" s="42"/>
    </row>
    <row r="9" spans="1:5" ht="15.75">
      <c r="A9" s="48" t="s">
        <v>75</v>
      </c>
      <c r="B9" s="53">
        <v>385452</v>
      </c>
      <c r="C9" s="57">
        <f>SUM(D9:E9)</f>
        <v>2088377422</v>
      </c>
      <c r="D9" s="46">
        <v>1761931588</v>
      </c>
      <c r="E9" s="46">
        <v>326445834</v>
      </c>
    </row>
    <row r="10" spans="1:5" ht="15.75">
      <c r="A10" s="48"/>
      <c r="B10" s="12"/>
      <c r="C10" s="47"/>
      <c r="D10" s="47"/>
      <c r="E10" s="47"/>
    </row>
    <row r="11" spans="1:5" ht="15.75">
      <c r="A11" s="48" t="s">
        <v>76</v>
      </c>
      <c r="B11" s="12">
        <f>SUM(B12:B68)</f>
        <v>216963</v>
      </c>
      <c r="C11" s="47">
        <f>SUM(C12:C68)</f>
        <v>1061809069</v>
      </c>
      <c r="D11" s="47">
        <f>SUM(D12:D68)</f>
        <v>840720071</v>
      </c>
      <c r="E11" s="47">
        <f>SUM(E12:E68)</f>
        <v>221088998</v>
      </c>
    </row>
    <row r="12" spans="1:5" ht="15.75">
      <c r="A12" s="48" t="s">
        <v>77</v>
      </c>
      <c r="B12" s="54">
        <v>6407</v>
      </c>
      <c r="C12" s="57">
        <f aca="true" t="shared" si="0" ref="C12:C66">SUM(D12:E12)</f>
        <v>31893525</v>
      </c>
      <c r="D12" s="57">
        <v>24850187</v>
      </c>
      <c r="E12" s="57">
        <v>7043338</v>
      </c>
    </row>
    <row r="13" spans="1:5" ht="15.75">
      <c r="A13" s="48" t="s">
        <v>78</v>
      </c>
      <c r="B13" s="54">
        <v>1484</v>
      </c>
      <c r="C13" s="57">
        <f t="shared" si="0"/>
        <v>7285428</v>
      </c>
      <c r="D13" s="57">
        <v>5838461</v>
      </c>
      <c r="E13" s="57">
        <v>1446967</v>
      </c>
    </row>
    <row r="14" spans="1:5" ht="15.75">
      <c r="A14" s="48" t="s">
        <v>79</v>
      </c>
      <c r="B14" s="54">
        <v>4890</v>
      </c>
      <c r="C14" s="57">
        <f t="shared" si="0"/>
        <v>23745159</v>
      </c>
      <c r="D14" s="57">
        <v>19405404</v>
      </c>
      <c r="E14" s="57">
        <v>4339755</v>
      </c>
    </row>
    <row r="15" spans="1:5" ht="15.75">
      <c r="A15" s="48" t="s">
        <v>80</v>
      </c>
      <c r="B15" s="54">
        <v>2342</v>
      </c>
      <c r="C15" s="57">
        <f t="shared" si="0"/>
        <v>11778573</v>
      </c>
      <c r="D15" s="57">
        <v>9587962</v>
      </c>
      <c r="E15" s="57">
        <v>2190611</v>
      </c>
    </row>
    <row r="16" spans="1:5" ht="15.75">
      <c r="A16" s="48" t="s">
        <v>81</v>
      </c>
      <c r="B16" s="54">
        <v>1773</v>
      </c>
      <c r="C16" s="57">
        <f t="shared" si="0"/>
        <v>8602007</v>
      </c>
      <c r="D16" s="57">
        <v>6627029</v>
      </c>
      <c r="E16" s="57">
        <v>1974978</v>
      </c>
    </row>
    <row r="17" spans="1:5" ht="15.75">
      <c r="A17" s="48" t="s">
        <v>82</v>
      </c>
      <c r="B17" s="54">
        <v>3929</v>
      </c>
      <c r="C17" s="57">
        <f t="shared" si="0"/>
        <v>19179422</v>
      </c>
      <c r="D17" s="57">
        <v>15432869</v>
      </c>
      <c r="E17" s="57">
        <v>3746553</v>
      </c>
    </row>
    <row r="18" spans="1:5" ht="15.75">
      <c r="A18" s="48" t="s">
        <v>83</v>
      </c>
      <c r="B18" s="54">
        <v>2792</v>
      </c>
      <c r="C18" s="57">
        <f t="shared" si="0"/>
        <v>13299839</v>
      </c>
      <c r="D18" s="57">
        <v>10822522</v>
      </c>
      <c r="E18" s="57">
        <v>2477317</v>
      </c>
    </row>
    <row r="19" spans="1:5" ht="15.75">
      <c r="A19" s="48" t="s">
        <v>84</v>
      </c>
      <c r="B19" s="54">
        <v>1281</v>
      </c>
      <c r="C19" s="57">
        <f t="shared" si="0"/>
        <v>5747246</v>
      </c>
      <c r="D19" s="57">
        <v>4755322</v>
      </c>
      <c r="E19" s="57">
        <v>991924</v>
      </c>
    </row>
    <row r="20" spans="1:5" ht="15.75">
      <c r="A20" s="48" t="s">
        <v>85</v>
      </c>
      <c r="B20" s="54">
        <v>2482</v>
      </c>
      <c r="C20" s="57">
        <f t="shared" si="0"/>
        <v>11602525</v>
      </c>
      <c r="D20" s="57">
        <v>9383414</v>
      </c>
      <c r="E20" s="57">
        <v>2219111</v>
      </c>
    </row>
    <row r="21" spans="1:5" ht="15.75">
      <c r="A21" s="48" t="s">
        <v>86</v>
      </c>
      <c r="B21" s="54">
        <v>1528</v>
      </c>
      <c r="C21" s="57">
        <f t="shared" si="0"/>
        <v>7341135</v>
      </c>
      <c r="D21" s="57">
        <v>5528742</v>
      </c>
      <c r="E21" s="57">
        <v>1812393</v>
      </c>
    </row>
    <row r="22" spans="1:5" ht="15.75">
      <c r="A22" s="48" t="s">
        <v>87</v>
      </c>
      <c r="B22" s="54">
        <v>1226</v>
      </c>
      <c r="C22" s="57">
        <f t="shared" si="0"/>
        <v>5925306</v>
      </c>
      <c r="D22" s="57">
        <v>4722721</v>
      </c>
      <c r="E22" s="57">
        <v>1202585</v>
      </c>
    </row>
    <row r="23" spans="1:5" ht="15.75">
      <c r="A23" s="48" t="s">
        <v>88</v>
      </c>
      <c r="B23" s="54">
        <v>1165</v>
      </c>
      <c r="C23" s="57">
        <f t="shared" si="0"/>
        <v>5239267</v>
      </c>
      <c r="D23" s="57">
        <v>4079750</v>
      </c>
      <c r="E23" s="57">
        <v>1159517</v>
      </c>
    </row>
    <row r="24" spans="1:5" ht="15.75">
      <c r="A24" s="48" t="s">
        <v>89</v>
      </c>
      <c r="B24" s="54">
        <v>4305</v>
      </c>
      <c r="C24" s="57">
        <f t="shared" si="0"/>
        <v>21361194</v>
      </c>
      <c r="D24" s="57">
        <v>15913335</v>
      </c>
      <c r="E24" s="57">
        <v>5447859</v>
      </c>
    </row>
    <row r="25" spans="1:5" ht="15.75">
      <c r="A25" s="48" t="s">
        <v>90</v>
      </c>
      <c r="B25" s="54">
        <v>25404</v>
      </c>
      <c r="C25" s="57">
        <f t="shared" si="0"/>
        <v>130301949</v>
      </c>
      <c r="D25" s="57">
        <v>106019213</v>
      </c>
      <c r="E25" s="57">
        <v>24282736</v>
      </c>
    </row>
    <row r="26" spans="1:5" ht="15.75">
      <c r="A26" s="48" t="s">
        <v>91</v>
      </c>
      <c r="B26" s="54">
        <v>908</v>
      </c>
      <c r="C26" s="57">
        <f t="shared" si="0"/>
        <v>4181454</v>
      </c>
      <c r="D26" s="57">
        <v>3081669</v>
      </c>
      <c r="E26" s="57">
        <v>1099785</v>
      </c>
    </row>
    <row r="27" spans="1:5" ht="15.75">
      <c r="A27" s="48" t="s">
        <v>92</v>
      </c>
      <c r="B27" s="54">
        <v>1594</v>
      </c>
      <c r="C27" s="57">
        <f t="shared" si="0"/>
        <v>7426954</v>
      </c>
      <c r="D27" s="57">
        <v>5843357</v>
      </c>
      <c r="E27" s="57">
        <v>1583597</v>
      </c>
    </row>
    <row r="28" spans="1:5" ht="15.75">
      <c r="A28" s="48" t="s">
        <v>93</v>
      </c>
      <c r="B28" s="54">
        <v>1694</v>
      </c>
      <c r="C28" s="57">
        <f t="shared" si="0"/>
        <v>7445181</v>
      </c>
      <c r="D28" s="57">
        <v>5862582</v>
      </c>
      <c r="E28" s="57">
        <v>1582599</v>
      </c>
    </row>
    <row r="29" spans="1:5" ht="15.75">
      <c r="A29" s="48" t="s">
        <v>94</v>
      </c>
      <c r="B29" s="54">
        <v>981</v>
      </c>
      <c r="C29" s="57">
        <f t="shared" si="0"/>
        <v>4455195</v>
      </c>
      <c r="D29" s="57">
        <v>3510810</v>
      </c>
      <c r="E29" s="57">
        <v>944385</v>
      </c>
    </row>
    <row r="30" spans="1:5" ht="15.75">
      <c r="A30" s="48" t="s">
        <v>95</v>
      </c>
      <c r="B30" s="54">
        <v>1049</v>
      </c>
      <c r="C30" s="57">
        <f t="shared" si="0"/>
        <v>4904262</v>
      </c>
      <c r="D30" s="57">
        <v>3879172</v>
      </c>
      <c r="E30" s="57">
        <v>1025090</v>
      </c>
    </row>
    <row r="31" spans="1:5" ht="15.75">
      <c r="A31" s="48" t="s">
        <v>96</v>
      </c>
      <c r="B31" s="54">
        <v>65</v>
      </c>
      <c r="C31" s="57">
        <f t="shared" si="0"/>
        <v>268543</v>
      </c>
      <c r="D31" s="57">
        <v>217426</v>
      </c>
      <c r="E31" s="57">
        <v>51117</v>
      </c>
    </row>
    <row r="32" spans="1:5" ht="15.75">
      <c r="A32" s="48" t="s">
        <v>97</v>
      </c>
      <c r="B32" s="54">
        <v>1598</v>
      </c>
      <c r="C32" s="57">
        <f t="shared" si="0"/>
        <v>7066930</v>
      </c>
      <c r="D32" s="57">
        <v>5644663</v>
      </c>
      <c r="E32" s="57">
        <v>1422267</v>
      </c>
    </row>
    <row r="33" spans="1:5" ht="15.75">
      <c r="A33" s="48" t="s">
        <v>98</v>
      </c>
      <c r="B33" s="54">
        <v>2773</v>
      </c>
      <c r="C33" s="57">
        <f t="shared" si="0"/>
        <v>12993227</v>
      </c>
      <c r="D33" s="57">
        <v>10390580</v>
      </c>
      <c r="E33" s="57">
        <v>2602647</v>
      </c>
    </row>
    <row r="34" spans="1:5" ht="15.75">
      <c r="A34" s="48" t="s">
        <v>99</v>
      </c>
      <c r="B34" s="54">
        <v>639</v>
      </c>
      <c r="C34" s="57">
        <f t="shared" si="0"/>
        <v>2924144</v>
      </c>
      <c r="D34" s="57">
        <v>2358549</v>
      </c>
      <c r="E34" s="57">
        <v>565595</v>
      </c>
    </row>
    <row r="35" spans="1:5" ht="15.75">
      <c r="A35" s="48" t="s">
        <v>100</v>
      </c>
      <c r="B35" s="54">
        <v>920</v>
      </c>
      <c r="C35" s="57">
        <f t="shared" si="0"/>
        <v>4379112</v>
      </c>
      <c r="D35" s="57">
        <v>3566187</v>
      </c>
      <c r="E35" s="57">
        <v>812925</v>
      </c>
    </row>
    <row r="36" spans="1:5" ht="15.75">
      <c r="A36" s="48" t="s">
        <v>101</v>
      </c>
      <c r="B36" s="54">
        <v>1228</v>
      </c>
      <c r="C36" s="57">
        <f t="shared" si="0"/>
        <v>5516406</v>
      </c>
      <c r="D36" s="57">
        <v>4239240</v>
      </c>
      <c r="E36" s="57">
        <v>1277166</v>
      </c>
    </row>
    <row r="37" spans="1:5" ht="15.75">
      <c r="A37" s="48" t="s">
        <v>102</v>
      </c>
      <c r="B37" s="54">
        <v>16936</v>
      </c>
      <c r="C37" s="57">
        <f t="shared" si="0"/>
        <v>86971062</v>
      </c>
      <c r="D37" s="57">
        <v>70509292</v>
      </c>
      <c r="E37" s="57">
        <v>16461770</v>
      </c>
    </row>
    <row r="38" spans="1:5" ht="15.75">
      <c r="A38" s="48" t="s">
        <v>103</v>
      </c>
      <c r="B38" s="54">
        <v>1344</v>
      </c>
      <c r="C38" s="57">
        <f t="shared" si="0"/>
        <v>5827075</v>
      </c>
      <c r="D38" s="57">
        <v>4582428</v>
      </c>
      <c r="E38" s="57">
        <v>1244647</v>
      </c>
    </row>
    <row r="39" spans="1:5" ht="15.75">
      <c r="A39" s="48" t="s">
        <v>104</v>
      </c>
      <c r="B39" s="54">
        <v>16570</v>
      </c>
      <c r="C39" s="57">
        <f t="shared" si="0"/>
        <v>79120884</v>
      </c>
      <c r="D39" s="57">
        <v>60624200</v>
      </c>
      <c r="E39" s="57">
        <v>18496684</v>
      </c>
    </row>
    <row r="40" spans="1:5" ht="15.75">
      <c r="A40" s="48" t="s">
        <v>105</v>
      </c>
      <c r="B40" s="54">
        <v>4865</v>
      </c>
      <c r="C40" s="57">
        <f t="shared" si="0"/>
        <v>23807503</v>
      </c>
      <c r="D40" s="57">
        <v>18951434</v>
      </c>
      <c r="E40" s="57">
        <v>4856069</v>
      </c>
    </row>
    <row r="41" spans="1:5" ht="15.75">
      <c r="A41" s="48" t="s">
        <v>106</v>
      </c>
      <c r="B41" s="54">
        <v>7048</v>
      </c>
      <c r="C41" s="57">
        <f t="shared" si="0"/>
        <v>34665182</v>
      </c>
      <c r="D41" s="57">
        <v>28073804</v>
      </c>
      <c r="E41" s="57">
        <v>6591378</v>
      </c>
    </row>
    <row r="42" spans="1:5" ht="15.75">
      <c r="A42" s="48" t="s">
        <v>107</v>
      </c>
      <c r="B42" s="54">
        <v>10894</v>
      </c>
      <c r="C42" s="57">
        <f t="shared" si="0"/>
        <v>55247908</v>
      </c>
      <c r="D42" s="57">
        <v>45480475</v>
      </c>
      <c r="E42" s="57">
        <v>9767433</v>
      </c>
    </row>
    <row r="43" spans="1:5" ht="15.75">
      <c r="A43" s="48" t="s">
        <v>108</v>
      </c>
      <c r="B43" s="54">
        <v>1480</v>
      </c>
      <c r="C43" s="57">
        <f t="shared" si="0"/>
        <v>7112202</v>
      </c>
      <c r="D43" s="57">
        <v>5692817</v>
      </c>
      <c r="E43" s="57">
        <v>1419385</v>
      </c>
    </row>
    <row r="44" spans="1:5" ht="15.75">
      <c r="A44" s="48" t="s">
        <v>109</v>
      </c>
      <c r="B44" s="54">
        <v>5969</v>
      </c>
      <c r="C44" s="57">
        <f t="shared" si="0"/>
        <v>28720406</v>
      </c>
      <c r="D44" s="57">
        <v>23002901</v>
      </c>
      <c r="E44" s="57">
        <v>5717505</v>
      </c>
    </row>
    <row r="45" spans="1:5" ht="15.75">
      <c r="A45" s="48" t="s">
        <v>110</v>
      </c>
      <c r="B45" s="54">
        <v>902</v>
      </c>
      <c r="C45" s="57">
        <f t="shared" si="0"/>
        <v>4063706</v>
      </c>
      <c r="D45" s="57">
        <v>3302404</v>
      </c>
      <c r="E45" s="57">
        <v>761302</v>
      </c>
    </row>
    <row r="46" spans="1:5" ht="15.75">
      <c r="A46" s="48" t="s">
        <v>111</v>
      </c>
      <c r="B46" s="54">
        <v>2816</v>
      </c>
      <c r="C46" s="57">
        <f t="shared" si="0"/>
        <v>13339337</v>
      </c>
      <c r="D46" s="57">
        <v>11083458</v>
      </c>
      <c r="E46" s="57">
        <v>2255879</v>
      </c>
    </row>
    <row r="47" spans="1:5" ht="15.75">
      <c r="A47" s="48" t="s">
        <v>112</v>
      </c>
      <c r="B47" s="54">
        <v>1345</v>
      </c>
      <c r="C47" s="57">
        <f t="shared" si="0"/>
        <v>6186554</v>
      </c>
      <c r="D47" s="57">
        <v>4602491</v>
      </c>
      <c r="E47" s="57">
        <v>1584063</v>
      </c>
    </row>
    <row r="48" spans="1:5" ht="15.75">
      <c r="A48" s="48" t="s">
        <v>113</v>
      </c>
      <c r="B48" s="54">
        <v>723</v>
      </c>
      <c r="C48" s="57">
        <f t="shared" si="0"/>
        <v>3531750</v>
      </c>
      <c r="D48" s="57">
        <v>2507406</v>
      </c>
      <c r="E48" s="57">
        <v>1024344</v>
      </c>
    </row>
    <row r="49" spans="1:5" ht="15.75">
      <c r="A49" s="48" t="s">
        <v>114</v>
      </c>
      <c r="B49" s="54">
        <v>3086</v>
      </c>
      <c r="C49" s="57">
        <f t="shared" si="0"/>
        <v>14963998</v>
      </c>
      <c r="D49" s="57">
        <v>11709017</v>
      </c>
      <c r="E49" s="57">
        <v>3254981</v>
      </c>
    </row>
    <row r="50" spans="1:5" ht="15.75">
      <c r="A50" s="48" t="s">
        <v>115</v>
      </c>
      <c r="B50" s="54">
        <v>4252</v>
      </c>
      <c r="C50" s="57">
        <f t="shared" si="0"/>
        <v>21350076</v>
      </c>
      <c r="D50" s="57">
        <v>15437922</v>
      </c>
      <c r="E50" s="57">
        <v>5912154</v>
      </c>
    </row>
    <row r="51" spans="1:5" ht="15.75">
      <c r="A51" s="48" t="s">
        <v>116</v>
      </c>
      <c r="B51" s="54">
        <v>3681</v>
      </c>
      <c r="C51" s="57">
        <f t="shared" si="0"/>
        <v>17439836</v>
      </c>
      <c r="D51" s="57">
        <v>14402022</v>
      </c>
      <c r="E51" s="57">
        <v>3037814</v>
      </c>
    </row>
    <row r="52" spans="1:5" ht="15.75">
      <c r="A52" s="48" t="s">
        <v>117</v>
      </c>
      <c r="B52" s="54">
        <v>2433</v>
      </c>
      <c r="C52" s="57">
        <f t="shared" si="0"/>
        <v>10875700</v>
      </c>
      <c r="D52" s="57">
        <v>8559733</v>
      </c>
      <c r="E52" s="57">
        <v>2315967</v>
      </c>
    </row>
    <row r="53" spans="1:5" ht="15.75">
      <c r="A53" s="48" t="s">
        <v>118</v>
      </c>
      <c r="B53" s="54">
        <v>3502</v>
      </c>
      <c r="C53" s="57">
        <f t="shared" si="0"/>
        <v>17336927</v>
      </c>
      <c r="D53" s="57">
        <v>13812010</v>
      </c>
      <c r="E53" s="57">
        <v>3524917</v>
      </c>
    </row>
    <row r="54" spans="1:5" ht="15.75">
      <c r="A54" s="48" t="s">
        <v>119</v>
      </c>
      <c r="B54" s="54">
        <v>718</v>
      </c>
      <c r="C54" s="57">
        <f t="shared" si="0"/>
        <v>3200849</v>
      </c>
      <c r="D54" s="57">
        <v>2296876</v>
      </c>
      <c r="E54" s="57">
        <v>903973</v>
      </c>
    </row>
    <row r="55" spans="1:5" ht="15.75">
      <c r="A55" s="48" t="s">
        <v>120</v>
      </c>
      <c r="B55" s="54">
        <v>497</v>
      </c>
      <c r="C55" s="57">
        <f t="shared" si="0"/>
        <v>2305503</v>
      </c>
      <c r="D55" s="57">
        <v>1791250</v>
      </c>
      <c r="E55" s="57">
        <v>514253</v>
      </c>
    </row>
    <row r="56" spans="1:5" ht="15.75">
      <c r="A56" s="48" t="s">
        <v>121</v>
      </c>
      <c r="B56" s="54">
        <v>709</v>
      </c>
      <c r="C56" s="57">
        <f t="shared" si="0"/>
        <v>3300216</v>
      </c>
      <c r="D56" s="57">
        <v>2546625</v>
      </c>
      <c r="E56" s="57">
        <v>753591</v>
      </c>
    </row>
    <row r="57" spans="1:5" ht="15.75">
      <c r="A57" s="48" t="s">
        <v>122</v>
      </c>
      <c r="B57" s="54">
        <v>2804</v>
      </c>
      <c r="C57" s="57">
        <f t="shared" si="0"/>
        <v>13748039</v>
      </c>
      <c r="D57" s="57">
        <v>11320715</v>
      </c>
      <c r="E57" s="57">
        <v>2427324</v>
      </c>
    </row>
    <row r="58" spans="1:5" ht="15.75">
      <c r="A58" s="48" t="s">
        <v>123</v>
      </c>
      <c r="B58" s="54">
        <v>20914</v>
      </c>
      <c r="C58" s="57">
        <f t="shared" si="0"/>
        <v>102670748</v>
      </c>
      <c r="D58" s="57">
        <v>77665137</v>
      </c>
      <c r="E58" s="57">
        <v>25005611</v>
      </c>
    </row>
    <row r="59" spans="1:5" ht="15.75">
      <c r="A59" s="48" t="s">
        <v>124</v>
      </c>
      <c r="B59" s="54">
        <v>2551</v>
      </c>
      <c r="C59" s="57">
        <f t="shared" si="0"/>
        <v>12554793</v>
      </c>
      <c r="D59" s="57">
        <v>9017647</v>
      </c>
      <c r="E59" s="57">
        <v>3537146</v>
      </c>
    </row>
    <row r="60" spans="1:5" ht="15.75">
      <c r="A60" s="48" t="s">
        <v>125</v>
      </c>
      <c r="B60" s="54">
        <v>988</v>
      </c>
      <c r="C60" s="57">
        <f t="shared" si="0"/>
        <v>4665808</v>
      </c>
      <c r="D60" s="57">
        <v>3930081</v>
      </c>
      <c r="E60" s="57">
        <v>735727</v>
      </c>
    </row>
    <row r="61" spans="1:5" ht="15.75">
      <c r="A61" s="48" t="s">
        <v>126</v>
      </c>
      <c r="B61" s="54">
        <v>1516</v>
      </c>
      <c r="C61" s="57">
        <f t="shared" si="0"/>
        <v>7335657</v>
      </c>
      <c r="D61" s="57">
        <v>5757794</v>
      </c>
      <c r="E61" s="57">
        <v>1577863</v>
      </c>
    </row>
    <row r="62" spans="1:5" ht="15.75">
      <c r="A62" s="48" t="s">
        <v>127</v>
      </c>
      <c r="B62" s="54">
        <v>3990</v>
      </c>
      <c r="C62" s="57">
        <f t="shared" si="0"/>
        <v>19642393</v>
      </c>
      <c r="D62" s="57">
        <v>15470460</v>
      </c>
      <c r="E62" s="57">
        <v>4171933</v>
      </c>
    </row>
    <row r="63" spans="1:5" ht="15.75">
      <c r="A63" s="48" t="s">
        <v>128</v>
      </c>
      <c r="B63" s="54">
        <v>1418</v>
      </c>
      <c r="C63" s="57">
        <f t="shared" si="0"/>
        <v>6419330</v>
      </c>
      <c r="D63" s="57">
        <v>5205916</v>
      </c>
      <c r="E63" s="57">
        <v>1213414</v>
      </c>
    </row>
    <row r="64" spans="1:5" ht="15.75">
      <c r="A64" s="48" t="s">
        <v>129</v>
      </c>
      <c r="B64" s="54">
        <v>1348</v>
      </c>
      <c r="C64" s="57">
        <f t="shared" si="0"/>
        <v>6281540</v>
      </c>
      <c r="D64" s="57">
        <v>4948858</v>
      </c>
      <c r="E64" s="57">
        <v>1332682</v>
      </c>
    </row>
    <row r="65" spans="1:5" ht="15.75">
      <c r="A65" s="48" t="s">
        <v>130</v>
      </c>
      <c r="B65" s="54">
        <v>1840</v>
      </c>
      <c r="C65" s="57">
        <f t="shared" si="0"/>
        <v>8734437</v>
      </c>
      <c r="D65" s="57">
        <v>7017696</v>
      </c>
      <c r="E65" s="57">
        <v>1716741</v>
      </c>
    </row>
    <row r="66" spans="1:5" ht="15.75">
      <c r="A66" s="48" t="s">
        <v>131</v>
      </c>
      <c r="B66" s="54">
        <v>14258</v>
      </c>
      <c r="C66" s="57">
        <f t="shared" si="0"/>
        <v>70402175</v>
      </c>
      <c r="D66" s="57">
        <v>55803760</v>
      </c>
      <c r="E66" s="57">
        <v>14598415</v>
      </c>
    </row>
    <row r="67" spans="1:5" ht="15.75">
      <c r="A67" s="48" t="s">
        <v>132</v>
      </c>
      <c r="B67" s="54">
        <v>625</v>
      </c>
      <c r="C67" s="57">
        <f>SUM(D67:E67)</f>
        <v>2925114</v>
      </c>
      <c r="D67" s="57">
        <v>2359858</v>
      </c>
      <c r="E67" s="57">
        <v>565256</v>
      </c>
    </row>
    <row r="68" spans="1:5" ht="15.75">
      <c r="A68" s="48" t="s">
        <v>133</v>
      </c>
      <c r="B68" s="54">
        <v>484</v>
      </c>
      <c r="C68" s="57">
        <f>SUM(D68:E68)</f>
        <v>2198378</v>
      </c>
      <c r="D68" s="57">
        <v>1692418</v>
      </c>
      <c r="E68" s="57">
        <v>505960</v>
      </c>
    </row>
    <row r="69" spans="1:5" ht="15.75">
      <c r="A69" s="48"/>
      <c r="B69" s="54"/>
      <c r="C69" s="57"/>
      <c r="D69" s="57"/>
      <c r="E69" s="57"/>
    </row>
    <row r="70" spans="1:5" ht="15.75">
      <c r="A70" s="48" t="s">
        <v>4</v>
      </c>
      <c r="B70" s="54">
        <v>11326</v>
      </c>
      <c r="C70" s="57">
        <f>SUM(D70:E70)</f>
        <v>45310336</v>
      </c>
      <c r="D70" s="57">
        <v>29009769</v>
      </c>
      <c r="E70" s="57">
        <v>16300567</v>
      </c>
    </row>
    <row r="71" spans="1:5" ht="15.75">
      <c r="A71" s="19" t="s">
        <v>5</v>
      </c>
      <c r="B71" s="55"/>
      <c r="C71" s="30"/>
      <c r="D71" s="30"/>
      <c r="E71" s="30"/>
    </row>
    <row r="72" spans="1:5" ht="15.75">
      <c r="A72" s="1" t="s">
        <v>150</v>
      </c>
      <c r="B72" s="2"/>
      <c r="C72" s="31"/>
      <c r="D72" s="31"/>
      <c r="E72" s="31"/>
    </row>
    <row r="73" spans="1:5" ht="15.75">
      <c r="A73" s="1"/>
      <c r="B73" s="2"/>
      <c r="C73" s="31"/>
      <c r="D73" s="31"/>
      <c r="E73" s="31"/>
    </row>
    <row r="74" spans="1:5" ht="15.75">
      <c r="A74" s="1" t="s">
        <v>136</v>
      </c>
      <c r="B74" s="2"/>
      <c r="C74" s="31"/>
      <c r="D74" s="31"/>
      <c r="E74" s="31"/>
    </row>
    <row r="75" spans="1:5" ht="15.75">
      <c r="A75" s="1"/>
      <c r="B75" s="2"/>
      <c r="C75" s="31"/>
      <c r="D75" s="31"/>
      <c r="E75" s="31"/>
    </row>
    <row r="76" spans="1:5" ht="15.75">
      <c r="A76" s="1"/>
      <c r="B76" s="2"/>
      <c r="C76" s="31"/>
      <c r="D76" s="31"/>
      <c r="E76" s="31"/>
    </row>
    <row r="77" spans="1:5" ht="15.75">
      <c r="A77" s="1"/>
      <c r="B77" s="2"/>
      <c r="C77" s="31"/>
      <c r="D77" s="31"/>
      <c r="E77" s="31"/>
    </row>
    <row r="78" spans="1:5" ht="15.75">
      <c r="A78" s="1"/>
      <c r="B78" s="2"/>
      <c r="C78" s="31"/>
      <c r="D78" s="31"/>
      <c r="E78" s="31"/>
    </row>
    <row r="79" spans="1:5" ht="15.75">
      <c r="A79" s="1"/>
      <c r="B79" s="2"/>
      <c r="C79" s="31"/>
      <c r="D79" s="31"/>
      <c r="E79" s="31"/>
    </row>
    <row r="80" spans="1:5" ht="15.75">
      <c r="A80" s="1"/>
      <c r="B80" s="2"/>
      <c r="C80" s="31"/>
      <c r="D80" s="31"/>
      <c r="E80" s="31"/>
    </row>
    <row r="81" spans="1:5" ht="15.75">
      <c r="A81" s="1"/>
      <c r="B81" s="2"/>
      <c r="C81" s="31"/>
      <c r="D81" s="31"/>
      <c r="E81" s="31"/>
    </row>
    <row r="82" spans="1:5" ht="15.75">
      <c r="A82" s="1"/>
      <c r="B82" s="2"/>
      <c r="C82" s="31"/>
      <c r="D82" s="31"/>
      <c r="E82" s="31"/>
    </row>
    <row r="83" spans="1:5" ht="15.75">
      <c r="A83" s="1"/>
      <c r="B83" s="1"/>
      <c r="C83" s="31"/>
      <c r="D83" s="31"/>
      <c r="E83" s="31"/>
    </row>
    <row r="84" spans="1:5" ht="15.75">
      <c r="A84" s="1"/>
      <c r="B84" s="1"/>
      <c r="C84" s="31"/>
      <c r="D84" s="31"/>
      <c r="E84" s="31"/>
    </row>
    <row r="85" spans="1:5" ht="15.75">
      <c r="A85" s="1"/>
      <c r="B85" s="1"/>
      <c r="C85" s="31"/>
      <c r="D85" s="31"/>
      <c r="E85" s="31"/>
    </row>
    <row r="86" spans="1:5" ht="15.75">
      <c r="A86" s="1"/>
      <c r="B86" s="1"/>
      <c r="C86" s="31"/>
      <c r="D86" s="31"/>
      <c r="E86" s="31"/>
    </row>
    <row r="87" spans="1:5" ht="15.75">
      <c r="A87" s="1"/>
      <c r="B87" s="1"/>
      <c r="C87" s="31"/>
      <c r="D87" s="31"/>
      <c r="E87" s="31"/>
    </row>
    <row r="88" spans="1:5" ht="15.75">
      <c r="A88" s="1"/>
      <c r="B88" s="1"/>
      <c r="C88" s="31"/>
      <c r="D88" s="31"/>
      <c r="E88" s="31"/>
    </row>
    <row r="89" spans="1:5" ht="15.75">
      <c r="A89" s="1"/>
      <c r="B89" s="1"/>
      <c r="C89" s="31"/>
      <c r="D89" s="31"/>
      <c r="E89" s="31"/>
    </row>
    <row r="90" spans="1:5" ht="15.75">
      <c r="A90" s="1"/>
      <c r="B90" s="1"/>
      <c r="C90" s="31"/>
      <c r="D90" s="31"/>
      <c r="E90" s="31"/>
    </row>
    <row r="91" spans="1:5" ht="15.75">
      <c r="A91" s="1"/>
      <c r="B91" s="1"/>
      <c r="C91" s="31"/>
      <c r="D91" s="31"/>
      <c r="E91" s="31"/>
    </row>
    <row r="92" spans="1:5" ht="15.75">
      <c r="A92" s="1"/>
      <c r="B92" s="1"/>
      <c r="C92" s="1"/>
      <c r="D92" s="1"/>
      <c r="E92" s="1"/>
    </row>
    <row r="93" spans="1:5" ht="15.75">
      <c r="A93" s="1"/>
      <c r="B93" s="1"/>
      <c r="C93" s="1"/>
      <c r="D93" s="1"/>
      <c r="E93" s="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  <row r="99" spans="1:5" ht="15.75">
      <c r="A99" s="1"/>
      <c r="B99" s="1"/>
      <c r="C99" s="1"/>
      <c r="D99" s="1"/>
      <c r="E99" s="1"/>
    </row>
    <row r="100" spans="1:5" ht="15.75">
      <c r="A100" s="1"/>
      <c r="B100" s="1"/>
      <c r="C100" s="1"/>
      <c r="D100" s="1"/>
      <c r="E100" s="1"/>
    </row>
    <row r="101" spans="1:5" ht="15.75">
      <c r="A101" s="1"/>
      <c r="B101" s="1"/>
      <c r="C101" s="1"/>
      <c r="D101" s="1"/>
      <c r="E101" s="1"/>
    </row>
    <row r="102" spans="1:5" ht="15.75">
      <c r="A102" s="1"/>
      <c r="B102" s="1"/>
      <c r="C102" s="1"/>
      <c r="D102" s="1"/>
      <c r="E102" s="1"/>
    </row>
    <row r="103" spans="1:5" ht="15.75">
      <c r="A103" s="1"/>
      <c r="B103" s="1"/>
      <c r="C103" s="1"/>
      <c r="D103" s="1"/>
      <c r="E103" s="1"/>
    </row>
    <row r="104" spans="1:5" ht="15.75">
      <c r="A104" s="1"/>
      <c r="B104" s="1"/>
      <c r="C104" s="1"/>
      <c r="D104" s="1"/>
      <c r="E104" s="1"/>
    </row>
    <row r="105" spans="1:5" ht="15.75">
      <c r="A105" s="1"/>
      <c r="B105" s="1"/>
      <c r="C105" s="1"/>
      <c r="D105" s="1"/>
      <c r="E105" s="1"/>
    </row>
    <row r="106" spans="1:5" ht="15.75">
      <c r="A106" s="1"/>
      <c r="B106" s="1"/>
      <c r="C106" s="1"/>
      <c r="D106" s="1"/>
      <c r="E106" s="1"/>
    </row>
    <row r="107" spans="1:5" ht="15.75">
      <c r="A107" s="1"/>
      <c r="B107" s="1"/>
      <c r="C107" s="1"/>
      <c r="D107" s="1"/>
      <c r="E107" s="1"/>
    </row>
    <row r="108" spans="1:5" ht="15.75">
      <c r="A108" s="1"/>
      <c r="B108" s="1"/>
      <c r="C108" s="1"/>
      <c r="D108" s="1"/>
      <c r="E108" s="1"/>
    </row>
    <row r="109" spans="1:5" ht="15.75">
      <c r="A109" s="1"/>
      <c r="B109" s="1"/>
      <c r="C109" s="1"/>
      <c r="D109" s="1"/>
      <c r="E109" s="1"/>
    </row>
    <row r="110" spans="1:5" ht="15.75">
      <c r="A110" s="1"/>
      <c r="B110" s="1"/>
      <c r="C110" s="1"/>
      <c r="D110" s="1"/>
      <c r="E110" s="1"/>
    </row>
    <row r="111" spans="1:5" ht="15.75">
      <c r="A111" s="1"/>
      <c r="B111" s="1"/>
      <c r="C111" s="1"/>
      <c r="D111" s="1"/>
      <c r="E111" s="1"/>
    </row>
  </sheetData>
  <sheetProtection/>
  <mergeCells count="2">
    <mergeCell ref="A1:E1"/>
    <mergeCell ref="B4:B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40.5" customHeight="1">
      <c r="A1" s="21" t="s">
        <v>68</v>
      </c>
      <c r="B1" s="21"/>
      <c r="C1" s="21"/>
      <c r="D1" s="21"/>
      <c r="E1" s="21"/>
    </row>
    <row r="2" spans="1:5" ht="20.25">
      <c r="A2" s="20" t="s">
        <v>154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5" ht="17.25">
      <c r="A7" s="1" t="s">
        <v>149</v>
      </c>
      <c r="B7" s="8">
        <f>SUM(B9:B11)+B70</f>
        <v>600077</v>
      </c>
      <c r="C7" s="10">
        <v>2957098906</v>
      </c>
      <c r="D7" s="10">
        <v>2422982616</v>
      </c>
      <c r="E7" s="10">
        <v>534116290</v>
      </c>
    </row>
    <row r="8" spans="1:5" ht="15.75">
      <c r="A8" s="1"/>
      <c r="B8" s="8"/>
      <c r="C8" s="42"/>
      <c r="D8" s="42"/>
      <c r="E8" s="42"/>
    </row>
    <row r="9" spans="1:5" ht="15.75">
      <c r="A9" s="48" t="s">
        <v>75</v>
      </c>
      <c r="B9" s="8">
        <v>372942</v>
      </c>
      <c r="C9" s="47">
        <v>1913341264</v>
      </c>
      <c r="D9" s="47">
        <v>1608035020</v>
      </c>
      <c r="E9" s="47">
        <v>305306244</v>
      </c>
    </row>
    <row r="10" spans="1:5" ht="15.75">
      <c r="A10" s="48"/>
      <c r="B10" s="8"/>
      <c r="C10" s="47"/>
      <c r="D10" s="47"/>
      <c r="E10" s="47"/>
    </row>
    <row r="11" spans="1:5" ht="15.75">
      <c r="A11" s="48" t="s">
        <v>76</v>
      </c>
      <c r="B11" s="8">
        <f>SUM(B12:B68)</f>
        <v>215366</v>
      </c>
      <c r="C11" s="47">
        <f>SUM(C12:C68)</f>
        <v>999718070</v>
      </c>
      <c r="D11" s="47">
        <f>SUM(D12:D68)</f>
        <v>786278319</v>
      </c>
      <c r="E11" s="47">
        <f>SUM(E12:E68)</f>
        <v>213439751</v>
      </c>
    </row>
    <row r="12" spans="1:5" ht="15.75">
      <c r="A12" s="48" t="s">
        <v>77</v>
      </c>
      <c r="B12" s="8">
        <v>6138</v>
      </c>
      <c r="C12" s="47">
        <v>29660395</v>
      </c>
      <c r="D12" s="47">
        <v>22948202</v>
      </c>
      <c r="E12" s="47">
        <v>6712193</v>
      </c>
    </row>
    <row r="13" spans="1:5" ht="15.75">
      <c r="A13" s="48" t="s">
        <v>78</v>
      </c>
      <c r="B13" s="8">
        <v>1487</v>
      </c>
      <c r="C13" s="47">
        <v>7092030</v>
      </c>
      <c r="D13" s="47">
        <v>5725189</v>
      </c>
      <c r="E13" s="47">
        <v>1366841</v>
      </c>
    </row>
    <row r="14" spans="1:5" ht="15.75">
      <c r="A14" s="48" t="s">
        <v>79</v>
      </c>
      <c r="B14" s="8">
        <v>4752</v>
      </c>
      <c r="C14" s="47">
        <v>21886012</v>
      </c>
      <c r="D14" s="47">
        <v>17713015</v>
      </c>
      <c r="E14" s="47">
        <v>4172997</v>
      </c>
    </row>
    <row r="15" spans="1:5" ht="15.75">
      <c r="A15" s="48" t="s">
        <v>80</v>
      </c>
      <c r="B15" s="8">
        <v>2315</v>
      </c>
      <c r="C15" s="47">
        <v>10589203</v>
      </c>
      <c r="D15" s="47">
        <v>8563064</v>
      </c>
      <c r="E15" s="47">
        <v>2026139</v>
      </c>
    </row>
    <row r="16" spans="1:5" ht="15.75">
      <c r="A16" s="48" t="s">
        <v>81</v>
      </c>
      <c r="B16" s="8">
        <v>1790</v>
      </c>
      <c r="C16" s="47">
        <v>8045037</v>
      </c>
      <c r="D16" s="47">
        <v>6146688</v>
      </c>
      <c r="E16" s="47">
        <v>1898349</v>
      </c>
    </row>
    <row r="17" spans="1:5" ht="15.75">
      <c r="A17" s="48" t="s">
        <v>82</v>
      </c>
      <c r="B17" s="8">
        <v>4064</v>
      </c>
      <c r="C17" s="47">
        <v>19177007</v>
      </c>
      <c r="D17" s="47">
        <v>15449208</v>
      </c>
      <c r="E17" s="47">
        <v>3727799</v>
      </c>
    </row>
    <row r="18" spans="1:5" ht="15.75">
      <c r="A18" s="48" t="s">
        <v>83</v>
      </c>
      <c r="B18" s="8">
        <v>2724</v>
      </c>
      <c r="C18" s="47">
        <v>12501357</v>
      </c>
      <c r="D18" s="47">
        <v>10111544</v>
      </c>
      <c r="E18" s="47">
        <v>2389813</v>
      </c>
    </row>
    <row r="19" spans="1:5" ht="15.75">
      <c r="A19" s="48" t="s">
        <v>84</v>
      </c>
      <c r="B19" s="8">
        <v>1262</v>
      </c>
      <c r="C19" s="47">
        <v>5361091</v>
      </c>
      <c r="D19" s="47">
        <v>4426010</v>
      </c>
      <c r="E19" s="47">
        <v>935081</v>
      </c>
    </row>
    <row r="20" spans="1:5" ht="15.75">
      <c r="A20" s="48" t="s">
        <v>85</v>
      </c>
      <c r="B20" s="8">
        <v>2462</v>
      </c>
      <c r="C20" s="47">
        <v>11154919</v>
      </c>
      <c r="D20" s="47">
        <v>9005343</v>
      </c>
      <c r="E20" s="47">
        <v>2149576</v>
      </c>
    </row>
    <row r="21" spans="1:5" ht="15.75">
      <c r="A21" s="48" t="s">
        <v>86</v>
      </c>
      <c r="B21" s="8">
        <v>1469</v>
      </c>
      <c r="C21" s="47">
        <v>6458501</v>
      </c>
      <c r="D21" s="47">
        <v>4813615</v>
      </c>
      <c r="E21" s="47">
        <v>1644886</v>
      </c>
    </row>
    <row r="22" spans="1:5" ht="15.75">
      <c r="A22" s="48" t="s">
        <v>87</v>
      </c>
      <c r="B22" s="8">
        <v>1279</v>
      </c>
      <c r="C22" s="47">
        <v>5655905</v>
      </c>
      <c r="D22" s="47">
        <v>4478561</v>
      </c>
      <c r="E22" s="47">
        <v>1177344</v>
      </c>
    </row>
    <row r="23" spans="1:5" ht="15.75">
      <c r="A23" s="48" t="s">
        <v>88</v>
      </c>
      <c r="B23" s="8">
        <v>1181</v>
      </c>
      <c r="C23" s="47">
        <v>4999477</v>
      </c>
      <c r="D23" s="47">
        <v>3854559</v>
      </c>
      <c r="E23" s="47">
        <v>1144918</v>
      </c>
    </row>
    <row r="24" spans="1:5" ht="15.75">
      <c r="A24" s="48" t="s">
        <v>89</v>
      </c>
      <c r="B24" s="8">
        <v>4248</v>
      </c>
      <c r="C24" s="47">
        <v>19809686</v>
      </c>
      <c r="D24" s="47">
        <v>14515441</v>
      </c>
      <c r="E24" s="47">
        <v>5294245</v>
      </c>
    </row>
    <row r="25" spans="1:5" ht="15.75">
      <c r="A25" s="48" t="s">
        <v>90</v>
      </c>
      <c r="B25" s="8">
        <v>25334</v>
      </c>
      <c r="C25" s="47">
        <v>123291771</v>
      </c>
      <c r="D25" s="47">
        <v>100097060</v>
      </c>
      <c r="E25" s="47">
        <v>23194711</v>
      </c>
    </row>
    <row r="26" spans="1:5" ht="15.75">
      <c r="A26" s="48" t="s">
        <v>91</v>
      </c>
      <c r="B26" s="8">
        <v>882</v>
      </c>
      <c r="C26" s="47">
        <v>3728082</v>
      </c>
      <c r="D26" s="47">
        <v>2742765</v>
      </c>
      <c r="E26" s="47">
        <v>985317</v>
      </c>
    </row>
    <row r="27" spans="1:5" ht="15.75">
      <c r="A27" s="48" t="s">
        <v>92</v>
      </c>
      <c r="B27" s="8">
        <v>1572</v>
      </c>
      <c r="C27" s="47">
        <v>6869012</v>
      </c>
      <c r="D27" s="47">
        <v>5357132</v>
      </c>
      <c r="E27" s="47">
        <v>1511880</v>
      </c>
    </row>
    <row r="28" spans="1:5" ht="15.75">
      <c r="A28" s="48" t="s">
        <v>93</v>
      </c>
      <c r="B28" s="8">
        <v>1734</v>
      </c>
      <c r="C28" s="47">
        <v>7598345</v>
      </c>
      <c r="D28" s="47">
        <v>5949827</v>
      </c>
      <c r="E28" s="47">
        <v>1648518</v>
      </c>
    </row>
    <row r="29" spans="1:5" ht="15.75">
      <c r="A29" s="48" t="s">
        <v>94</v>
      </c>
      <c r="B29" s="8">
        <v>989</v>
      </c>
      <c r="C29" s="47">
        <v>4261360</v>
      </c>
      <c r="D29" s="47">
        <v>3387670</v>
      </c>
      <c r="E29" s="47">
        <v>873690</v>
      </c>
    </row>
    <row r="30" spans="1:5" ht="15.75">
      <c r="A30" s="48" t="s">
        <v>95</v>
      </c>
      <c r="B30" s="8">
        <v>1032</v>
      </c>
      <c r="C30" s="47">
        <v>4575098</v>
      </c>
      <c r="D30" s="47">
        <v>3583548</v>
      </c>
      <c r="E30" s="47">
        <v>991550</v>
      </c>
    </row>
    <row r="31" spans="1:5" ht="15.75">
      <c r="A31" s="48" t="s">
        <v>96</v>
      </c>
      <c r="B31" s="8">
        <v>77</v>
      </c>
      <c r="C31" s="47">
        <v>265597</v>
      </c>
      <c r="D31" s="47">
        <v>214971</v>
      </c>
      <c r="E31" s="47">
        <v>50626</v>
      </c>
    </row>
    <row r="32" spans="1:5" ht="15.75">
      <c r="A32" s="48" t="s">
        <v>97</v>
      </c>
      <c r="B32" s="8">
        <v>1603</v>
      </c>
      <c r="C32" s="47">
        <v>6827423</v>
      </c>
      <c r="D32" s="47">
        <v>5472007</v>
      </c>
      <c r="E32" s="47">
        <v>1355416</v>
      </c>
    </row>
    <row r="33" spans="1:5" ht="15.75">
      <c r="A33" s="48" t="s">
        <v>98</v>
      </c>
      <c r="B33" s="8">
        <v>2879</v>
      </c>
      <c r="C33" s="47">
        <v>12998192</v>
      </c>
      <c r="D33" s="47">
        <v>10420151</v>
      </c>
      <c r="E33" s="47">
        <v>2578041</v>
      </c>
    </row>
    <row r="34" spans="1:5" ht="15.75">
      <c r="A34" s="48" t="s">
        <v>99</v>
      </c>
      <c r="B34" s="8">
        <v>641</v>
      </c>
      <c r="C34" s="47">
        <v>2777998</v>
      </c>
      <c r="D34" s="47">
        <v>2231436</v>
      </c>
      <c r="E34" s="47">
        <v>546562</v>
      </c>
    </row>
    <row r="35" spans="1:5" ht="15.75">
      <c r="A35" s="48" t="s">
        <v>100</v>
      </c>
      <c r="B35" s="8">
        <v>919</v>
      </c>
      <c r="C35" s="47">
        <v>4124929</v>
      </c>
      <c r="D35" s="47">
        <v>3333662</v>
      </c>
      <c r="E35" s="47">
        <v>791267</v>
      </c>
    </row>
    <row r="36" spans="1:5" ht="15.75">
      <c r="A36" s="48" t="s">
        <v>101</v>
      </c>
      <c r="B36" s="8">
        <v>1266</v>
      </c>
      <c r="C36" s="47">
        <v>5449545</v>
      </c>
      <c r="D36" s="47">
        <v>4210017</v>
      </c>
      <c r="E36" s="47">
        <v>1239528</v>
      </c>
    </row>
    <row r="37" spans="1:5" ht="15.75">
      <c r="A37" s="48" t="s">
        <v>102</v>
      </c>
      <c r="B37" s="8">
        <v>16891</v>
      </c>
      <c r="C37" s="47">
        <v>82646546</v>
      </c>
      <c r="D37" s="47">
        <v>66548167</v>
      </c>
      <c r="E37" s="47">
        <v>16098379</v>
      </c>
    </row>
    <row r="38" spans="1:5" ht="15.75">
      <c r="A38" s="48" t="s">
        <v>103</v>
      </c>
      <c r="B38" s="8">
        <v>1338</v>
      </c>
      <c r="C38" s="47">
        <v>5560059</v>
      </c>
      <c r="D38" s="47">
        <v>4268938</v>
      </c>
      <c r="E38" s="47">
        <v>1291121</v>
      </c>
    </row>
    <row r="39" spans="1:5" ht="15.75">
      <c r="A39" s="48" t="s">
        <v>104</v>
      </c>
      <c r="B39" s="8">
        <v>16378</v>
      </c>
      <c r="C39" s="47">
        <v>74180583</v>
      </c>
      <c r="D39" s="47">
        <v>56100295</v>
      </c>
      <c r="E39" s="47">
        <v>18080288</v>
      </c>
    </row>
    <row r="40" spans="1:5" ht="15.75">
      <c r="A40" s="48" t="s">
        <v>105</v>
      </c>
      <c r="B40" s="8">
        <v>4826</v>
      </c>
      <c r="C40" s="47">
        <v>22495492</v>
      </c>
      <c r="D40" s="47">
        <v>17650927</v>
      </c>
      <c r="E40" s="47">
        <v>4844565</v>
      </c>
    </row>
    <row r="41" spans="1:5" ht="15.75">
      <c r="A41" s="48" t="s">
        <v>106</v>
      </c>
      <c r="B41" s="8">
        <v>7005</v>
      </c>
      <c r="C41" s="47">
        <v>32130757</v>
      </c>
      <c r="D41" s="47">
        <v>25852009</v>
      </c>
      <c r="E41" s="47">
        <v>6278748</v>
      </c>
    </row>
    <row r="42" spans="1:5" ht="15.75">
      <c r="A42" s="48" t="s">
        <v>107</v>
      </c>
      <c r="B42" s="8">
        <v>10379</v>
      </c>
      <c r="C42" s="47">
        <v>48871813</v>
      </c>
      <c r="D42" s="47">
        <v>40016481</v>
      </c>
      <c r="E42" s="47">
        <v>8855332</v>
      </c>
    </row>
    <row r="43" spans="1:5" ht="15.75">
      <c r="A43" s="48" t="s">
        <v>108</v>
      </c>
      <c r="B43" s="8">
        <v>1436</v>
      </c>
      <c r="C43" s="47">
        <v>6444259</v>
      </c>
      <c r="D43" s="47">
        <v>5142237</v>
      </c>
      <c r="E43" s="47">
        <v>1302022</v>
      </c>
    </row>
    <row r="44" spans="1:5" ht="15.75">
      <c r="A44" s="48" t="s">
        <v>109</v>
      </c>
      <c r="B44" s="8">
        <v>5892</v>
      </c>
      <c r="C44" s="47">
        <v>27240399</v>
      </c>
      <c r="D44" s="47">
        <v>21860112</v>
      </c>
      <c r="E44" s="47">
        <v>5380287</v>
      </c>
    </row>
    <row r="45" spans="1:5" ht="15.75">
      <c r="A45" s="48" t="s">
        <v>110</v>
      </c>
      <c r="B45" s="8">
        <v>910</v>
      </c>
      <c r="C45" s="47">
        <v>3991068</v>
      </c>
      <c r="D45" s="47">
        <v>3218061</v>
      </c>
      <c r="E45" s="47">
        <v>773007</v>
      </c>
    </row>
    <row r="46" spans="1:5" ht="15.75">
      <c r="A46" s="48" t="s">
        <v>111</v>
      </c>
      <c r="B46" s="8">
        <v>2723</v>
      </c>
      <c r="C46" s="47">
        <v>12444614</v>
      </c>
      <c r="D46" s="47">
        <v>10228390</v>
      </c>
      <c r="E46" s="47">
        <v>2216224</v>
      </c>
    </row>
    <row r="47" spans="1:5" ht="15.75">
      <c r="A47" s="48" t="s">
        <v>112</v>
      </c>
      <c r="B47" s="8">
        <v>1347</v>
      </c>
      <c r="C47" s="47">
        <v>5759317</v>
      </c>
      <c r="D47" s="47">
        <v>4203191</v>
      </c>
      <c r="E47" s="47">
        <v>1556126</v>
      </c>
    </row>
    <row r="48" spans="1:5" ht="15.75">
      <c r="A48" s="48" t="s">
        <v>113</v>
      </c>
      <c r="B48" s="8">
        <v>721</v>
      </c>
      <c r="C48" s="47">
        <v>3341468</v>
      </c>
      <c r="D48" s="47">
        <v>2314773</v>
      </c>
      <c r="E48" s="47">
        <v>1026695</v>
      </c>
    </row>
    <row r="49" spans="1:5" ht="15.75">
      <c r="A49" s="48" t="s">
        <v>114</v>
      </c>
      <c r="B49" s="8">
        <v>3097</v>
      </c>
      <c r="C49" s="47">
        <v>14209787</v>
      </c>
      <c r="D49" s="47">
        <v>11037722</v>
      </c>
      <c r="E49" s="47">
        <v>3172065</v>
      </c>
    </row>
    <row r="50" spans="1:5" ht="15.75">
      <c r="A50" s="48" t="s">
        <v>115</v>
      </c>
      <c r="B50" s="8">
        <v>4296</v>
      </c>
      <c r="C50" s="47">
        <v>20376569</v>
      </c>
      <c r="D50" s="47">
        <v>14601706</v>
      </c>
      <c r="E50" s="47">
        <v>5774863</v>
      </c>
    </row>
    <row r="51" spans="1:5" ht="15.75">
      <c r="A51" s="48" t="s">
        <v>116</v>
      </c>
      <c r="B51" s="8">
        <v>3691</v>
      </c>
      <c r="C51" s="47">
        <v>16815203</v>
      </c>
      <c r="D51" s="47">
        <v>13926929</v>
      </c>
      <c r="E51" s="47">
        <v>2888274</v>
      </c>
    </row>
    <row r="52" spans="1:5" ht="15.75">
      <c r="A52" s="48" t="s">
        <v>117</v>
      </c>
      <c r="B52" s="8">
        <v>2368</v>
      </c>
      <c r="C52" s="47">
        <v>10046425</v>
      </c>
      <c r="D52" s="47">
        <v>7843735</v>
      </c>
      <c r="E52" s="47">
        <v>2202690</v>
      </c>
    </row>
    <row r="53" spans="1:5" ht="15.75">
      <c r="A53" s="48" t="s">
        <v>118</v>
      </c>
      <c r="B53" s="8">
        <v>3468</v>
      </c>
      <c r="C53" s="47">
        <v>16352720</v>
      </c>
      <c r="D53" s="47">
        <v>12927614</v>
      </c>
      <c r="E53" s="47">
        <v>3425106</v>
      </c>
    </row>
    <row r="54" spans="1:5" ht="15.75">
      <c r="A54" s="48" t="s">
        <v>119</v>
      </c>
      <c r="B54" s="8">
        <v>720</v>
      </c>
      <c r="C54" s="47">
        <v>3128002</v>
      </c>
      <c r="D54" s="47">
        <v>2281336</v>
      </c>
      <c r="E54" s="47">
        <v>846666</v>
      </c>
    </row>
    <row r="55" spans="1:5" ht="15.75">
      <c r="A55" s="48" t="s">
        <v>120</v>
      </c>
      <c r="B55" s="8">
        <v>440</v>
      </c>
      <c r="C55" s="47">
        <v>1956626</v>
      </c>
      <c r="D55" s="47">
        <v>1532588</v>
      </c>
      <c r="E55" s="47">
        <v>424038</v>
      </c>
    </row>
    <row r="56" spans="1:5" ht="15.75">
      <c r="A56" s="48" t="s">
        <v>121</v>
      </c>
      <c r="B56" s="8">
        <v>671</v>
      </c>
      <c r="C56" s="47">
        <v>2949302</v>
      </c>
      <c r="D56" s="47">
        <v>2237153</v>
      </c>
      <c r="E56" s="47">
        <v>712149</v>
      </c>
    </row>
    <row r="57" spans="1:5" ht="15.75">
      <c r="A57" s="48" t="s">
        <v>122</v>
      </c>
      <c r="B57" s="8">
        <v>2783</v>
      </c>
      <c r="C57" s="47">
        <v>12867691</v>
      </c>
      <c r="D57" s="47">
        <v>10515401</v>
      </c>
      <c r="E57" s="47">
        <v>2352290</v>
      </c>
    </row>
    <row r="58" spans="1:5" ht="15.75">
      <c r="A58" s="48" t="s">
        <v>123</v>
      </c>
      <c r="B58" s="8">
        <v>20709</v>
      </c>
      <c r="C58" s="47">
        <v>97058452</v>
      </c>
      <c r="D58" s="47">
        <v>72736872</v>
      </c>
      <c r="E58" s="47">
        <v>24321580</v>
      </c>
    </row>
    <row r="59" spans="1:5" ht="15.75">
      <c r="A59" s="48" t="s">
        <v>124</v>
      </c>
      <c r="B59" s="8">
        <v>2651</v>
      </c>
      <c r="C59" s="47">
        <v>12469620</v>
      </c>
      <c r="D59" s="47">
        <v>8925279</v>
      </c>
      <c r="E59" s="47">
        <v>3544341</v>
      </c>
    </row>
    <row r="60" spans="1:5" ht="15.75">
      <c r="A60" s="48" t="s">
        <v>125</v>
      </c>
      <c r="B60" s="8">
        <v>983</v>
      </c>
      <c r="C60" s="47">
        <v>4453949</v>
      </c>
      <c r="D60" s="47">
        <v>3743163</v>
      </c>
      <c r="E60" s="47">
        <v>710786</v>
      </c>
    </row>
    <row r="61" spans="1:5" ht="15.75">
      <c r="A61" s="48" t="s">
        <v>126</v>
      </c>
      <c r="B61" s="8">
        <v>1508</v>
      </c>
      <c r="C61" s="47">
        <v>6830926</v>
      </c>
      <c r="D61" s="47">
        <v>5336226</v>
      </c>
      <c r="E61" s="47">
        <v>1494700</v>
      </c>
    </row>
    <row r="62" spans="1:5" ht="15.75">
      <c r="A62" s="48" t="s">
        <v>127</v>
      </c>
      <c r="B62" s="8">
        <v>4040</v>
      </c>
      <c r="C62" s="47">
        <v>18870298</v>
      </c>
      <c r="D62" s="47">
        <v>14763229</v>
      </c>
      <c r="E62" s="47">
        <v>4107069</v>
      </c>
    </row>
    <row r="63" spans="1:5" ht="15.75">
      <c r="A63" s="48" t="s">
        <v>128</v>
      </c>
      <c r="B63" s="8">
        <v>1398</v>
      </c>
      <c r="C63" s="47">
        <v>5871594</v>
      </c>
      <c r="D63" s="47">
        <v>4682366</v>
      </c>
      <c r="E63" s="47">
        <v>1189228</v>
      </c>
    </row>
    <row r="64" spans="1:5" ht="15.75">
      <c r="A64" s="48" t="s">
        <v>129</v>
      </c>
      <c r="B64" s="8">
        <v>1328</v>
      </c>
      <c r="C64" s="47">
        <v>5768224</v>
      </c>
      <c r="D64" s="47">
        <v>4497278</v>
      </c>
      <c r="E64" s="47">
        <v>1270946</v>
      </c>
    </row>
    <row r="65" spans="1:5" ht="15.75">
      <c r="A65" s="48" t="s">
        <v>130</v>
      </c>
      <c r="B65" s="8">
        <v>1771</v>
      </c>
      <c r="C65" s="47">
        <v>7884262</v>
      </c>
      <c r="D65" s="47">
        <v>6248359</v>
      </c>
      <c r="E65" s="47">
        <v>1635903</v>
      </c>
    </row>
    <row r="66" spans="1:5" ht="15.75">
      <c r="A66" s="48" t="s">
        <v>131</v>
      </c>
      <c r="B66" s="8">
        <v>14344</v>
      </c>
      <c r="C66" s="47">
        <v>66514191</v>
      </c>
      <c r="D66" s="47">
        <v>52272438</v>
      </c>
      <c r="E66" s="47">
        <v>14241753</v>
      </c>
    </row>
    <row r="67" spans="1:5" ht="15.75">
      <c r="A67" s="48" t="s">
        <v>132</v>
      </c>
      <c r="B67" s="8">
        <v>651</v>
      </c>
      <c r="C67" s="47">
        <v>2832865</v>
      </c>
      <c r="D67" s="47">
        <v>2282674</v>
      </c>
      <c r="E67" s="47">
        <v>550191</v>
      </c>
    </row>
    <row r="68" spans="1:5" ht="15.75">
      <c r="A68" s="48" t="s">
        <v>133</v>
      </c>
      <c r="B68" s="12">
        <v>504</v>
      </c>
      <c r="C68" s="22">
        <v>2197017</v>
      </c>
      <c r="D68" s="22">
        <v>1731985</v>
      </c>
      <c r="E68" s="22">
        <v>465032</v>
      </c>
    </row>
    <row r="69" spans="1:5" ht="15.75">
      <c r="A69" s="48"/>
      <c r="B69" s="12"/>
      <c r="C69" s="22"/>
      <c r="D69" s="22"/>
      <c r="E69" s="22"/>
    </row>
    <row r="70" spans="1:5" ht="15.75">
      <c r="A70" s="48" t="s">
        <v>4</v>
      </c>
      <c r="B70" s="12">
        <v>11769</v>
      </c>
      <c r="C70" s="22">
        <v>44039572</v>
      </c>
      <c r="D70" s="22">
        <v>28669277</v>
      </c>
      <c r="E70" s="22">
        <v>15370295</v>
      </c>
    </row>
    <row r="71" spans="1:5" ht="15.75">
      <c r="A71" s="19" t="s">
        <v>5</v>
      </c>
      <c r="B71" s="56"/>
      <c r="C71" s="30"/>
      <c r="D71" s="30"/>
      <c r="E71" s="30"/>
    </row>
    <row r="72" spans="1:5" ht="15.75">
      <c r="A72" s="44" t="s">
        <v>155</v>
      </c>
      <c r="B72" s="2"/>
      <c r="C72" s="31"/>
      <c r="D72" s="31"/>
      <c r="E72" s="31"/>
    </row>
    <row r="73" spans="1:5" ht="15.75">
      <c r="A73" s="44"/>
      <c r="B73" s="2"/>
      <c r="C73" s="31"/>
      <c r="D73" s="31"/>
      <c r="E73" s="31"/>
    </row>
    <row r="74" spans="1:5" ht="15.75">
      <c r="A74" s="1" t="s">
        <v>150</v>
      </c>
      <c r="B74" s="2"/>
      <c r="C74" s="31"/>
      <c r="D74" s="31"/>
      <c r="E74" s="31"/>
    </row>
    <row r="75" spans="1:5" ht="15.75">
      <c r="A75" s="1"/>
      <c r="B75" s="2"/>
      <c r="C75" s="31"/>
      <c r="D75" s="31"/>
      <c r="E75" s="31"/>
    </row>
    <row r="76" spans="1:5" ht="15.75">
      <c r="A76" s="1" t="s">
        <v>136</v>
      </c>
      <c r="B76" s="2"/>
      <c r="C76" s="31"/>
      <c r="D76" s="31"/>
      <c r="E76" s="31"/>
    </row>
    <row r="77" spans="1:5" ht="15.75">
      <c r="A77" s="1"/>
      <c r="B77" s="2"/>
      <c r="C77" s="31"/>
      <c r="D77" s="31"/>
      <c r="E77" s="31"/>
    </row>
    <row r="78" spans="1:5" ht="15.75">
      <c r="A78" s="1"/>
      <c r="B78" s="2"/>
      <c r="C78" s="31"/>
      <c r="D78" s="31"/>
      <c r="E78" s="31"/>
    </row>
    <row r="79" spans="1:5" ht="15.75">
      <c r="A79" s="1"/>
      <c r="B79" s="2"/>
      <c r="C79" s="31"/>
      <c r="D79" s="31"/>
      <c r="E79" s="31"/>
    </row>
    <row r="80" spans="1:5" ht="15.75">
      <c r="A80" s="1"/>
      <c r="B80" s="2"/>
      <c r="C80" s="31"/>
      <c r="D80" s="31"/>
      <c r="E80" s="31"/>
    </row>
    <row r="81" spans="1:5" ht="15.75">
      <c r="A81" s="1"/>
      <c r="B81" s="2"/>
      <c r="C81" s="31"/>
      <c r="D81" s="31"/>
      <c r="E81" s="31"/>
    </row>
    <row r="82" spans="1:5" ht="15.75">
      <c r="A82" s="1"/>
      <c r="B82" s="2"/>
      <c r="C82" s="31"/>
      <c r="D82" s="31"/>
      <c r="E82" s="31"/>
    </row>
    <row r="83" spans="1:5" ht="15.75">
      <c r="A83" s="1"/>
      <c r="B83" s="1"/>
      <c r="C83" s="31"/>
      <c r="D83" s="31"/>
      <c r="E83" s="31"/>
    </row>
    <row r="84" spans="1:5" ht="15.75">
      <c r="A84" s="1"/>
      <c r="B84" s="1"/>
      <c r="C84" s="31"/>
      <c r="D84" s="31"/>
      <c r="E84" s="31"/>
    </row>
    <row r="85" spans="1:5" ht="15.75">
      <c r="A85" s="1"/>
      <c r="B85" s="1"/>
      <c r="C85" s="1"/>
      <c r="D85" s="1"/>
      <c r="E85" s="1"/>
    </row>
    <row r="86" spans="1:5" ht="15.75">
      <c r="A86" s="1"/>
      <c r="B86" s="1"/>
      <c r="C86" s="1"/>
      <c r="D86" s="1"/>
      <c r="E86" s="1"/>
    </row>
    <row r="87" spans="1:5" ht="15.75">
      <c r="A87" s="1"/>
      <c r="B87" s="1"/>
      <c r="C87" s="1"/>
      <c r="D87" s="1"/>
      <c r="E87" s="1"/>
    </row>
    <row r="88" spans="1:5" ht="15.75">
      <c r="A88" s="1"/>
      <c r="B88" s="1"/>
      <c r="C88" s="1"/>
      <c r="D88" s="1"/>
      <c r="E88" s="1"/>
    </row>
    <row r="89" spans="1:5" ht="15.75">
      <c r="A89" s="1"/>
      <c r="B89" s="1"/>
      <c r="C89" s="1"/>
      <c r="D89" s="1"/>
      <c r="E89" s="1"/>
    </row>
    <row r="90" spans="1:5" ht="15.75">
      <c r="A90" s="1"/>
      <c r="B90" s="1"/>
      <c r="C90" s="1"/>
      <c r="D90" s="1"/>
      <c r="E90" s="1"/>
    </row>
    <row r="91" spans="1:5" ht="15.75">
      <c r="A91" s="1"/>
      <c r="B91" s="1"/>
      <c r="C91" s="1"/>
      <c r="D91" s="1"/>
      <c r="E91" s="1"/>
    </row>
    <row r="92" spans="1:5" ht="15.75">
      <c r="A92" s="1"/>
      <c r="B92" s="1"/>
      <c r="C92" s="1"/>
      <c r="D92" s="1"/>
      <c r="E92" s="1"/>
    </row>
    <row r="93" spans="1:5" ht="15.75">
      <c r="A93" s="1"/>
      <c r="B93" s="1"/>
      <c r="C93" s="1"/>
      <c r="D93" s="1"/>
      <c r="E93" s="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  <row r="99" spans="1:5" ht="15.75">
      <c r="A99" s="1"/>
      <c r="B99" s="1"/>
      <c r="C99" s="1"/>
      <c r="D99" s="1"/>
      <c r="E99" s="1"/>
    </row>
    <row r="100" spans="1:5" ht="15.75">
      <c r="A100" s="1"/>
      <c r="B100" s="1"/>
      <c r="C100" s="1"/>
      <c r="D100" s="1"/>
      <c r="E100" s="1"/>
    </row>
    <row r="101" spans="1:5" ht="15.75">
      <c r="A101" s="1"/>
      <c r="B101" s="1"/>
      <c r="C101" s="1"/>
      <c r="D101" s="1"/>
      <c r="E101" s="1"/>
    </row>
    <row r="102" spans="1:5" ht="15.75">
      <c r="A102" s="1"/>
      <c r="B102" s="1"/>
      <c r="C102" s="1"/>
      <c r="D102" s="1"/>
      <c r="E102" s="1"/>
    </row>
    <row r="103" spans="1:5" ht="15.75">
      <c r="A103" s="1"/>
      <c r="B103" s="1"/>
      <c r="C103" s="1"/>
      <c r="D103" s="1"/>
      <c r="E103" s="1"/>
    </row>
    <row r="104" spans="1:5" ht="15.75">
      <c r="A104" s="1"/>
      <c r="B104" s="1"/>
      <c r="C104" s="1"/>
      <c r="D104" s="1"/>
      <c r="E104" s="1"/>
    </row>
    <row r="105" spans="1:5" ht="15.75">
      <c r="A105" s="1"/>
      <c r="B105" s="1"/>
      <c r="C105" s="1"/>
      <c r="D105" s="1"/>
      <c r="E105" s="1"/>
    </row>
    <row r="106" spans="1:5" ht="15.75">
      <c r="A106" s="1"/>
      <c r="B106" s="1"/>
      <c r="C106" s="1"/>
      <c r="D106" s="1"/>
      <c r="E106" s="1"/>
    </row>
    <row r="107" spans="1:5" ht="15.75">
      <c r="A107" s="1"/>
      <c r="B107" s="1"/>
      <c r="C107" s="1"/>
      <c r="D107" s="1"/>
      <c r="E107" s="1"/>
    </row>
    <row r="108" spans="1:5" ht="15.75">
      <c r="A108" s="1"/>
      <c r="B108" s="1"/>
      <c r="C108" s="1"/>
      <c r="D108" s="1"/>
      <c r="E108" s="1"/>
    </row>
    <row r="109" spans="1:5" ht="15.75">
      <c r="A109" s="1"/>
      <c r="B109" s="1"/>
      <c r="C109" s="1"/>
      <c r="D109" s="1"/>
      <c r="E109" s="1"/>
    </row>
    <row r="110" spans="1:5" ht="15.75">
      <c r="A110" s="1"/>
      <c r="B110" s="1"/>
      <c r="C110" s="1"/>
      <c r="D110" s="1"/>
      <c r="E110" s="1"/>
    </row>
    <row r="111" spans="1:5" ht="15.75">
      <c r="A111" s="1"/>
      <c r="B111" s="1"/>
      <c r="C111" s="1"/>
      <c r="D111" s="1"/>
      <c r="E111" s="1"/>
    </row>
    <row r="112" spans="1:5" ht="15.75">
      <c r="A112" s="1"/>
      <c r="B112" s="1"/>
      <c r="C112" s="1"/>
      <c r="D112" s="1"/>
      <c r="E112" s="1"/>
    </row>
    <row r="113" spans="1:5" ht="15.75">
      <c r="A113" s="1"/>
      <c r="B113" s="1"/>
      <c r="C113" s="1"/>
      <c r="D113" s="1"/>
      <c r="E113" s="1"/>
    </row>
    <row r="114" spans="1:5" ht="15.75">
      <c r="A114" s="1"/>
      <c r="B114" s="1"/>
      <c r="C114" s="1"/>
      <c r="D114" s="1"/>
      <c r="E114" s="1"/>
    </row>
    <row r="115" spans="1:5" ht="15.75">
      <c r="A115" s="1"/>
      <c r="B115" s="1"/>
      <c r="C115" s="1"/>
      <c r="D115" s="1"/>
      <c r="E115" s="1"/>
    </row>
  </sheetData>
  <sheetProtection/>
  <mergeCells count="2">
    <mergeCell ref="A1:E1"/>
    <mergeCell ref="B4:B5"/>
  </mergeCells>
  <printOptions/>
  <pageMargins left="0.7" right="0.7" top="0.75" bottom="0.75" header="0.3" footer="0.3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39.75" customHeight="1">
      <c r="A1" s="21" t="s">
        <v>68</v>
      </c>
      <c r="B1" s="21"/>
      <c r="C1" s="21"/>
      <c r="D1" s="21"/>
      <c r="E1" s="21"/>
    </row>
    <row r="2" spans="1:5" ht="20.25">
      <c r="A2" s="20" t="s">
        <v>156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5" ht="17.25">
      <c r="A7" s="1" t="s">
        <v>149</v>
      </c>
      <c r="B7" s="2">
        <v>601510</v>
      </c>
      <c r="C7" s="58">
        <v>2919036400</v>
      </c>
      <c r="D7" s="58">
        <v>2380955559</v>
      </c>
      <c r="E7" s="58">
        <v>538080841</v>
      </c>
    </row>
    <row r="8" spans="1:5" ht="15.75">
      <c r="A8" s="1"/>
      <c r="B8" s="2"/>
      <c r="C8" s="31"/>
      <c r="D8" s="31"/>
      <c r="E8" s="31"/>
    </row>
    <row r="9" spans="1:5" ht="15.75">
      <c r="A9" s="1" t="s">
        <v>75</v>
      </c>
      <c r="B9" s="2">
        <v>371535</v>
      </c>
      <c r="C9" s="31">
        <v>1873902644</v>
      </c>
      <c r="D9" s="31">
        <v>1568940436</v>
      </c>
      <c r="E9" s="31">
        <v>304962208</v>
      </c>
    </row>
    <row r="10" spans="1:5" ht="15.75">
      <c r="A10" s="1"/>
      <c r="B10" s="2"/>
      <c r="C10" s="31"/>
      <c r="D10" s="31"/>
      <c r="E10" s="31"/>
    </row>
    <row r="11" spans="1:5" ht="15.75">
      <c r="A11" s="1" t="s">
        <v>76</v>
      </c>
      <c r="B11" s="2">
        <v>217833</v>
      </c>
      <c r="C11" s="31">
        <v>1000987736</v>
      </c>
      <c r="D11" s="31">
        <v>783330937</v>
      </c>
      <c r="E11" s="31">
        <v>217656799</v>
      </c>
    </row>
    <row r="12" spans="1:5" ht="15.75">
      <c r="A12" s="1" t="s">
        <v>77</v>
      </c>
      <c r="B12" s="2">
        <v>6147</v>
      </c>
      <c r="C12" s="31">
        <v>29094864</v>
      </c>
      <c r="D12" s="31">
        <v>22317618</v>
      </c>
      <c r="E12" s="31">
        <v>6777246</v>
      </c>
    </row>
    <row r="13" spans="1:5" ht="15.75">
      <c r="A13" s="1" t="s">
        <v>78</v>
      </c>
      <c r="B13" s="2">
        <v>1470</v>
      </c>
      <c r="C13" s="31">
        <v>7113090</v>
      </c>
      <c r="D13" s="31">
        <v>5756289</v>
      </c>
      <c r="E13" s="31">
        <v>1356801</v>
      </c>
    </row>
    <row r="14" spans="1:5" ht="15.75">
      <c r="A14" s="1" t="s">
        <v>79</v>
      </c>
      <c r="B14" s="2">
        <v>4812</v>
      </c>
      <c r="C14" s="31">
        <v>21417173</v>
      </c>
      <c r="D14" s="31">
        <v>17138809</v>
      </c>
      <c r="E14" s="31">
        <v>4278364</v>
      </c>
    </row>
    <row r="15" spans="1:5" ht="15.75">
      <c r="A15" s="1" t="s">
        <v>80</v>
      </c>
      <c r="B15" s="2">
        <v>2321</v>
      </c>
      <c r="C15" s="31">
        <v>10601568</v>
      </c>
      <c r="D15" s="31">
        <v>8549490</v>
      </c>
      <c r="E15" s="31">
        <v>2052078</v>
      </c>
    </row>
    <row r="16" spans="1:5" ht="15.75">
      <c r="A16" s="1" t="s">
        <v>81</v>
      </c>
      <c r="B16" s="2">
        <v>1838</v>
      </c>
      <c r="C16" s="31">
        <v>8127589</v>
      </c>
      <c r="D16" s="31">
        <v>6123923</v>
      </c>
      <c r="E16" s="31">
        <v>2003666</v>
      </c>
    </row>
    <row r="17" spans="1:5" ht="15.75">
      <c r="A17" s="1" t="s">
        <v>82</v>
      </c>
      <c r="B17" s="2">
        <v>4081</v>
      </c>
      <c r="C17" s="31">
        <v>19127995</v>
      </c>
      <c r="D17" s="31">
        <v>15340184</v>
      </c>
      <c r="E17" s="31">
        <v>3787811</v>
      </c>
    </row>
    <row r="18" spans="1:5" ht="15.75">
      <c r="A18" s="1" t="s">
        <v>83</v>
      </c>
      <c r="B18" s="2">
        <v>2763</v>
      </c>
      <c r="C18" s="31">
        <v>12481360</v>
      </c>
      <c r="D18" s="31">
        <v>10083752</v>
      </c>
      <c r="E18" s="31">
        <v>2397608</v>
      </c>
    </row>
    <row r="19" spans="1:5" ht="15.75">
      <c r="A19" s="1" t="s">
        <v>84</v>
      </c>
      <c r="B19" s="2">
        <v>1258</v>
      </c>
      <c r="C19" s="31">
        <v>5306187</v>
      </c>
      <c r="D19" s="31">
        <v>4353156</v>
      </c>
      <c r="E19" s="31">
        <v>953031</v>
      </c>
    </row>
    <row r="20" spans="1:5" ht="15.75">
      <c r="A20" s="1" t="s">
        <v>85</v>
      </c>
      <c r="B20" s="2">
        <v>2434</v>
      </c>
      <c r="C20" s="31">
        <v>10897513</v>
      </c>
      <c r="D20" s="31">
        <v>8782572</v>
      </c>
      <c r="E20" s="31">
        <v>2114941</v>
      </c>
    </row>
    <row r="21" spans="1:5" ht="15.75">
      <c r="A21" s="1" t="s">
        <v>86</v>
      </c>
      <c r="B21" s="2">
        <v>1489</v>
      </c>
      <c r="C21" s="31">
        <v>6501943</v>
      </c>
      <c r="D21" s="31">
        <v>4825252</v>
      </c>
      <c r="E21" s="31">
        <v>1676691</v>
      </c>
    </row>
    <row r="22" spans="1:5" ht="15.75">
      <c r="A22" s="1" t="s">
        <v>87</v>
      </c>
      <c r="B22" s="2">
        <v>1314</v>
      </c>
      <c r="C22" s="31">
        <v>5873229</v>
      </c>
      <c r="D22" s="31">
        <v>4641175</v>
      </c>
      <c r="E22" s="31">
        <v>1232054</v>
      </c>
    </row>
    <row r="23" spans="1:5" ht="15.75">
      <c r="A23" s="1" t="s">
        <v>88</v>
      </c>
      <c r="B23" s="2">
        <v>1217</v>
      </c>
      <c r="C23" s="31">
        <v>5145917</v>
      </c>
      <c r="D23" s="31">
        <v>3969324</v>
      </c>
      <c r="E23" s="31">
        <v>1176593</v>
      </c>
    </row>
    <row r="24" spans="1:5" ht="15.75">
      <c r="A24" s="1" t="s">
        <v>89</v>
      </c>
      <c r="B24" s="2">
        <v>4262</v>
      </c>
      <c r="C24" s="31">
        <v>19502360</v>
      </c>
      <c r="D24" s="31">
        <v>14218672</v>
      </c>
      <c r="E24" s="31">
        <v>5283688</v>
      </c>
    </row>
    <row r="25" spans="1:5" ht="15.75">
      <c r="A25" s="1" t="s">
        <v>90</v>
      </c>
      <c r="B25" s="2">
        <v>25596</v>
      </c>
      <c r="C25" s="31">
        <v>125921914</v>
      </c>
      <c r="D25" s="31">
        <v>101961638</v>
      </c>
      <c r="E25" s="31">
        <v>23960276</v>
      </c>
    </row>
    <row r="26" spans="1:5" ht="15.75">
      <c r="A26" s="1" t="s">
        <v>91</v>
      </c>
      <c r="B26" s="2">
        <v>889</v>
      </c>
      <c r="C26" s="31">
        <v>3615058</v>
      </c>
      <c r="D26" s="31">
        <v>2633712</v>
      </c>
      <c r="E26" s="31">
        <v>981346</v>
      </c>
    </row>
    <row r="27" spans="1:5" ht="15.75">
      <c r="A27" s="1" t="s">
        <v>92</v>
      </c>
      <c r="B27" s="2">
        <v>1569</v>
      </c>
      <c r="C27" s="31">
        <v>6821855</v>
      </c>
      <c r="D27" s="31">
        <v>5306671</v>
      </c>
      <c r="E27" s="31">
        <v>1515184</v>
      </c>
    </row>
    <row r="28" spans="1:5" ht="15.75">
      <c r="A28" s="1" t="s">
        <v>93</v>
      </c>
      <c r="B28" s="2">
        <v>1751</v>
      </c>
      <c r="C28" s="31">
        <v>7330733</v>
      </c>
      <c r="D28" s="31">
        <v>5650319</v>
      </c>
      <c r="E28" s="31">
        <v>1680414</v>
      </c>
    </row>
    <row r="29" spans="1:5" ht="15.75">
      <c r="A29" s="1" t="s">
        <v>94</v>
      </c>
      <c r="B29" s="2">
        <v>1025</v>
      </c>
      <c r="C29" s="31">
        <v>4329956</v>
      </c>
      <c r="D29" s="31">
        <v>3406998</v>
      </c>
      <c r="E29" s="31">
        <v>922958</v>
      </c>
    </row>
    <row r="30" spans="1:5" ht="15.75">
      <c r="A30" s="1" t="s">
        <v>95</v>
      </c>
      <c r="B30" s="2">
        <v>1006</v>
      </c>
      <c r="C30" s="31">
        <f aca="true" t="shared" si="0" ref="C30:C35">D30+E30</f>
        <v>4340899</v>
      </c>
      <c r="D30" s="31">
        <v>3375389</v>
      </c>
      <c r="E30" s="31">
        <v>965510</v>
      </c>
    </row>
    <row r="31" spans="1:5" ht="15.75">
      <c r="A31" s="1" t="s">
        <v>96</v>
      </c>
      <c r="B31" s="2">
        <v>85</v>
      </c>
      <c r="C31" s="31">
        <f t="shared" si="0"/>
        <v>310221</v>
      </c>
      <c r="D31" s="31">
        <v>250795</v>
      </c>
      <c r="E31" s="31">
        <v>59426</v>
      </c>
    </row>
    <row r="32" spans="1:5" ht="15.75">
      <c r="A32" s="1" t="s">
        <v>97</v>
      </c>
      <c r="B32" s="2">
        <v>1635</v>
      </c>
      <c r="C32" s="31">
        <f t="shared" si="0"/>
        <v>6839360</v>
      </c>
      <c r="D32" s="31">
        <v>5470744</v>
      </c>
      <c r="E32" s="31">
        <v>1368616</v>
      </c>
    </row>
    <row r="33" spans="1:5" ht="15.75">
      <c r="A33" s="1" t="s">
        <v>98</v>
      </c>
      <c r="B33" s="2">
        <v>2949</v>
      </c>
      <c r="C33" s="31">
        <f t="shared" si="0"/>
        <v>13318383</v>
      </c>
      <c r="D33" s="31">
        <v>10639593</v>
      </c>
      <c r="E33" s="31">
        <v>2678790</v>
      </c>
    </row>
    <row r="34" spans="1:5" ht="15.75">
      <c r="A34" s="1" t="s">
        <v>99</v>
      </c>
      <c r="B34" s="2">
        <v>677</v>
      </c>
      <c r="C34" s="31">
        <f t="shared" si="0"/>
        <v>2951160</v>
      </c>
      <c r="D34" s="31">
        <v>2360715</v>
      </c>
      <c r="E34" s="31">
        <v>590445</v>
      </c>
    </row>
    <row r="35" spans="1:5" ht="15.75">
      <c r="A35" s="1" t="s">
        <v>100</v>
      </c>
      <c r="B35" s="2">
        <v>951</v>
      </c>
      <c r="C35" s="31">
        <f t="shared" si="0"/>
        <v>4156144</v>
      </c>
      <c r="D35" s="31">
        <v>3355666</v>
      </c>
      <c r="E35" s="31">
        <v>800478</v>
      </c>
    </row>
    <row r="36" spans="1:5" ht="15.75">
      <c r="A36" s="1" t="s">
        <v>101</v>
      </c>
      <c r="B36" s="2">
        <v>1241</v>
      </c>
      <c r="C36" s="31">
        <f aca="true" t="shared" si="1" ref="C36:C41">D36+E36</f>
        <v>5205499</v>
      </c>
      <c r="D36" s="31">
        <v>3948380</v>
      </c>
      <c r="E36" s="31">
        <v>1257119</v>
      </c>
    </row>
    <row r="37" spans="1:5" ht="15.75">
      <c r="A37" s="1" t="s">
        <v>102</v>
      </c>
      <c r="B37" s="2">
        <v>17050</v>
      </c>
      <c r="C37" s="31">
        <f t="shared" si="1"/>
        <v>82844513</v>
      </c>
      <c r="D37" s="31">
        <v>66451991</v>
      </c>
      <c r="E37" s="31">
        <v>16392522</v>
      </c>
    </row>
    <row r="38" spans="1:5" ht="15.75">
      <c r="A38" s="1" t="s">
        <v>103</v>
      </c>
      <c r="B38" s="2">
        <v>1370</v>
      </c>
      <c r="C38" s="31">
        <f t="shared" si="1"/>
        <v>5608523</v>
      </c>
      <c r="D38" s="31">
        <v>4267733</v>
      </c>
      <c r="E38" s="31">
        <v>1340790</v>
      </c>
    </row>
    <row r="39" spans="1:5" ht="15.75">
      <c r="A39" s="1" t="s">
        <v>104</v>
      </c>
      <c r="B39" s="2">
        <v>16606</v>
      </c>
      <c r="C39" s="31">
        <f t="shared" si="1"/>
        <v>73793698</v>
      </c>
      <c r="D39" s="31">
        <v>55592529</v>
      </c>
      <c r="E39" s="31">
        <v>18201169</v>
      </c>
    </row>
    <row r="40" spans="1:5" ht="15.75">
      <c r="A40" s="1" t="s">
        <v>105</v>
      </c>
      <c r="B40" s="2">
        <v>4822</v>
      </c>
      <c r="C40" s="31">
        <f t="shared" si="1"/>
        <v>22351789</v>
      </c>
      <c r="D40" s="31">
        <v>17457045</v>
      </c>
      <c r="E40" s="31">
        <v>4894744</v>
      </c>
    </row>
    <row r="41" spans="1:5" ht="15.75">
      <c r="A41" s="1" t="s">
        <v>106</v>
      </c>
      <c r="B41" s="2">
        <v>7174</v>
      </c>
      <c r="C41" s="31">
        <f t="shared" si="1"/>
        <v>32543101</v>
      </c>
      <c r="D41" s="31">
        <v>25981460</v>
      </c>
      <c r="E41" s="31">
        <v>6561641</v>
      </c>
    </row>
    <row r="42" spans="1:5" ht="15.75">
      <c r="A42" s="1" t="s">
        <v>107</v>
      </c>
      <c r="B42" s="2">
        <v>10490</v>
      </c>
      <c r="C42" s="31">
        <f aca="true" t="shared" si="2" ref="C42:C47">D42+E42</f>
        <v>48800345</v>
      </c>
      <c r="D42" s="31">
        <v>39719965</v>
      </c>
      <c r="E42" s="31">
        <v>9080380</v>
      </c>
    </row>
    <row r="43" spans="1:5" ht="15.75">
      <c r="A43" s="1" t="s">
        <v>108</v>
      </c>
      <c r="B43" s="2">
        <v>1464</v>
      </c>
      <c r="C43" s="31">
        <f t="shared" si="2"/>
        <v>6476358</v>
      </c>
      <c r="D43" s="31">
        <v>5130623</v>
      </c>
      <c r="E43" s="31">
        <v>1345735</v>
      </c>
    </row>
    <row r="44" spans="1:5" ht="15.75">
      <c r="A44" s="1" t="s">
        <v>109</v>
      </c>
      <c r="B44" s="2">
        <v>5955</v>
      </c>
      <c r="C44" s="31">
        <f t="shared" si="2"/>
        <v>26794144</v>
      </c>
      <c r="D44" s="31">
        <v>21436111</v>
      </c>
      <c r="E44" s="31">
        <v>5358033</v>
      </c>
    </row>
    <row r="45" spans="1:5" ht="15.75">
      <c r="A45" s="1" t="s">
        <v>110</v>
      </c>
      <c r="B45" s="2">
        <v>960</v>
      </c>
      <c r="C45" s="31">
        <f t="shared" si="2"/>
        <v>4094927</v>
      </c>
      <c r="D45" s="31">
        <v>3318947</v>
      </c>
      <c r="E45" s="31">
        <v>775980</v>
      </c>
    </row>
    <row r="46" spans="1:5" ht="15.75">
      <c r="A46" s="1" t="s">
        <v>111</v>
      </c>
      <c r="B46" s="2">
        <v>2708</v>
      </c>
      <c r="C46" s="31">
        <f t="shared" si="2"/>
        <v>12209747</v>
      </c>
      <c r="D46" s="31">
        <v>9937515</v>
      </c>
      <c r="E46" s="31">
        <v>2272232</v>
      </c>
    </row>
    <row r="47" spans="1:5" ht="15.75">
      <c r="A47" s="1" t="s">
        <v>112</v>
      </c>
      <c r="B47" s="2">
        <v>1338</v>
      </c>
      <c r="C47" s="31">
        <f t="shared" si="2"/>
        <v>5710326</v>
      </c>
      <c r="D47" s="31">
        <v>4187543</v>
      </c>
      <c r="E47" s="31">
        <v>1522783</v>
      </c>
    </row>
    <row r="48" spans="1:5" ht="15.75">
      <c r="A48" s="1" t="s">
        <v>113</v>
      </c>
      <c r="B48" s="2">
        <v>707</v>
      </c>
      <c r="C48" s="31">
        <f aca="true" t="shared" si="3" ref="C48:C53">D48+E48</f>
        <v>3252280</v>
      </c>
      <c r="D48" s="31">
        <v>2241850</v>
      </c>
      <c r="E48" s="31">
        <v>1010430</v>
      </c>
    </row>
    <row r="49" spans="1:5" ht="15.75">
      <c r="A49" s="1" t="s">
        <v>114</v>
      </c>
      <c r="B49" s="2">
        <v>3118</v>
      </c>
      <c r="C49" s="31">
        <f t="shared" si="3"/>
        <v>14215562</v>
      </c>
      <c r="D49" s="31">
        <v>10977589</v>
      </c>
      <c r="E49" s="31">
        <v>3237973</v>
      </c>
    </row>
    <row r="50" spans="1:5" ht="15.75">
      <c r="A50" s="1" t="s">
        <v>115</v>
      </c>
      <c r="B50" s="2">
        <v>4359</v>
      </c>
      <c r="C50" s="31">
        <f t="shared" si="3"/>
        <v>20312711</v>
      </c>
      <c r="D50" s="31">
        <v>14436221</v>
      </c>
      <c r="E50" s="31">
        <v>5876490</v>
      </c>
    </row>
    <row r="51" spans="1:5" ht="15.75">
      <c r="A51" s="1" t="s">
        <v>116</v>
      </c>
      <c r="B51" s="2">
        <v>3711</v>
      </c>
      <c r="C51" s="31">
        <f t="shared" si="3"/>
        <v>16907109</v>
      </c>
      <c r="D51" s="31">
        <v>13948131</v>
      </c>
      <c r="E51" s="31">
        <v>2958978</v>
      </c>
    </row>
    <row r="52" spans="1:5" ht="15.75">
      <c r="A52" s="1" t="s">
        <v>117</v>
      </c>
      <c r="B52" s="2">
        <v>2384</v>
      </c>
      <c r="C52" s="31">
        <f t="shared" si="3"/>
        <v>10151080</v>
      </c>
      <c r="D52" s="31">
        <v>7939580</v>
      </c>
      <c r="E52" s="31">
        <v>2211500</v>
      </c>
    </row>
    <row r="53" spans="1:5" ht="15.75">
      <c r="A53" s="1" t="s">
        <v>118</v>
      </c>
      <c r="B53" s="2">
        <v>3535</v>
      </c>
      <c r="C53" s="31">
        <f t="shared" si="3"/>
        <v>16543216</v>
      </c>
      <c r="D53" s="31">
        <v>12972215</v>
      </c>
      <c r="E53" s="31">
        <v>3571001</v>
      </c>
    </row>
    <row r="54" spans="1:5" ht="15.75">
      <c r="A54" s="1" t="s">
        <v>119</v>
      </c>
      <c r="B54" s="2">
        <v>725</v>
      </c>
      <c r="C54" s="31">
        <f aca="true" t="shared" si="4" ref="C54:C59">D54+E54</f>
        <v>3017017</v>
      </c>
      <c r="D54" s="31">
        <v>2180791</v>
      </c>
      <c r="E54" s="31">
        <v>836226</v>
      </c>
    </row>
    <row r="55" spans="1:5" ht="15.75">
      <c r="A55" s="1" t="s">
        <v>120</v>
      </c>
      <c r="B55" s="2">
        <v>432</v>
      </c>
      <c r="C55" s="31">
        <f t="shared" si="4"/>
        <v>1874010</v>
      </c>
      <c r="D55" s="31">
        <v>1427582</v>
      </c>
      <c r="E55" s="31">
        <v>446428</v>
      </c>
    </row>
    <row r="56" spans="1:5" ht="15.75">
      <c r="A56" s="1" t="s">
        <v>121</v>
      </c>
      <c r="B56" s="2">
        <v>666</v>
      </c>
      <c r="C56" s="31">
        <f t="shared" si="4"/>
        <v>2837939</v>
      </c>
      <c r="D56" s="31">
        <v>2114429</v>
      </c>
      <c r="E56" s="31">
        <v>723510</v>
      </c>
    </row>
    <row r="57" spans="1:5" ht="15.75">
      <c r="A57" s="1" t="s">
        <v>122</v>
      </c>
      <c r="B57" s="2">
        <v>2824</v>
      </c>
      <c r="C57" s="31">
        <f t="shared" si="4"/>
        <v>12879283</v>
      </c>
      <c r="D57" s="31">
        <v>10496297</v>
      </c>
      <c r="E57" s="31">
        <v>2382986</v>
      </c>
    </row>
    <row r="58" spans="1:5" ht="15.75">
      <c r="A58" s="1" t="s">
        <v>123</v>
      </c>
      <c r="B58" s="2">
        <v>20906</v>
      </c>
      <c r="C58" s="31">
        <f t="shared" si="4"/>
        <v>97472280</v>
      </c>
      <c r="D58" s="31">
        <v>72452684</v>
      </c>
      <c r="E58" s="31">
        <v>25019596</v>
      </c>
    </row>
    <row r="59" spans="1:5" ht="15.75">
      <c r="A59" s="1" t="s">
        <v>124</v>
      </c>
      <c r="B59" s="2">
        <v>2694</v>
      </c>
      <c r="C59" s="31">
        <f t="shared" si="4"/>
        <v>12379337</v>
      </c>
      <c r="D59" s="31">
        <v>8801760</v>
      </c>
      <c r="E59" s="31">
        <v>3577577</v>
      </c>
    </row>
    <row r="60" spans="1:5" ht="15.75">
      <c r="A60" s="1" t="s">
        <v>125</v>
      </c>
      <c r="B60" s="2">
        <v>968</v>
      </c>
      <c r="C60" s="31">
        <f aca="true" t="shared" si="5" ref="C60:C65">D60+E60</f>
        <v>4408395</v>
      </c>
      <c r="D60" s="31">
        <v>3712036</v>
      </c>
      <c r="E60" s="31">
        <v>696359</v>
      </c>
    </row>
    <row r="61" spans="1:5" ht="15.75">
      <c r="A61" s="1" t="s">
        <v>126</v>
      </c>
      <c r="B61" s="2">
        <v>1535</v>
      </c>
      <c r="C61" s="31">
        <f t="shared" si="5"/>
        <v>6900149</v>
      </c>
      <c r="D61" s="31">
        <v>5402606</v>
      </c>
      <c r="E61" s="31">
        <v>1497543</v>
      </c>
    </row>
    <row r="62" spans="1:5" ht="15.75">
      <c r="A62" s="1" t="s">
        <v>127</v>
      </c>
      <c r="B62" s="2">
        <v>4233</v>
      </c>
      <c r="C62" s="31">
        <f t="shared" si="5"/>
        <v>19446681</v>
      </c>
      <c r="D62" s="31">
        <v>15164176</v>
      </c>
      <c r="E62" s="31">
        <v>4282505</v>
      </c>
    </row>
    <row r="63" spans="1:5" ht="15.75">
      <c r="A63" s="1" t="s">
        <v>128</v>
      </c>
      <c r="B63" s="2">
        <v>1413</v>
      </c>
      <c r="C63" s="31">
        <f t="shared" si="5"/>
        <v>5789149</v>
      </c>
      <c r="D63" s="31">
        <v>4601174</v>
      </c>
      <c r="E63" s="31">
        <v>1187975</v>
      </c>
    </row>
    <row r="64" spans="1:5" ht="15.75">
      <c r="A64" s="1" t="s">
        <v>129</v>
      </c>
      <c r="B64" s="2">
        <v>1343</v>
      </c>
      <c r="C64" s="31">
        <f t="shared" si="5"/>
        <v>5663096</v>
      </c>
      <c r="D64" s="31">
        <v>4349856</v>
      </c>
      <c r="E64" s="31">
        <v>1313240</v>
      </c>
    </row>
    <row r="65" spans="1:5" ht="15.75">
      <c r="A65" s="1" t="s">
        <v>130</v>
      </c>
      <c r="B65" s="2">
        <v>1775</v>
      </c>
      <c r="C65" s="31">
        <f t="shared" si="5"/>
        <v>7796637</v>
      </c>
      <c r="D65" s="31">
        <v>6112766</v>
      </c>
      <c r="E65" s="31">
        <v>1683871</v>
      </c>
    </row>
    <row r="66" spans="1:5" ht="15.75">
      <c r="A66" s="1" t="s">
        <v>131</v>
      </c>
      <c r="B66" s="2">
        <v>14629</v>
      </c>
      <c r="C66" s="31">
        <f>D66+E66</f>
        <v>66705443</v>
      </c>
      <c r="D66" s="31">
        <v>52187827</v>
      </c>
      <c r="E66" s="31">
        <v>14517616</v>
      </c>
    </row>
    <row r="67" spans="1:5" ht="15.75">
      <c r="A67" s="1" t="s">
        <v>132</v>
      </c>
      <c r="B67" s="2">
        <v>649</v>
      </c>
      <c r="C67" s="31">
        <f>D67+E67</f>
        <v>2755319</v>
      </c>
      <c r="D67" s="31">
        <v>2218343</v>
      </c>
      <c r="E67" s="31">
        <v>536976</v>
      </c>
    </row>
    <row r="68" spans="1:5" ht="15.75">
      <c r="A68" s="1" t="s">
        <v>133</v>
      </c>
      <c r="B68" s="2">
        <v>510</v>
      </c>
      <c r="C68" s="31">
        <f>D68+E68</f>
        <v>2121602</v>
      </c>
      <c r="D68" s="31">
        <v>1650726</v>
      </c>
      <c r="E68" s="31">
        <v>470876</v>
      </c>
    </row>
    <row r="69" spans="1:5" ht="15.75">
      <c r="A69" s="1"/>
      <c r="B69" s="2"/>
      <c r="C69" s="31"/>
      <c r="D69" s="31"/>
      <c r="E69" s="31"/>
    </row>
    <row r="70" spans="1:5" ht="15.75">
      <c r="A70" s="1" t="s">
        <v>4</v>
      </c>
      <c r="B70" s="2">
        <v>12142</v>
      </c>
      <c r="C70" s="31">
        <f>D70+E70</f>
        <v>44146020</v>
      </c>
      <c r="D70" s="31">
        <v>28684186</v>
      </c>
      <c r="E70" s="31">
        <v>15461834</v>
      </c>
    </row>
    <row r="71" spans="1:5" ht="15.75">
      <c r="A71" s="19" t="s">
        <v>5</v>
      </c>
      <c r="B71" s="56"/>
      <c r="C71" s="30"/>
      <c r="D71" s="30"/>
      <c r="E71" s="30"/>
    </row>
    <row r="72" spans="1:5" ht="15.75">
      <c r="A72" s="44" t="s">
        <v>155</v>
      </c>
      <c r="B72" s="2"/>
      <c r="C72" s="31"/>
      <c r="D72" s="31"/>
      <c r="E72" s="31"/>
    </row>
    <row r="73" spans="1:5" ht="15.75">
      <c r="A73" s="44"/>
      <c r="B73" s="2"/>
      <c r="C73" s="31"/>
      <c r="D73" s="31"/>
      <c r="E73" s="31"/>
    </row>
    <row r="74" spans="1:5" ht="15.75">
      <c r="A74" s="1" t="s">
        <v>150</v>
      </c>
      <c r="B74" s="2"/>
      <c r="C74" s="31"/>
      <c r="D74" s="31"/>
      <c r="E74" s="31"/>
    </row>
    <row r="75" spans="1:5" ht="15.75">
      <c r="A75" s="1"/>
      <c r="B75" s="2"/>
      <c r="C75" s="31"/>
      <c r="D75" s="31"/>
      <c r="E75" s="31"/>
    </row>
    <row r="76" spans="1:5" ht="15.75">
      <c r="A76" s="1" t="s">
        <v>157</v>
      </c>
      <c r="B76" s="2"/>
      <c r="C76" s="31"/>
      <c r="D76" s="31"/>
      <c r="E76" s="31"/>
    </row>
    <row r="77" spans="1:5" ht="15.75">
      <c r="A77" s="1"/>
      <c r="B77" s="2"/>
      <c r="C77" s="31"/>
      <c r="D77" s="31"/>
      <c r="E77" s="31"/>
    </row>
    <row r="78" spans="1:5" ht="15.75">
      <c r="A78" s="1"/>
      <c r="B78" s="2"/>
      <c r="C78" s="31"/>
      <c r="D78" s="31"/>
      <c r="E78" s="31"/>
    </row>
    <row r="79" spans="1:5" ht="15.75">
      <c r="A79" s="1"/>
      <c r="B79" s="2"/>
      <c r="C79" s="31"/>
      <c r="D79" s="31"/>
      <c r="E79" s="31"/>
    </row>
    <row r="80" spans="1:5" ht="15.75">
      <c r="A80" s="1"/>
      <c r="B80" s="2"/>
      <c r="C80" s="31"/>
      <c r="D80" s="31"/>
      <c r="E80" s="31"/>
    </row>
    <row r="81" spans="1:5" ht="15.75">
      <c r="A81" s="1"/>
      <c r="B81" s="2"/>
      <c r="C81" s="31"/>
      <c r="D81" s="31"/>
      <c r="E81" s="31"/>
    </row>
    <row r="82" spans="1:5" ht="15.75">
      <c r="A82" s="1"/>
      <c r="B82" s="2"/>
      <c r="C82" s="31"/>
      <c r="D82" s="31"/>
      <c r="E82" s="31"/>
    </row>
    <row r="83" spans="1:5" ht="15.75">
      <c r="A83" s="1"/>
      <c r="B83" s="1"/>
      <c r="C83" s="31"/>
      <c r="D83" s="31"/>
      <c r="E83" s="31"/>
    </row>
    <row r="84" spans="1:5" ht="15.75">
      <c r="A84" s="1"/>
      <c r="B84" s="1"/>
      <c r="C84" s="31"/>
      <c r="D84" s="31"/>
      <c r="E84" s="31"/>
    </row>
    <row r="85" spans="1:5" ht="15.75">
      <c r="A85" s="1"/>
      <c r="B85" s="1"/>
      <c r="C85" s="31"/>
      <c r="D85" s="31"/>
      <c r="E85" s="31"/>
    </row>
    <row r="86" spans="1:5" ht="15.75">
      <c r="A86" s="1"/>
      <c r="B86" s="1"/>
      <c r="C86" s="31"/>
      <c r="D86" s="31"/>
      <c r="E86" s="31"/>
    </row>
    <row r="87" spans="1:5" ht="15.75">
      <c r="A87" s="1"/>
      <c r="B87" s="1"/>
      <c r="C87" s="31"/>
      <c r="D87" s="31"/>
      <c r="E87" s="31"/>
    </row>
    <row r="88" spans="1:5" ht="15.75">
      <c r="A88" s="1"/>
      <c r="B88" s="1"/>
      <c r="C88" s="31"/>
      <c r="D88" s="31"/>
      <c r="E88" s="31"/>
    </row>
    <row r="89" spans="1:5" ht="15.75">
      <c r="A89" s="1"/>
      <c r="B89" s="1"/>
      <c r="C89" s="1"/>
      <c r="D89" s="1"/>
      <c r="E89" s="1"/>
    </row>
    <row r="90" spans="1:5" ht="15.75">
      <c r="A90" s="1"/>
      <c r="B90" s="1"/>
      <c r="C90" s="1"/>
      <c r="D90" s="1"/>
      <c r="E90" s="1"/>
    </row>
    <row r="91" spans="1:5" ht="15.75">
      <c r="A91" s="1"/>
      <c r="B91" s="1"/>
      <c r="C91" s="1"/>
      <c r="D91" s="1"/>
      <c r="E91" s="1"/>
    </row>
    <row r="92" spans="1:5" ht="15.75">
      <c r="A92" s="1"/>
      <c r="B92" s="1"/>
      <c r="C92" s="1"/>
      <c r="D92" s="1"/>
      <c r="E92" s="1"/>
    </row>
    <row r="93" spans="1:5" ht="15.75">
      <c r="A93" s="1"/>
      <c r="B93" s="1"/>
      <c r="C93" s="1"/>
      <c r="D93" s="1"/>
      <c r="E93" s="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  <row r="99" spans="1:5" ht="15.75">
      <c r="A99" s="1"/>
      <c r="B99" s="1"/>
      <c r="C99" s="1"/>
      <c r="D99" s="1"/>
      <c r="E99" s="1"/>
    </row>
    <row r="100" spans="1:5" ht="15.75">
      <c r="A100" s="1"/>
      <c r="B100" s="1"/>
      <c r="C100" s="1"/>
      <c r="D100" s="1"/>
      <c r="E100" s="1"/>
    </row>
    <row r="101" spans="1:5" ht="15.75">
      <c r="A101" s="1"/>
      <c r="B101" s="1"/>
      <c r="C101" s="1"/>
      <c r="D101" s="1"/>
      <c r="E101" s="1"/>
    </row>
    <row r="102" spans="1:5" ht="15.75">
      <c r="A102" s="1"/>
      <c r="B102" s="1"/>
      <c r="C102" s="1"/>
      <c r="D102" s="1"/>
      <c r="E102" s="1"/>
    </row>
    <row r="103" spans="1:5" ht="15.75">
      <c r="A103" s="1"/>
      <c r="B103" s="1"/>
      <c r="C103" s="1"/>
      <c r="D103" s="1"/>
      <c r="E103" s="1"/>
    </row>
    <row r="104" spans="1:5" ht="15.75">
      <c r="A104" s="1"/>
      <c r="B104" s="1"/>
      <c r="C104" s="1"/>
      <c r="D104" s="1"/>
      <c r="E104" s="1"/>
    </row>
    <row r="105" spans="1:5" ht="15.75">
      <c r="A105" s="1"/>
      <c r="B105" s="1"/>
      <c r="C105" s="1"/>
      <c r="D105" s="1"/>
      <c r="E105" s="1"/>
    </row>
    <row r="106" spans="1:5" ht="15.75">
      <c r="A106" s="1"/>
      <c r="B106" s="1"/>
      <c r="C106" s="1"/>
      <c r="D106" s="1"/>
      <c r="E106" s="1"/>
    </row>
    <row r="107" spans="1:5" ht="15.75">
      <c r="A107" s="1"/>
      <c r="B107" s="1"/>
      <c r="C107" s="1"/>
      <c r="D107" s="1"/>
      <c r="E107" s="1"/>
    </row>
    <row r="108" spans="1:5" ht="15.75">
      <c r="A108" s="1"/>
      <c r="B108" s="1"/>
      <c r="C108" s="1"/>
      <c r="D108" s="1"/>
      <c r="E108" s="1"/>
    </row>
    <row r="109" spans="1:5" ht="15.75">
      <c r="A109" s="1"/>
      <c r="B109" s="1"/>
      <c r="C109" s="1"/>
      <c r="D109" s="1"/>
      <c r="E109" s="1"/>
    </row>
    <row r="110" spans="1:5" ht="15.75">
      <c r="A110" s="1"/>
      <c r="B110" s="1"/>
      <c r="C110" s="1"/>
      <c r="D110" s="1"/>
      <c r="E110" s="1"/>
    </row>
    <row r="111" spans="1:5" ht="15.75">
      <c r="A111" s="1"/>
      <c r="B111" s="1"/>
      <c r="C111" s="1"/>
      <c r="D111" s="1"/>
      <c r="E111" s="1"/>
    </row>
    <row r="112" spans="1:5" ht="15.75">
      <c r="A112" s="1"/>
      <c r="B112" s="1"/>
      <c r="C112" s="1"/>
      <c r="D112" s="1"/>
      <c r="E112" s="1"/>
    </row>
    <row r="113" spans="1:5" ht="15.75">
      <c r="A113" s="1"/>
      <c r="B113" s="1"/>
      <c r="C113" s="1"/>
      <c r="D113" s="1"/>
      <c r="E113" s="1"/>
    </row>
    <row r="114" spans="1:5" ht="15.75">
      <c r="A114" s="1"/>
      <c r="B114" s="1"/>
      <c r="C114" s="1"/>
      <c r="D114" s="1"/>
      <c r="E114" s="1"/>
    </row>
    <row r="115" spans="1:5" ht="15.75">
      <c r="A115" s="1"/>
      <c r="B115" s="1"/>
      <c r="C115" s="1"/>
      <c r="D115" s="1"/>
      <c r="E115" s="1"/>
    </row>
  </sheetData>
  <sheetProtection/>
  <mergeCells count="2">
    <mergeCell ref="A1:E1"/>
    <mergeCell ref="B4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39.75" customHeight="1">
      <c r="A1" s="21" t="s">
        <v>68</v>
      </c>
      <c r="B1" s="21"/>
      <c r="C1" s="21"/>
      <c r="D1" s="21"/>
      <c r="E1" s="21"/>
    </row>
    <row r="2" spans="1:5" ht="20.25">
      <c r="A2" s="20" t="s">
        <v>73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5" ht="15.75">
      <c r="A7" s="1" t="s">
        <v>6</v>
      </c>
      <c r="B7" s="8">
        <f>+B9+B11+B70</f>
        <v>701600.3333333333</v>
      </c>
      <c r="C7" s="9">
        <v>4937873246</v>
      </c>
      <c r="D7" s="10">
        <v>4295950368</v>
      </c>
      <c r="E7" s="10">
        <v>641922878</v>
      </c>
    </row>
    <row r="8" spans="1:5" ht="15.75">
      <c r="A8" s="1"/>
      <c r="B8" s="12"/>
      <c r="C8" s="22"/>
      <c r="D8" s="22"/>
      <c r="E8" s="22"/>
    </row>
    <row r="9" spans="1:5" ht="15.75">
      <c r="A9" s="1" t="s">
        <v>9</v>
      </c>
      <c r="B9" s="34">
        <v>425122.5833333333</v>
      </c>
      <c r="C9" s="35">
        <v>3033542880</v>
      </c>
      <c r="D9" s="35">
        <v>2665354871</v>
      </c>
      <c r="E9" s="35">
        <v>368188009</v>
      </c>
    </row>
    <row r="10" spans="1:5" ht="15.75">
      <c r="A10" s="1"/>
      <c r="B10" s="14"/>
      <c r="C10" s="24"/>
      <c r="D10" s="24"/>
      <c r="E10" s="24"/>
    </row>
    <row r="11" spans="1:5" ht="15.75">
      <c r="A11" s="1" t="s">
        <v>10</v>
      </c>
      <c r="B11" s="14">
        <f>SUM(B12:B68)</f>
        <v>271300.2499999999</v>
      </c>
      <c r="C11" s="24">
        <f>D11+E11</f>
        <v>1877479370</v>
      </c>
      <c r="D11" s="24">
        <f>SUM(D12:D68)</f>
        <v>1611906386</v>
      </c>
      <c r="E11" s="24">
        <f>SUM(E12:E68)</f>
        <v>265572984</v>
      </c>
    </row>
    <row r="12" spans="1:5" ht="15.75">
      <c r="A12" s="1" t="s">
        <v>11</v>
      </c>
      <c r="B12" s="34">
        <v>7424.833333333333</v>
      </c>
      <c r="C12" s="35">
        <v>50836948</v>
      </c>
      <c r="D12" s="35">
        <v>44230481</v>
      </c>
      <c r="E12" s="35">
        <v>6606467</v>
      </c>
    </row>
    <row r="13" spans="1:5" ht="15.75">
      <c r="A13" s="1" t="s">
        <v>12</v>
      </c>
      <c r="B13" s="34">
        <v>1586.6666666666665</v>
      </c>
      <c r="C13" s="35">
        <v>10695574</v>
      </c>
      <c r="D13" s="35">
        <v>9257592</v>
      </c>
      <c r="E13" s="35">
        <v>1437982</v>
      </c>
    </row>
    <row r="14" spans="1:5" ht="15.75">
      <c r="A14" s="1" t="s">
        <v>13</v>
      </c>
      <c r="B14" s="34">
        <v>7185.583333333332</v>
      </c>
      <c r="C14" s="35">
        <v>50435559</v>
      </c>
      <c r="D14" s="35">
        <v>44688411</v>
      </c>
      <c r="E14" s="35">
        <v>5747148</v>
      </c>
    </row>
    <row r="15" spans="1:5" ht="15.75">
      <c r="A15" s="1" t="s">
        <v>14</v>
      </c>
      <c r="B15" s="34">
        <v>2649.583333333333</v>
      </c>
      <c r="C15" s="35">
        <v>17687457</v>
      </c>
      <c r="D15" s="35">
        <v>15303617</v>
      </c>
      <c r="E15" s="35">
        <v>2383840</v>
      </c>
    </row>
    <row r="16" spans="1:5" ht="15.75">
      <c r="A16" s="1" t="s">
        <v>15</v>
      </c>
      <c r="B16" s="34">
        <v>1931.1666666666665</v>
      </c>
      <c r="C16" s="35">
        <v>13266713</v>
      </c>
      <c r="D16" s="35">
        <v>11182358</v>
      </c>
      <c r="E16" s="35">
        <v>2084355</v>
      </c>
    </row>
    <row r="17" spans="1:5" ht="15.75">
      <c r="A17" s="1" t="s">
        <v>16</v>
      </c>
      <c r="B17" s="34">
        <v>5102.333333333333</v>
      </c>
      <c r="C17" s="35">
        <v>35260385</v>
      </c>
      <c r="D17" s="35">
        <v>30651235</v>
      </c>
      <c r="E17" s="35">
        <v>4609150</v>
      </c>
    </row>
    <row r="18" spans="1:5" ht="15.75">
      <c r="A18" s="1" t="s">
        <v>17</v>
      </c>
      <c r="B18" s="34">
        <v>3585.5</v>
      </c>
      <c r="C18" s="35">
        <v>23695153</v>
      </c>
      <c r="D18" s="35">
        <v>20567482</v>
      </c>
      <c r="E18" s="35">
        <v>3127671</v>
      </c>
    </row>
    <row r="19" spans="1:5" ht="15.75">
      <c r="A19" s="1" t="s">
        <v>18</v>
      </c>
      <c r="B19" s="34">
        <v>1631.3333333333333</v>
      </c>
      <c r="C19" s="35">
        <v>10782204</v>
      </c>
      <c r="D19" s="35">
        <v>9507509</v>
      </c>
      <c r="E19" s="35">
        <v>1274695</v>
      </c>
    </row>
    <row r="20" spans="1:5" ht="15.75">
      <c r="A20" s="1" t="s">
        <v>19</v>
      </c>
      <c r="B20" s="34">
        <v>3103.583333333333</v>
      </c>
      <c r="C20" s="35">
        <v>20801867</v>
      </c>
      <c r="D20" s="35">
        <v>17934461</v>
      </c>
      <c r="E20" s="35">
        <v>2867406</v>
      </c>
    </row>
    <row r="21" spans="1:5" ht="15.75">
      <c r="A21" s="1" t="s">
        <v>20</v>
      </c>
      <c r="B21" s="34">
        <v>1699.6666666666665</v>
      </c>
      <c r="C21" s="35">
        <v>11924391</v>
      </c>
      <c r="D21" s="35">
        <v>9651595</v>
      </c>
      <c r="E21" s="35">
        <v>2272796</v>
      </c>
    </row>
    <row r="22" spans="1:5" ht="15.75">
      <c r="A22" s="1" t="s">
        <v>21</v>
      </c>
      <c r="B22" s="34">
        <v>1313.1666666666665</v>
      </c>
      <c r="C22" s="35">
        <v>8800215</v>
      </c>
      <c r="D22" s="35">
        <v>7582990</v>
      </c>
      <c r="E22" s="35">
        <v>1217225</v>
      </c>
    </row>
    <row r="23" spans="1:5" ht="15.75">
      <c r="A23" s="1" t="s">
        <v>22</v>
      </c>
      <c r="B23" s="34">
        <v>1297.3333333333333</v>
      </c>
      <c r="C23" s="35">
        <v>8493420</v>
      </c>
      <c r="D23" s="35">
        <v>7200856</v>
      </c>
      <c r="E23" s="35">
        <v>1292564</v>
      </c>
    </row>
    <row r="24" spans="1:5" ht="15.75">
      <c r="A24" s="1" t="s">
        <v>23</v>
      </c>
      <c r="B24" s="34">
        <v>5865.75</v>
      </c>
      <c r="C24" s="35">
        <v>41267728</v>
      </c>
      <c r="D24" s="35">
        <v>33285521</v>
      </c>
      <c r="E24" s="35">
        <v>7982207</v>
      </c>
    </row>
    <row r="25" spans="1:5" ht="15.75">
      <c r="A25" s="1" t="s">
        <v>24</v>
      </c>
      <c r="B25" s="34">
        <v>30169.666666666664</v>
      </c>
      <c r="C25" s="35">
        <v>213873092</v>
      </c>
      <c r="D25" s="35">
        <v>186486017</v>
      </c>
      <c r="E25" s="35">
        <v>27387075</v>
      </c>
    </row>
    <row r="26" spans="1:5" ht="15.75">
      <c r="A26" s="1" t="s">
        <v>25</v>
      </c>
      <c r="B26" s="34">
        <v>1111.25</v>
      </c>
      <c r="C26" s="35">
        <v>7436083</v>
      </c>
      <c r="D26" s="35">
        <v>5848905</v>
      </c>
      <c r="E26" s="35">
        <v>1587178</v>
      </c>
    </row>
    <row r="27" spans="1:5" ht="15.75">
      <c r="A27" s="1" t="s">
        <v>26</v>
      </c>
      <c r="B27" s="34">
        <v>1817</v>
      </c>
      <c r="C27" s="35">
        <v>12645138</v>
      </c>
      <c r="D27" s="35">
        <v>10676085</v>
      </c>
      <c r="E27" s="35">
        <v>1969053</v>
      </c>
    </row>
    <row r="28" spans="1:5" ht="15.75">
      <c r="A28" s="1" t="s">
        <v>27</v>
      </c>
      <c r="B28" s="34">
        <v>2164.833333333333</v>
      </c>
      <c r="C28" s="35">
        <v>14859275</v>
      </c>
      <c r="D28" s="35">
        <v>12385986</v>
      </c>
      <c r="E28" s="35">
        <v>2473289</v>
      </c>
    </row>
    <row r="29" spans="1:5" ht="15.75">
      <c r="A29" s="1" t="s">
        <v>28</v>
      </c>
      <c r="B29" s="34">
        <v>1279.0833333333333</v>
      </c>
      <c r="C29" s="35">
        <v>8761808</v>
      </c>
      <c r="D29" s="35">
        <v>7257538</v>
      </c>
      <c r="E29" s="35">
        <v>1504270</v>
      </c>
    </row>
    <row r="30" spans="1:5" ht="15.75">
      <c r="A30" s="1" t="s">
        <v>29</v>
      </c>
      <c r="B30" s="34">
        <v>1492.5833333333333</v>
      </c>
      <c r="C30" s="35">
        <v>10103245</v>
      </c>
      <c r="D30" s="35">
        <v>8767054</v>
      </c>
      <c r="E30" s="35">
        <v>1336191</v>
      </c>
    </row>
    <row r="31" spans="1:5" ht="15.75">
      <c r="A31" s="1" t="s">
        <v>30</v>
      </c>
      <c r="B31" s="34">
        <v>60.75</v>
      </c>
      <c r="C31" s="35">
        <v>366742</v>
      </c>
      <c r="D31" s="35">
        <v>319375</v>
      </c>
      <c r="E31" s="35">
        <v>47367</v>
      </c>
    </row>
    <row r="32" spans="1:5" ht="15.75">
      <c r="A32" s="1" t="s">
        <v>31</v>
      </c>
      <c r="B32" s="34">
        <v>1775.4166666666665</v>
      </c>
      <c r="C32" s="35">
        <v>11499241</v>
      </c>
      <c r="D32" s="35">
        <v>9900088</v>
      </c>
      <c r="E32" s="35">
        <v>1599153</v>
      </c>
    </row>
    <row r="33" spans="1:5" ht="15.75">
      <c r="A33" s="1" t="s">
        <v>32</v>
      </c>
      <c r="B33" s="34">
        <v>2964.333333333333</v>
      </c>
      <c r="C33" s="35">
        <v>19645234</v>
      </c>
      <c r="D33" s="35">
        <v>16710982</v>
      </c>
      <c r="E33" s="35">
        <v>2934252</v>
      </c>
    </row>
    <row r="34" spans="1:5" ht="15.75">
      <c r="A34" s="1" t="s">
        <v>33</v>
      </c>
      <c r="B34" s="34">
        <v>669.0833333333333</v>
      </c>
      <c r="C34" s="35">
        <v>4260751</v>
      </c>
      <c r="D34" s="35">
        <v>3730698</v>
      </c>
      <c r="E34" s="35">
        <v>530053</v>
      </c>
    </row>
    <row r="35" spans="1:5" ht="15.75">
      <c r="A35" s="1" t="s">
        <v>34</v>
      </c>
      <c r="B35" s="34">
        <v>1274.5833333333333</v>
      </c>
      <c r="C35" s="35">
        <v>8958648</v>
      </c>
      <c r="D35" s="35">
        <v>7987631</v>
      </c>
      <c r="E35" s="35">
        <v>971017</v>
      </c>
    </row>
    <row r="36" spans="1:5" ht="15.75">
      <c r="A36" s="1" t="s">
        <v>35</v>
      </c>
      <c r="B36" s="34">
        <v>1464.8333333333333</v>
      </c>
      <c r="C36" s="35">
        <v>9709016</v>
      </c>
      <c r="D36" s="35">
        <v>8414585</v>
      </c>
      <c r="E36" s="35">
        <v>1294431</v>
      </c>
    </row>
    <row r="37" spans="1:5" ht="15.75">
      <c r="A37" s="1" t="s">
        <v>36</v>
      </c>
      <c r="B37" s="34">
        <v>26997.666666666664</v>
      </c>
      <c r="C37" s="35">
        <v>199743261</v>
      </c>
      <c r="D37" s="35">
        <v>175694731</v>
      </c>
      <c r="E37" s="35">
        <v>24048530</v>
      </c>
    </row>
    <row r="38" spans="1:5" ht="15.75">
      <c r="A38" s="1" t="s">
        <v>37</v>
      </c>
      <c r="B38" s="34">
        <v>2013.9166666666663</v>
      </c>
      <c r="C38" s="35">
        <v>14098651</v>
      </c>
      <c r="D38" s="35">
        <v>12172066</v>
      </c>
      <c r="E38" s="35">
        <v>1926585</v>
      </c>
    </row>
    <row r="39" spans="1:5" ht="15.75">
      <c r="A39" s="1" t="s">
        <v>38</v>
      </c>
      <c r="B39" s="34">
        <v>18523</v>
      </c>
      <c r="C39" s="35">
        <v>122145872</v>
      </c>
      <c r="D39" s="35">
        <v>103489944</v>
      </c>
      <c r="E39" s="35">
        <v>18655928</v>
      </c>
    </row>
    <row r="40" spans="1:5" ht="15.75">
      <c r="A40" s="1" t="s">
        <v>39</v>
      </c>
      <c r="B40" s="34">
        <v>6307.5</v>
      </c>
      <c r="C40" s="35">
        <v>44351987</v>
      </c>
      <c r="D40" s="35">
        <v>38307896</v>
      </c>
      <c r="E40" s="35">
        <v>6044091</v>
      </c>
    </row>
    <row r="41" spans="1:5" ht="15.75">
      <c r="A41" s="1" t="s">
        <v>40</v>
      </c>
      <c r="B41" s="34">
        <v>8709.5</v>
      </c>
      <c r="C41" s="35">
        <v>61050228</v>
      </c>
      <c r="D41" s="35">
        <v>53622295</v>
      </c>
      <c r="E41" s="35">
        <v>7427933</v>
      </c>
    </row>
    <row r="42" spans="1:5" ht="15.75">
      <c r="A42" s="1" t="s">
        <v>41</v>
      </c>
      <c r="B42" s="34">
        <v>15058.416666666666</v>
      </c>
      <c r="C42" s="35">
        <v>109347000</v>
      </c>
      <c r="D42" s="35">
        <v>97077331</v>
      </c>
      <c r="E42" s="35">
        <v>12269669</v>
      </c>
    </row>
    <row r="43" spans="1:5" ht="15.75">
      <c r="A43" s="1" t="s">
        <v>42</v>
      </c>
      <c r="B43" s="34">
        <v>1983.25</v>
      </c>
      <c r="C43" s="35">
        <v>13146718</v>
      </c>
      <c r="D43" s="35">
        <v>11396785</v>
      </c>
      <c r="E43" s="35">
        <v>1749933</v>
      </c>
    </row>
    <row r="44" spans="1:5" ht="15.75">
      <c r="A44" s="1" t="s">
        <v>43</v>
      </c>
      <c r="B44" s="34">
        <v>7345.666666666666</v>
      </c>
      <c r="C44" s="35">
        <v>51170233</v>
      </c>
      <c r="D44" s="35">
        <v>43849490</v>
      </c>
      <c r="E44" s="35">
        <v>7320743</v>
      </c>
    </row>
    <row r="45" spans="1:5" ht="15.75">
      <c r="A45" s="1" t="s">
        <v>44</v>
      </c>
      <c r="B45" s="34">
        <v>1031.1666666666667</v>
      </c>
      <c r="C45" s="35">
        <v>6959743</v>
      </c>
      <c r="D45" s="35">
        <v>6092000</v>
      </c>
      <c r="E45" s="35">
        <v>867743</v>
      </c>
    </row>
    <row r="46" spans="1:5" ht="15.75">
      <c r="A46" s="1" t="s">
        <v>45</v>
      </c>
      <c r="B46" s="34">
        <v>3502</v>
      </c>
      <c r="C46" s="35">
        <v>24508244</v>
      </c>
      <c r="D46" s="35">
        <v>22077012</v>
      </c>
      <c r="E46" s="35">
        <v>2431232</v>
      </c>
    </row>
    <row r="47" spans="1:5" ht="15.75">
      <c r="A47" s="1" t="s">
        <v>46</v>
      </c>
      <c r="B47" s="34">
        <v>1481</v>
      </c>
      <c r="C47" s="35">
        <v>9996313</v>
      </c>
      <c r="D47" s="35">
        <v>8234270</v>
      </c>
      <c r="E47" s="35">
        <v>1762043</v>
      </c>
    </row>
    <row r="48" spans="1:5" ht="15.75">
      <c r="A48" s="1" t="s">
        <v>47</v>
      </c>
      <c r="B48" s="34">
        <v>913.4166666666666</v>
      </c>
      <c r="C48" s="35">
        <v>5793994</v>
      </c>
      <c r="D48" s="35">
        <v>4670983</v>
      </c>
      <c r="E48" s="35">
        <v>1123011</v>
      </c>
    </row>
    <row r="49" spans="1:5" ht="15.75">
      <c r="A49" s="1" t="s">
        <v>48</v>
      </c>
      <c r="B49" s="34">
        <v>4664.666666666666</v>
      </c>
      <c r="C49" s="35">
        <v>33282077</v>
      </c>
      <c r="D49" s="35">
        <v>28342404</v>
      </c>
      <c r="E49" s="35">
        <v>4939673</v>
      </c>
    </row>
    <row r="50" spans="1:5" ht="15.75">
      <c r="A50" s="1" t="s">
        <v>49</v>
      </c>
      <c r="B50" s="34">
        <v>5452.166666666666</v>
      </c>
      <c r="C50" s="35">
        <v>37849626</v>
      </c>
      <c r="D50" s="35">
        <v>28744734</v>
      </c>
      <c r="E50" s="35">
        <v>9104892</v>
      </c>
    </row>
    <row r="51" spans="1:5" ht="15.75">
      <c r="A51" s="1" t="s">
        <v>50</v>
      </c>
      <c r="B51" s="34">
        <v>4000</v>
      </c>
      <c r="C51" s="35">
        <v>26714434</v>
      </c>
      <c r="D51" s="35">
        <v>23423169</v>
      </c>
      <c r="E51" s="35">
        <v>3291265</v>
      </c>
    </row>
    <row r="52" spans="1:5" ht="15.75">
      <c r="A52" s="1" t="s">
        <v>51</v>
      </c>
      <c r="B52" s="34">
        <v>3135.25</v>
      </c>
      <c r="C52" s="35">
        <v>20636336</v>
      </c>
      <c r="D52" s="35">
        <v>17765325</v>
      </c>
      <c r="E52" s="35">
        <v>2871011</v>
      </c>
    </row>
    <row r="53" spans="1:5" ht="15.75">
      <c r="A53" s="1" t="s">
        <v>52</v>
      </c>
      <c r="B53" s="34">
        <v>5728.333333333333</v>
      </c>
      <c r="C53" s="35">
        <v>41068860</v>
      </c>
      <c r="D53" s="35">
        <v>36046465</v>
      </c>
      <c r="E53" s="35">
        <v>5022395</v>
      </c>
    </row>
    <row r="54" spans="1:5" ht="15.75">
      <c r="A54" s="1" t="s">
        <v>53</v>
      </c>
      <c r="B54" s="34">
        <v>761.6666666666666</v>
      </c>
      <c r="C54" s="35">
        <v>5158744</v>
      </c>
      <c r="D54" s="35">
        <v>4196656</v>
      </c>
      <c r="E54" s="35">
        <v>962088</v>
      </c>
    </row>
    <row r="55" spans="1:5" ht="15.75">
      <c r="A55" s="1" t="s">
        <v>54</v>
      </c>
      <c r="B55" s="34">
        <v>475.91666666666663</v>
      </c>
      <c r="C55" s="35">
        <v>3153758</v>
      </c>
      <c r="D55" s="35">
        <v>2529093</v>
      </c>
      <c r="E55" s="35">
        <v>624665</v>
      </c>
    </row>
    <row r="56" spans="1:5" ht="15.75">
      <c r="A56" s="1" t="s">
        <v>55</v>
      </c>
      <c r="B56" s="34">
        <v>817.5</v>
      </c>
      <c r="C56" s="35">
        <v>5526927</v>
      </c>
      <c r="D56" s="35">
        <v>4723921</v>
      </c>
      <c r="E56" s="35">
        <v>803006</v>
      </c>
    </row>
    <row r="57" spans="1:5" ht="15.75">
      <c r="A57" s="1" t="s">
        <v>56</v>
      </c>
      <c r="B57" s="34">
        <v>3220.916666666666</v>
      </c>
      <c r="C57" s="35">
        <v>21412280</v>
      </c>
      <c r="D57" s="35">
        <v>18838960</v>
      </c>
      <c r="E57" s="35">
        <v>2573320</v>
      </c>
    </row>
    <row r="58" spans="1:5" ht="15.75">
      <c r="A58" s="1" t="s">
        <v>57</v>
      </c>
      <c r="B58" s="34">
        <v>22868.666666666668</v>
      </c>
      <c r="C58" s="35">
        <v>155474364</v>
      </c>
      <c r="D58" s="35">
        <v>128833462</v>
      </c>
      <c r="E58" s="35">
        <v>26640902</v>
      </c>
    </row>
    <row r="59" spans="1:5" ht="15.75">
      <c r="A59" s="1" t="s">
        <v>58</v>
      </c>
      <c r="B59" s="34">
        <v>2788.083333333333</v>
      </c>
      <c r="C59" s="35">
        <v>18551678</v>
      </c>
      <c r="D59" s="35">
        <v>14931631</v>
      </c>
      <c r="E59" s="35">
        <v>3620047</v>
      </c>
    </row>
    <row r="60" spans="1:5" ht="15.75">
      <c r="A60" s="1" t="s">
        <v>59</v>
      </c>
      <c r="B60" s="34">
        <v>1247.1666666666665</v>
      </c>
      <c r="C60" s="35">
        <v>8472154</v>
      </c>
      <c r="D60" s="35">
        <v>7483070</v>
      </c>
      <c r="E60" s="35">
        <v>989084</v>
      </c>
    </row>
    <row r="61" spans="1:5" ht="15.75">
      <c r="A61" s="1" t="s">
        <v>60</v>
      </c>
      <c r="B61" s="34">
        <v>1706.9166666666665</v>
      </c>
      <c r="C61" s="35">
        <v>11739154</v>
      </c>
      <c r="D61" s="35">
        <v>9940047</v>
      </c>
      <c r="E61" s="35">
        <v>1799107</v>
      </c>
    </row>
    <row r="62" spans="1:5" ht="15.75">
      <c r="A62" s="1" t="s">
        <v>61</v>
      </c>
      <c r="B62" s="34">
        <v>4447.083333333333</v>
      </c>
      <c r="C62" s="35">
        <v>30209233</v>
      </c>
      <c r="D62" s="35">
        <v>25402503</v>
      </c>
      <c r="E62" s="35">
        <v>4806730</v>
      </c>
    </row>
    <row r="63" spans="1:5" ht="15.75">
      <c r="A63" s="1" t="s">
        <v>62</v>
      </c>
      <c r="B63" s="34">
        <v>1729.75</v>
      </c>
      <c r="C63" s="35">
        <v>11103809</v>
      </c>
      <c r="D63" s="35">
        <v>9430422</v>
      </c>
      <c r="E63" s="35">
        <v>1673387</v>
      </c>
    </row>
    <row r="64" spans="1:5" ht="15.75">
      <c r="A64" s="1" t="s">
        <v>63</v>
      </c>
      <c r="B64" s="34">
        <v>1684.083333333333</v>
      </c>
      <c r="C64" s="35">
        <v>10983237</v>
      </c>
      <c r="D64" s="35">
        <v>9454581</v>
      </c>
      <c r="E64" s="35">
        <v>1528656</v>
      </c>
    </row>
    <row r="65" spans="1:5" ht="15.75">
      <c r="A65" s="1" t="s">
        <v>64</v>
      </c>
      <c r="B65" s="34">
        <v>2269.9166666666665</v>
      </c>
      <c r="C65" s="35">
        <v>15675050</v>
      </c>
      <c r="D65" s="35">
        <v>13810806</v>
      </c>
      <c r="E65" s="35">
        <v>1864244</v>
      </c>
    </row>
    <row r="66" spans="1:5" ht="15.75">
      <c r="A66" s="1" t="s">
        <v>65</v>
      </c>
      <c r="B66" s="34">
        <v>18561</v>
      </c>
      <c r="C66" s="35">
        <v>123740904</v>
      </c>
      <c r="D66" s="35">
        <v>104621031</v>
      </c>
      <c r="E66" s="35">
        <v>19119873</v>
      </c>
    </row>
    <row r="67" spans="1:5" ht="15.75">
      <c r="A67" s="1" t="s">
        <v>66</v>
      </c>
      <c r="B67" s="34">
        <v>707.0833333333333</v>
      </c>
      <c r="C67" s="35">
        <v>4613992</v>
      </c>
      <c r="D67" s="35">
        <v>4014928</v>
      </c>
      <c r="E67" s="35">
        <v>599064</v>
      </c>
    </row>
    <row r="68" spans="1:5" ht="15.75">
      <c r="A68" s="1" t="s">
        <v>67</v>
      </c>
      <c r="B68" s="34">
        <v>547.6666666666666</v>
      </c>
      <c r="C68" s="35">
        <v>3734622</v>
      </c>
      <c r="D68" s="35">
        <v>3159323</v>
      </c>
      <c r="E68" s="35">
        <v>575299</v>
      </c>
    </row>
    <row r="69" spans="1:5" ht="15.75">
      <c r="A69" s="1"/>
      <c r="B69" s="34"/>
      <c r="C69" s="35"/>
      <c r="D69" s="35"/>
      <c r="E69" s="35"/>
    </row>
    <row r="70" spans="1:5" ht="15.75">
      <c r="A70" s="1" t="s">
        <v>151</v>
      </c>
      <c r="B70" s="34">
        <v>5177.5</v>
      </c>
      <c r="C70" s="35">
        <v>26850996</v>
      </c>
      <c r="D70" s="35">
        <v>18689111</v>
      </c>
      <c r="E70" s="35">
        <v>8161885</v>
      </c>
    </row>
    <row r="71" spans="1:5" ht="15.75">
      <c r="A71" s="19" t="s">
        <v>5</v>
      </c>
      <c r="B71" s="19" t="s">
        <v>5</v>
      </c>
      <c r="C71" s="30" t="s">
        <v>5</v>
      </c>
      <c r="D71" s="30" t="s">
        <v>5</v>
      </c>
      <c r="E71" s="30" t="s">
        <v>5</v>
      </c>
    </row>
    <row r="72" spans="1:5" ht="15.75">
      <c r="A72" s="1" t="s">
        <v>7</v>
      </c>
      <c r="B72" s="2"/>
      <c r="C72" s="31"/>
      <c r="D72" s="31"/>
      <c r="E72" s="31"/>
    </row>
    <row r="73" spans="1:5" ht="15.75">
      <c r="A73" s="1"/>
      <c r="B73" s="2"/>
      <c r="C73" s="31"/>
      <c r="D73" s="31"/>
      <c r="E73" s="31"/>
    </row>
    <row r="74" spans="1:5" ht="15.75">
      <c r="A74" s="1" t="s">
        <v>8</v>
      </c>
      <c r="B74" s="2"/>
      <c r="C74" s="31"/>
      <c r="D74" s="31"/>
      <c r="E74" s="31"/>
    </row>
    <row r="75" spans="1:5" ht="15.75">
      <c r="A75" s="1"/>
      <c r="B75" s="2"/>
      <c r="C75" s="31"/>
      <c r="D75" s="31"/>
      <c r="E75" s="31"/>
    </row>
    <row r="76" spans="1:5" ht="15.75">
      <c r="A76" s="1"/>
      <c r="B76" s="2"/>
      <c r="C76" s="31"/>
      <c r="D76" s="31"/>
      <c r="E76" s="31"/>
    </row>
    <row r="77" spans="1:5" ht="15.75">
      <c r="A77" s="1"/>
      <c r="B77" s="2"/>
      <c r="C77" s="31"/>
      <c r="D77" s="31"/>
      <c r="E77" s="31"/>
    </row>
    <row r="78" spans="1:5" ht="15.75">
      <c r="A78" s="1"/>
      <c r="B78" s="2"/>
      <c r="C78" s="31"/>
      <c r="D78" s="31"/>
      <c r="E78" s="31"/>
    </row>
    <row r="79" spans="1:5" ht="15.75">
      <c r="A79" s="1"/>
      <c r="B79" s="2"/>
      <c r="C79" s="31"/>
      <c r="D79" s="31"/>
      <c r="E79" s="31"/>
    </row>
    <row r="80" spans="1:5" ht="15.75">
      <c r="A80" s="1"/>
      <c r="B80" s="2"/>
      <c r="C80" s="31"/>
      <c r="D80" s="31"/>
      <c r="E80" s="31"/>
    </row>
    <row r="81" spans="1:5" ht="15.75">
      <c r="A81" s="1"/>
      <c r="B81" s="2"/>
      <c r="C81" s="31"/>
      <c r="D81" s="31"/>
      <c r="E81" s="31"/>
    </row>
    <row r="82" spans="1:5" ht="15.75">
      <c r="A82" s="1"/>
      <c r="B82" s="2"/>
      <c r="C82" s="31"/>
      <c r="D82" s="31"/>
      <c r="E82" s="31"/>
    </row>
    <row r="83" spans="1:5" ht="15.75">
      <c r="A83" s="1"/>
      <c r="B83" s="1"/>
      <c r="C83" s="31"/>
      <c r="D83" s="31"/>
      <c r="E83" s="31"/>
    </row>
    <row r="84" spans="1:5" ht="15.75">
      <c r="A84" s="1"/>
      <c r="B84" s="1"/>
      <c r="C84" s="31"/>
      <c r="D84" s="31"/>
      <c r="E84" s="31"/>
    </row>
    <row r="85" spans="1:5" ht="15.75">
      <c r="A85" s="1"/>
      <c r="B85" s="1"/>
      <c r="C85" s="31"/>
      <c r="D85" s="31"/>
      <c r="E85" s="31"/>
    </row>
    <row r="86" spans="3:5" ht="15.75">
      <c r="C86" s="36"/>
      <c r="D86" s="36"/>
      <c r="E86" s="36"/>
    </row>
    <row r="87" spans="3:5" ht="15.75">
      <c r="C87" s="36"/>
      <c r="D87" s="36"/>
      <c r="E87" s="36"/>
    </row>
    <row r="88" spans="3:5" ht="15.75">
      <c r="C88" s="36"/>
      <c r="D88" s="36"/>
      <c r="E88" s="36"/>
    </row>
    <row r="89" spans="3:5" ht="15.75">
      <c r="C89" s="36"/>
      <c r="D89" s="36"/>
      <c r="E89" s="36"/>
    </row>
    <row r="90" spans="3:5" ht="15.75">
      <c r="C90" s="36"/>
      <c r="D90" s="36"/>
      <c r="E90" s="36"/>
    </row>
    <row r="91" spans="3:5" ht="15.75">
      <c r="C91" s="36"/>
      <c r="D91" s="36"/>
      <c r="E91" s="36"/>
    </row>
    <row r="92" spans="3:5" ht="15.75">
      <c r="C92" s="36"/>
      <c r="D92" s="36"/>
      <c r="E92" s="36"/>
    </row>
    <row r="93" spans="3:5" ht="15.75">
      <c r="C93" s="36"/>
      <c r="D93" s="36"/>
      <c r="E93" s="36"/>
    </row>
  </sheetData>
  <sheetProtection/>
  <mergeCells count="2">
    <mergeCell ref="A1:E1"/>
    <mergeCell ref="B4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41.25" customHeight="1">
      <c r="A1" s="21" t="s">
        <v>68</v>
      </c>
      <c r="B1" s="21"/>
      <c r="C1" s="21"/>
      <c r="D1" s="21"/>
      <c r="E1" s="21"/>
    </row>
    <row r="2" spans="1:5" ht="20.25">
      <c r="A2" s="20" t="s">
        <v>74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5" ht="15.75">
      <c r="A7" s="1" t="s">
        <v>6</v>
      </c>
      <c r="B7" s="8">
        <f>+B9+B11+B70</f>
        <v>698479.3333333333</v>
      </c>
      <c r="C7" s="9">
        <v>4885932435</v>
      </c>
      <c r="D7" s="10">
        <v>4236779608</v>
      </c>
      <c r="E7" s="10">
        <v>649152827</v>
      </c>
    </row>
    <row r="8" spans="1:5" ht="15.75">
      <c r="A8" s="1"/>
      <c r="B8" s="12"/>
      <c r="C8" s="22"/>
      <c r="D8" s="22"/>
      <c r="E8" s="22"/>
    </row>
    <row r="9" spans="1:5" ht="15.75">
      <c r="A9" s="48" t="s">
        <v>75</v>
      </c>
      <c r="B9" s="14">
        <v>425536.0833333333</v>
      </c>
      <c r="C9" s="24">
        <f>SUM(D9:E9)</f>
        <v>3020242731</v>
      </c>
      <c r="D9" s="24">
        <v>2647649054</v>
      </c>
      <c r="E9" s="24">
        <v>372593677</v>
      </c>
    </row>
    <row r="10" spans="1:5" ht="15.75">
      <c r="A10" s="48"/>
      <c r="B10" s="14"/>
      <c r="C10" s="24"/>
      <c r="D10" s="24"/>
      <c r="E10" s="24"/>
    </row>
    <row r="11" spans="1:5" ht="15.75">
      <c r="A11" s="48" t="s">
        <v>76</v>
      </c>
      <c r="B11" s="14">
        <f>SUM(B12:B68)</f>
        <v>267360.0833333333</v>
      </c>
      <c r="C11" s="24">
        <f>D11+E11</f>
        <v>1837270830</v>
      </c>
      <c r="D11" s="24">
        <f>SUM(D12:D68)</f>
        <v>1569836041</v>
      </c>
      <c r="E11" s="24">
        <f>SUM(E12:E68)</f>
        <v>267434789</v>
      </c>
    </row>
    <row r="12" spans="1:5" ht="15.75">
      <c r="A12" s="48" t="s">
        <v>77</v>
      </c>
      <c r="B12" s="14">
        <v>7365.25</v>
      </c>
      <c r="C12" s="24">
        <v>49941667</v>
      </c>
      <c r="D12" s="24">
        <v>43115414</v>
      </c>
      <c r="E12" s="24">
        <v>6826253</v>
      </c>
    </row>
    <row r="13" spans="1:5" ht="15.75">
      <c r="A13" s="48" t="s">
        <v>78</v>
      </c>
      <c r="B13" s="14">
        <v>1577.5</v>
      </c>
      <c r="C13" s="24">
        <v>10722973</v>
      </c>
      <c r="D13" s="24">
        <v>9224156</v>
      </c>
      <c r="E13" s="24">
        <v>1498817</v>
      </c>
    </row>
    <row r="14" spans="1:5" ht="15.75">
      <c r="A14" s="48" t="s">
        <v>79</v>
      </c>
      <c r="B14" s="14">
        <v>7005.666666666667</v>
      </c>
      <c r="C14" s="24">
        <v>48783158</v>
      </c>
      <c r="D14" s="24">
        <v>43089109</v>
      </c>
      <c r="E14" s="24">
        <v>5694049</v>
      </c>
    </row>
    <row r="15" spans="1:5" ht="15.75">
      <c r="A15" s="48" t="s">
        <v>80</v>
      </c>
      <c r="B15" s="14">
        <v>2631</v>
      </c>
      <c r="C15" s="24">
        <v>17867534</v>
      </c>
      <c r="D15" s="24">
        <v>15419935</v>
      </c>
      <c r="E15" s="24">
        <v>2447599</v>
      </c>
    </row>
    <row r="16" spans="1:5" ht="15.75">
      <c r="A16" s="48" t="s">
        <v>81</v>
      </c>
      <c r="B16" s="14">
        <v>1934.9166666666667</v>
      </c>
      <c r="C16" s="24">
        <v>13141253</v>
      </c>
      <c r="D16" s="24">
        <v>11003264</v>
      </c>
      <c r="E16" s="24">
        <v>2137989</v>
      </c>
    </row>
    <row r="17" spans="1:5" ht="15.75">
      <c r="A17" s="48" t="s">
        <v>82</v>
      </c>
      <c r="B17" s="14">
        <v>5029.5</v>
      </c>
      <c r="C17" s="24">
        <v>34856021</v>
      </c>
      <c r="D17" s="24">
        <v>30223248</v>
      </c>
      <c r="E17" s="24">
        <v>4632773</v>
      </c>
    </row>
    <row r="18" spans="1:5" ht="15.75">
      <c r="A18" s="48" t="s">
        <v>83</v>
      </c>
      <c r="B18" s="14">
        <v>3561.0833333333335</v>
      </c>
      <c r="C18" s="24">
        <v>23725351</v>
      </c>
      <c r="D18" s="24">
        <v>20518100</v>
      </c>
      <c r="E18" s="24">
        <v>3207251</v>
      </c>
    </row>
    <row r="19" spans="1:5" ht="15.75">
      <c r="A19" s="48" t="s">
        <v>84</v>
      </c>
      <c r="B19" s="14">
        <v>1656.4166666666667</v>
      </c>
      <c r="C19" s="24">
        <v>10979047</v>
      </c>
      <c r="D19" s="24">
        <v>9676590</v>
      </c>
      <c r="E19" s="24">
        <v>1302457</v>
      </c>
    </row>
    <row r="20" spans="1:5" ht="15.75">
      <c r="A20" s="48" t="s">
        <v>85</v>
      </c>
      <c r="B20" s="14">
        <v>3071.1666666666665</v>
      </c>
      <c r="C20" s="24">
        <v>20391822</v>
      </c>
      <c r="D20" s="24">
        <v>17506639</v>
      </c>
      <c r="E20" s="24">
        <v>2885183</v>
      </c>
    </row>
    <row r="21" spans="1:5" ht="15.75">
      <c r="A21" s="48" t="s">
        <v>86</v>
      </c>
      <c r="B21" s="14">
        <v>1652.0833333333333</v>
      </c>
      <c r="C21" s="24">
        <v>11355733</v>
      </c>
      <c r="D21" s="24">
        <v>9045745</v>
      </c>
      <c r="E21" s="24">
        <v>2309988</v>
      </c>
    </row>
    <row r="22" spans="1:5" ht="15.75">
      <c r="A22" s="48" t="s">
        <v>87</v>
      </c>
      <c r="B22" s="14">
        <v>1301</v>
      </c>
      <c r="C22" s="24">
        <v>8569420</v>
      </c>
      <c r="D22" s="24">
        <v>7307411</v>
      </c>
      <c r="E22" s="24">
        <v>1262009</v>
      </c>
    </row>
    <row r="23" spans="1:5" ht="15.75">
      <c r="A23" s="48" t="s">
        <v>88</v>
      </c>
      <c r="B23" s="14">
        <v>1260.0833333333333</v>
      </c>
      <c r="C23" s="24">
        <v>8036945</v>
      </c>
      <c r="D23" s="24">
        <v>6791080</v>
      </c>
      <c r="E23" s="24">
        <v>1245865</v>
      </c>
    </row>
    <row r="24" spans="1:5" ht="15.75">
      <c r="A24" s="48" t="s">
        <v>89</v>
      </c>
      <c r="B24" s="14">
        <v>5711.833333333333</v>
      </c>
      <c r="C24" s="24">
        <v>40710598</v>
      </c>
      <c r="D24" s="24">
        <v>32643832</v>
      </c>
      <c r="E24" s="24">
        <v>8066766</v>
      </c>
    </row>
    <row r="25" spans="1:5" ht="15.75">
      <c r="A25" s="48" t="s">
        <v>90</v>
      </c>
      <c r="B25" s="14">
        <v>29778.166666666668</v>
      </c>
      <c r="C25" s="24">
        <v>211250243</v>
      </c>
      <c r="D25" s="24">
        <v>183435296</v>
      </c>
      <c r="E25" s="24">
        <v>27814947</v>
      </c>
    </row>
    <row r="26" spans="1:5" ht="15.75">
      <c r="A26" s="48" t="s">
        <v>91</v>
      </c>
      <c r="B26" s="14">
        <v>1105.1666666666667</v>
      </c>
      <c r="C26" s="24">
        <v>7382150</v>
      </c>
      <c r="D26" s="24">
        <v>5811065</v>
      </c>
      <c r="E26" s="24">
        <v>1571085</v>
      </c>
    </row>
    <row r="27" spans="1:5" ht="15.75">
      <c r="A27" s="48" t="s">
        <v>92</v>
      </c>
      <c r="B27" s="14">
        <v>1802.3333333333333</v>
      </c>
      <c r="C27" s="24">
        <v>12557082</v>
      </c>
      <c r="D27" s="24">
        <v>10570660</v>
      </c>
      <c r="E27" s="24">
        <v>1986422</v>
      </c>
    </row>
    <row r="28" spans="1:5" ht="15.75">
      <c r="A28" s="48" t="s">
        <v>93</v>
      </c>
      <c r="B28" s="14">
        <v>2126</v>
      </c>
      <c r="C28" s="24">
        <v>14123604</v>
      </c>
      <c r="D28" s="24">
        <v>11767115</v>
      </c>
      <c r="E28" s="24">
        <v>2356489</v>
      </c>
    </row>
    <row r="29" spans="1:5" ht="15.75">
      <c r="A29" s="48" t="s">
        <v>94</v>
      </c>
      <c r="B29" s="14">
        <v>1242.6666666666667</v>
      </c>
      <c r="C29" s="24">
        <v>8518333</v>
      </c>
      <c r="D29" s="24">
        <v>7032840</v>
      </c>
      <c r="E29" s="24">
        <v>1485493</v>
      </c>
    </row>
    <row r="30" spans="1:5" ht="15.75">
      <c r="A30" s="48" t="s">
        <v>95</v>
      </c>
      <c r="B30" s="14">
        <v>1439.6666666666667</v>
      </c>
      <c r="C30" s="24">
        <v>9715419</v>
      </c>
      <c r="D30" s="24">
        <v>8401328</v>
      </c>
      <c r="E30" s="24">
        <v>1314091</v>
      </c>
    </row>
    <row r="31" spans="1:5" ht="15.75">
      <c r="A31" s="48" t="s">
        <v>96</v>
      </c>
      <c r="B31" s="14">
        <v>57.333333333333336</v>
      </c>
      <c r="C31" s="24">
        <v>329374</v>
      </c>
      <c r="D31" s="24">
        <v>281707</v>
      </c>
      <c r="E31" s="24">
        <v>47667</v>
      </c>
    </row>
    <row r="32" spans="1:5" ht="15.75">
      <c r="A32" s="48" t="s">
        <v>97</v>
      </c>
      <c r="B32" s="14">
        <v>1761</v>
      </c>
      <c r="C32" s="24">
        <v>11179112</v>
      </c>
      <c r="D32" s="24">
        <v>9602840</v>
      </c>
      <c r="E32" s="24">
        <v>1576272</v>
      </c>
    </row>
    <row r="33" spans="1:5" ht="15.75">
      <c r="A33" s="48" t="s">
        <v>98</v>
      </c>
      <c r="B33" s="14">
        <v>2957.6666666666665</v>
      </c>
      <c r="C33" s="24">
        <v>19656626</v>
      </c>
      <c r="D33" s="24">
        <v>16878194</v>
      </c>
      <c r="E33" s="24">
        <v>2778432</v>
      </c>
    </row>
    <row r="34" spans="1:5" ht="15.75">
      <c r="A34" s="48" t="s">
        <v>99</v>
      </c>
      <c r="B34" s="14">
        <v>689.8333333333334</v>
      </c>
      <c r="C34" s="24">
        <v>4498720</v>
      </c>
      <c r="D34" s="24">
        <v>3933442</v>
      </c>
      <c r="E34" s="24">
        <v>565278</v>
      </c>
    </row>
    <row r="35" spans="1:5" ht="15.75">
      <c r="A35" s="48" t="s">
        <v>100</v>
      </c>
      <c r="B35" s="14">
        <v>1219.25</v>
      </c>
      <c r="C35" s="24">
        <v>8524886</v>
      </c>
      <c r="D35" s="24">
        <v>7577293</v>
      </c>
      <c r="E35" s="24">
        <v>947593</v>
      </c>
    </row>
    <row r="36" spans="1:5" ht="15.75">
      <c r="A36" s="48" t="s">
        <v>101</v>
      </c>
      <c r="B36" s="14">
        <v>1432.0833333333333</v>
      </c>
      <c r="C36" s="24">
        <v>9347019</v>
      </c>
      <c r="D36" s="24">
        <v>8054537</v>
      </c>
      <c r="E36" s="24">
        <v>1292482</v>
      </c>
    </row>
    <row r="37" spans="1:5" ht="15.75">
      <c r="A37" s="48" t="s">
        <v>102</v>
      </c>
      <c r="B37" s="14">
        <v>26402</v>
      </c>
      <c r="C37" s="24">
        <v>194371763</v>
      </c>
      <c r="D37" s="24">
        <v>170270307</v>
      </c>
      <c r="E37" s="24">
        <v>24101456</v>
      </c>
    </row>
    <row r="38" spans="1:5" ht="15.75">
      <c r="A38" s="48" t="s">
        <v>103</v>
      </c>
      <c r="B38" s="14">
        <v>1952.5833333333333</v>
      </c>
      <c r="C38" s="24">
        <v>13290715</v>
      </c>
      <c r="D38" s="24">
        <v>11434406</v>
      </c>
      <c r="E38" s="24">
        <v>1856309</v>
      </c>
    </row>
    <row r="39" spans="1:5" ht="15.75">
      <c r="A39" s="48" t="s">
        <v>104</v>
      </c>
      <c r="B39" s="14">
        <v>18332.583333333332</v>
      </c>
      <c r="C39" s="24">
        <v>120509844</v>
      </c>
      <c r="D39" s="24">
        <v>101636792</v>
      </c>
      <c r="E39" s="24">
        <v>18873052</v>
      </c>
    </row>
    <row r="40" spans="1:5" ht="15.75">
      <c r="A40" s="48" t="s">
        <v>105</v>
      </c>
      <c r="B40" s="14">
        <v>6191.25</v>
      </c>
      <c r="C40" s="24">
        <v>43660094</v>
      </c>
      <c r="D40" s="24">
        <v>37568854</v>
      </c>
      <c r="E40" s="24">
        <v>6091240</v>
      </c>
    </row>
    <row r="41" spans="1:5" ht="15.75">
      <c r="A41" s="48" t="s">
        <v>106</v>
      </c>
      <c r="B41" s="14">
        <v>8624.75</v>
      </c>
      <c r="C41" s="24">
        <v>60094083</v>
      </c>
      <c r="D41" s="24">
        <v>52599248</v>
      </c>
      <c r="E41" s="24">
        <v>7494835</v>
      </c>
    </row>
    <row r="42" spans="1:5" ht="15.75">
      <c r="A42" s="48" t="s">
        <v>107</v>
      </c>
      <c r="B42" s="14">
        <v>14850.083333333334</v>
      </c>
      <c r="C42" s="24">
        <v>105646803</v>
      </c>
      <c r="D42" s="24">
        <v>93230249</v>
      </c>
      <c r="E42" s="24">
        <v>12416554</v>
      </c>
    </row>
    <row r="43" spans="1:5" ht="15.75">
      <c r="A43" s="48" t="s">
        <v>108</v>
      </c>
      <c r="B43" s="14">
        <v>1997.25</v>
      </c>
      <c r="C43" s="24">
        <v>13157630</v>
      </c>
      <c r="D43" s="24">
        <v>11359664</v>
      </c>
      <c r="E43" s="24">
        <v>1797966</v>
      </c>
    </row>
    <row r="44" spans="1:5" ht="15.75">
      <c r="A44" s="48" t="s">
        <v>109</v>
      </c>
      <c r="B44" s="14">
        <v>7223.583333333333</v>
      </c>
      <c r="C44" s="24">
        <v>49729193</v>
      </c>
      <c r="D44" s="24">
        <v>42432965</v>
      </c>
      <c r="E44" s="24">
        <v>7296228</v>
      </c>
    </row>
    <row r="45" spans="1:5" ht="15.75">
      <c r="A45" s="48" t="s">
        <v>110</v>
      </c>
      <c r="B45" s="14">
        <v>1006.4166666666666</v>
      </c>
      <c r="C45" s="24">
        <v>6839880</v>
      </c>
      <c r="D45" s="24">
        <v>5946678</v>
      </c>
      <c r="E45" s="24">
        <v>893202</v>
      </c>
    </row>
    <row r="46" spans="1:5" ht="15.75">
      <c r="A46" s="48" t="s">
        <v>111</v>
      </c>
      <c r="B46" s="14">
        <v>3463.75</v>
      </c>
      <c r="C46" s="24">
        <v>23885350</v>
      </c>
      <c r="D46" s="24">
        <v>21381100</v>
      </c>
      <c r="E46" s="24">
        <v>2504250</v>
      </c>
    </row>
    <row r="47" spans="1:5" ht="15.75">
      <c r="A47" s="48" t="s">
        <v>112</v>
      </c>
      <c r="B47" s="14">
        <v>1457.5833333333333</v>
      </c>
      <c r="C47" s="24">
        <v>9561291</v>
      </c>
      <c r="D47" s="24">
        <v>7834662</v>
      </c>
      <c r="E47" s="24">
        <v>1726629</v>
      </c>
    </row>
    <row r="48" spans="1:5" ht="15.75">
      <c r="A48" s="48" t="s">
        <v>113</v>
      </c>
      <c r="B48" s="14">
        <v>892</v>
      </c>
      <c r="C48" s="24">
        <v>5749620</v>
      </c>
      <c r="D48" s="24">
        <v>4619661</v>
      </c>
      <c r="E48" s="24">
        <v>1129959</v>
      </c>
    </row>
    <row r="49" spans="1:5" ht="15.75">
      <c r="A49" s="48" t="s">
        <v>114</v>
      </c>
      <c r="B49" s="14">
        <v>4470.916666666667</v>
      </c>
      <c r="C49" s="24">
        <v>31299863</v>
      </c>
      <c r="D49" s="24">
        <v>26521742</v>
      </c>
      <c r="E49" s="24">
        <v>4778121</v>
      </c>
    </row>
    <row r="50" spans="1:5" ht="15.75">
      <c r="A50" s="48" t="s">
        <v>115</v>
      </c>
      <c r="B50" s="14">
        <v>5375.416666666667</v>
      </c>
      <c r="C50" s="24">
        <v>37397573</v>
      </c>
      <c r="D50" s="24">
        <v>28157327</v>
      </c>
      <c r="E50" s="24">
        <v>9240246</v>
      </c>
    </row>
    <row r="51" spans="1:5" ht="15.75">
      <c r="A51" s="48" t="s">
        <v>116</v>
      </c>
      <c r="B51" s="14">
        <v>3982.75</v>
      </c>
      <c r="C51" s="24">
        <v>26548837</v>
      </c>
      <c r="D51" s="24">
        <v>23097418</v>
      </c>
      <c r="E51" s="24">
        <v>3451419</v>
      </c>
    </row>
    <row r="52" spans="1:5" ht="15.75">
      <c r="A52" s="48" t="s">
        <v>117</v>
      </c>
      <c r="B52" s="14">
        <v>3063.4166666666665</v>
      </c>
      <c r="C52" s="24">
        <v>19588619</v>
      </c>
      <c r="D52" s="24">
        <v>16731807</v>
      </c>
      <c r="E52" s="24">
        <v>2856812</v>
      </c>
    </row>
    <row r="53" spans="1:5" ht="15.75">
      <c r="A53" s="48" t="s">
        <v>118</v>
      </c>
      <c r="B53" s="14">
        <v>5526.333333333333</v>
      </c>
      <c r="C53" s="24">
        <v>39284662</v>
      </c>
      <c r="D53" s="24">
        <v>34361718</v>
      </c>
      <c r="E53" s="24">
        <v>4922944</v>
      </c>
    </row>
    <row r="54" spans="1:5" ht="15.75">
      <c r="A54" s="48" t="s">
        <v>119</v>
      </c>
      <c r="B54" s="14">
        <v>746.5833333333334</v>
      </c>
      <c r="C54" s="24">
        <v>4876255</v>
      </c>
      <c r="D54" s="24">
        <v>3898806</v>
      </c>
      <c r="E54" s="24">
        <v>977449</v>
      </c>
    </row>
    <row r="55" spans="1:5" ht="15.75">
      <c r="A55" s="48" t="s">
        <v>120</v>
      </c>
      <c r="B55" s="14">
        <v>453.75</v>
      </c>
      <c r="C55" s="24">
        <v>2998414</v>
      </c>
      <c r="D55" s="24">
        <v>2410254</v>
      </c>
      <c r="E55" s="24">
        <v>588160</v>
      </c>
    </row>
    <row r="56" spans="1:5" ht="15.75">
      <c r="A56" s="48" t="s">
        <v>121</v>
      </c>
      <c r="B56" s="14">
        <v>799.8333333333334</v>
      </c>
      <c r="C56" s="24">
        <v>5440498</v>
      </c>
      <c r="D56" s="24">
        <v>4665468</v>
      </c>
      <c r="E56" s="24">
        <v>775030</v>
      </c>
    </row>
    <row r="57" spans="1:5" ht="15.75">
      <c r="A57" s="48" t="s">
        <v>122</v>
      </c>
      <c r="B57" s="14">
        <v>3253.75</v>
      </c>
      <c r="C57" s="24">
        <v>21757515</v>
      </c>
      <c r="D57" s="24">
        <v>18994967</v>
      </c>
      <c r="E57" s="24">
        <v>2762548</v>
      </c>
    </row>
    <row r="58" spans="1:5" ht="15.75">
      <c r="A58" s="48" t="s">
        <v>123</v>
      </c>
      <c r="B58" s="14">
        <v>22778.166666666668</v>
      </c>
      <c r="C58" s="24">
        <v>153826661</v>
      </c>
      <c r="D58" s="24">
        <v>126706931</v>
      </c>
      <c r="E58" s="24">
        <v>27119730</v>
      </c>
    </row>
    <row r="59" spans="1:5" ht="15.75">
      <c r="A59" s="48" t="s">
        <v>124</v>
      </c>
      <c r="B59" s="14">
        <v>2794.4166666666665</v>
      </c>
      <c r="C59" s="24">
        <v>18315005</v>
      </c>
      <c r="D59" s="24">
        <v>14572076</v>
      </c>
      <c r="E59" s="24">
        <v>3742929</v>
      </c>
    </row>
    <row r="60" spans="1:5" ht="15.75">
      <c r="A60" s="48" t="s">
        <v>125</v>
      </c>
      <c r="B60" s="14">
        <v>1204.6666666666667</v>
      </c>
      <c r="C60" s="24">
        <v>7972069</v>
      </c>
      <c r="D60" s="24">
        <v>7048059</v>
      </c>
      <c r="E60" s="24">
        <v>924010</v>
      </c>
    </row>
    <row r="61" spans="1:5" ht="15.75">
      <c r="A61" s="48" t="s">
        <v>126</v>
      </c>
      <c r="B61" s="14">
        <v>1724.6666666666667</v>
      </c>
      <c r="C61" s="24">
        <v>11344510</v>
      </c>
      <c r="D61" s="24">
        <v>9500002</v>
      </c>
      <c r="E61" s="24">
        <v>1844508</v>
      </c>
    </row>
    <row r="62" spans="1:5" ht="15.75">
      <c r="A62" s="48" t="s">
        <v>127</v>
      </c>
      <c r="B62" s="14">
        <v>4389.666666666667</v>
      </c>
      <c r="C62" s="24">
        <v>29528629</v>
      </c>
      <c r="D62" s="24">
        <v>24737107</v>
      </c>
      <c r="E62" s="24">
        <v>4791522</v>
      </c>
    </row>
    <row r="63" spans="1:5" ht="15.75">
      <c r="A63" s="48" t="s">
        <v>128</v>
      </c>
      <c r="B63" s="14">
        <v>1733.1666666666667</v>
      </c>
      <c r="C63" s="24">
        <v>10853338</v>
      </c>
      <c r="D63" s="24">
        <v>9164317</v>
      </c>
      <c r="E63" s="24">
        <v>1689021</v>
      </c>
    </row>
    <row r="64" spans="1:5" ht="15.75">
      <c r="A64" s="48" t="s">
        <v>129</v>
      </c>
      <c r="B64" s="14">
        <v>1655.5833333333333</v>
      </c>
      <c r="C64" s="24">
        <v>10607775</v>
      </c>
      <c r="D64" s="24">
        <v>9145853</v>
      </c>
      <c r="E64" s="24">
        <v>1461922</v>
      </c>
    </row>
    <row r="65" spans="1:5" ht="15.75">
      <c r="A65" s="48" t="s">
        <v>130</v>
      </c>
      <c r="B65" s="14">
        <v>2217.5</v>
      </c>
      <c r="C65" s="24">
        <v>15482629</v>
      </c>
      <c r="D65" s="24">
        <v>13559310</v>
      </c>
      <c r="E65" s="24">
        <v>1923319</v>
      </c>
    </row>
    <row r="66" spans="1:5" ht="15.75">
      <c r="A66" s="48" t="s">
        <v>131</v>
      </c>
      <c r="B66" s="14">
        <v>18184.916666666668</v>
      </c>
      <c r="C66" s="24">
        <v>119399556</v>
      </c>
      <c r="D66" s="24">
        <v>100425428</v>
      </c>
      <c r="E66" s="24">
        <v>18974128</v>
      </c>
    </row>
    <row r="67" spans="1:5" ht="15.75">
      <c r="A67" s="48" t="s">
        <v>132</v>
      </c>
      <c r="B67" s="14">
        <v>702.8333333333334</v>
      </c>
      <c r="C67" s="24">
        <v>4575671</v>
      </c>
      <c r="D67" s="24">
        <v>3954640</v>
      </c>
      <c r="E67" s="24">
        <v>621031</v>
      </c>
    </row>
    <row r="68" spans="1:5" ht="15.75">
      <c r="A68" s="48" t="s">
        <v>133</v>
      </c>
      <c r="B68" s="14">
        <v>539.25</v>
      </c>
      <c r="C68" s="24">
        <v>3512395</v>
      </c>
      <c r="D68" s="24">
        <v>2957385</v>
      </c>
      <c r="E68" s="24">
        <v>555010</v>
      </c>
    </row>
    <row r="69" spans="1:5" ht="15.75">
      <c r="A69" s="48"/>
      <c r="B69" s="14"/>
      <c r="C69" s="24"/>
      <c r="D69" s="24"/>
      <c r="E69" s="24"/>
    </row>
    <row r="70" spans="1:5" ht="15.75">
      <c r="A70" s="48" t="s">
        <v>4</v>
      </c>
      <c r="B70" s="14">
        <v>5583.166666666667</v>
      </c>
      <c r="C70" s="24">
        <v>28418874</v>
      </c>
      <c r="D70" s="24">
        <v>19294513</v>
      </c>
      <c r="E70" s="24">
        <v>9124361</v>
      </c>
    </row>
    <row r="71" spans="1:5" ht="15.75">
      <c r="A71" s="19" t="s">
        <v>5</v>
      </c>
      <c r="B71" s="19" t="s">
        <v>5</v>
      </c>
      <c r="C71" s="30" t="s">
        <v>5</v>
      </c>
      <c r="D71" s="30" t="s">
        <v>5</v>
      </c>
      <c r="E71" s="30" t="s">
        <v>5</v>
      </c>
    </row>
    <row r="72" spans="1:5" ht="15.75">
      <c r="A72" s="1" t="s">
        <v>7</v>
      </c>
      <c r="B72" s="2"/>
      <c r="C72" s="31"/>
      <c r="D72" s="31"/>
      <c r="E72" s="31"/>
    </row>
    <row r="73" spans="1:5" ht="15.75">
      <c r="A73" s="1"/>
      <c r="B73" s="2"/>
      <c r="C73" s="31"/>
      <c r="D73" s="31"/>
      <c r="E73" s="31"/>
    </row>
    <row r="74" spans="1:5" ht="15.75">
      <c r="A74" s="1" t="s">
        <v>8</v>
      </c>
      <c r="B74" s="2"/>
      <c r="C74" s="31"/>
      <c r="D74" s="31"/>
      <c r="E74" s="31"/>
    </row>
    <row r="75" spans="1:5" ht="15.75">
      <c r="A75" s="1"/>
      <c r="B75" s="2"/>
      <c r="C75" s="31"/>
      <c r="D75" s="31"/>
      <c r="E75" s="31"/>
    </row>
    <row r="76" spans="1:5" ht="15.75">
      <c r="A76" s="1"/>
      <c r="B76" s="2"/>
      <c r="C76" s="31"/>
      <c r="D76" s="31"/>
      <c r="E76" s="31"/>
    </row>
    <row r="77" spans="1:5" ht="15.75">
      <c r="A77" s="1"/>
      <c r="B77" s="2"/>
      <c r="C77" s="31"/>
      <c r="D77" s="31"/>
      <c r="E77" s="31"/>
    </row>
    <row r="78" spans="1:5" ht="15.75">
      <c r="A78" s="1"/>
      <c r="B78" s="2"/>
      <c r="C78" s="31"/>
      <c r="D78" s="31"/>
      <c r="E78" s="31"/>
    </row>
    <row r="79" spans="1:5" ht="15.75">
      <c r="A79" s="1"/>
      <c r="B79" s="2"/>
      <c r="C79" s="31"/>
      <c r="D79" s="31"/>
      <c r="E79" s="31"/>
    </row>
    <row r="80" spans="1:5" ht="15.75">
      <c r="A80" s="1"/>
      <c r="B80" s="2"/>
      <c r="C80" s="31"/>
      <c r="D80" s="31"/>
      <c r="E80" s="31"/>
    </row>
    <row r="81" spans="1:5" ht="15.75">
      <c r="A81" s="1"/>
      <c r="B81" s="2"/>
      <c r="C81" s="31"/>
      <c r="D81" s="31"/>
      <c r="E81" s="31"/>
    </row>
    <row r="82" spans="1:5" ht="15.75">
      <c r="A82" s="1"/>
      <c r="B82" s="2"/>
      <c r="C82" s="31"/>
      <c r="D82" s="31"/>
      <c r="E82" s="31"/>
    </row>
    <row r="83" spans="1:5" ht="15.75">
      <c r="A83" s="1"/>
      <c r="B83" s="1"/>
      <c r="C83" s="31"/>
      <c r="D83" s="31"/>
      <c r="E83" s="31"/>
    </row>
    <row r="84" spans="1:5" ht="15.75">
      <c r="A84" s="1"/>
      <c r="B84" s="1"/>
      <c r="C84" s="31"/>
      <c r="D84" s="31"/>
      <c r="E84" s="31"/>
    </row>
    <row r="85" spans="3:5" ht="15.75">
      <c r="C85" s="36"/>
      <c r="D85" s="36"/>
      <c r="E85" s="36"/>
    </row>
    <row r="86" spans="3:5" ht="15.75">
      <c r="C86" s="36"/>
      <c r="D86" s="36"/>
      <c r="E86" s="36"/>
    </row>
    <row r="87" spans="3:5" ht="15.75">
      <c r="C87" s="36"/>
      <c r="D87" s="36"/>
      <c r="E87" s="36"/>
    </row>
    <row r="88" spans="3:5" ht="15.75">
      <c r="C88" s="36"/>
      <c r="D88" s="36"/>
      <c r="E88" s="36"/>
    </row>
    <row r="89" spans="3:5" ht="15.75">
      <c r="C89" s="36"/>
      <c r="D89" s="36"/>
      <c r="E89" s="36"/>
    </row>
    <row r="90" spans="3:5" ht="15.75">
      <c r="C90" s="36"/>
      <c r="D90" s="36"/>
      <c r="E90" s="36"/>
    </row>
  </sheetData>
  <sheetProtection/>
  <mergeCells count="2">
    <mergeCell ref="A1:E1"/>
    <mergeCell ref="B4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43.5" customHeight="1">
      <c r="A1" s="21" t="s">
        <v>68</v>
      </c>
      <c r="B1" s="21"/>
      <c r="C1" s="21"/>
      <c r="D1" s="21"/>
      <c r="E1" s="21"/>
    </row>
    <row r="2" spans="1:5" ht="20.25">
      <c r="A2" s="20" t="s">
        <v>134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5" ht="15.75">
      <c r="A7" s="1" t="s">
        <v>6</v>
      </c>
      <c r="B7" s="8">
        <f>+B9+B11+B70</f>
        <v>689478.25</v>
      </c>
      <c r="C7" s="10">
        <v>4654008811</v>
      </c>
      <c r="D7" s="10">
        <v>4003226288</v>
      </c>
      <c r="E7" s="10">
        <v>650782523</v>
      </c>
    </row>
    <row r="8" spans="1:5" ht="15.75">
      <c r="A8" s="1"/>
      <c r="B8" s="12"/>
      <c r="C8" s="22"/>
      <c r="D8" s="22"/>
      <c r="E8" s="22"/>
    </row>
    <row r="9" spans="1:5" ht="15.75">
      <c r="A9" s="48" t="s">
        <v>75</v>
      </c>
      <c r="B9" s="14">
        <v>424292.25</v>
      </c>
      <c r="C9" s="24">
        <v>2910149005</v>
      </c>
      <c r="D9" s="24">
        <v>2536339153</v>
      </c>
      <c r="E9" s="24">
        <v>373809852</v>
      </c>
    </row>
    <row r="10" spans="1:5" ht="15.75">
      <c r="A10" s="48"/>
      <c r="B10" s="14"/>
      <c r="C10" s="24"/>
      <c r="D10" s="24"/>
      <c r="E10" s="24"/>
    </row>
    <row r="11" spans="1:5" ht="15.75">
      <c r="A11" s="48" t="s">
        <v>76</v>
      </c>
      <c r="B11" s="14">
        <f>SUM(B12:B68)</f>
        <v>258739.5</v>
      </c>
      <c r="C11" s="24">
        <f>D11+E11</f>
        <v>1711652186</v>
      </c>
      <c r="D11" s="24">
        <f>SUM(D12:D68)</f>
        <v>1445185953</v>
      </c>
      <c r="E11" s="24">
        <f>SUM(E12:E68)</f>
        <v>266466233</v>
      </c>
    </row>
    <row r="12" spans="1:5" ht="15.75">
      <c r="A12" s="48" t="s">
        <v>77</v>
      </c>
      <c r="B12" s="14">
        <v>7363.833333333333</v>
      </c>
      <c r="C12" s="24">
        <v>48753931</v>
      </c>
      <c r="D12" s="24">
        <v>41569786</v>
      </c>
      <c r="E12" s="24">
        <v>7184145</v>
      </c>
    </row>
    <row r="13" spans="1:5" ht="15.75">
      <c r="A13" s="48" t="s">
        <v>78</v>
      </c>
      <c r="B13" s="14">
        <v>1546.5833333333333</v>
      </c>
      <c r="C13" s="24">
        <v>10160531</v>
      </c>
      <c r="D13" s="24">
        <v>8636826</v>
      </c>
      <c r="E13" s="24">
        <v>1523705</v>
      </c>
    </row>
    <row r="14" spans="1:5" ht="15.75">
      <c r="A14" s="48" t="s">
        <v>79</v>
      </c>
      <c r="B14" s="14">
        <v>6658.416666666667</v>
      </c>
      <c r="C14" s="24">
        <v>44576744</v>
      </c>
      <c r="D14" s="24">
        <v>38979537</v>
      </c>
      <c r="E14" s="24">
        <v>5597207</v>
      </c>
    </row>
    <row r="15" spans="1:5" ht="15.75">
      <c r="A15" s="48" t="s">
        <v>80</v>
      </c>
      <c r="B15" s="14">
        <v>2561.25</v>
      </c>
      <c r="C15" s="24">
        <v>16491375</v>
      </c>
      <c r="D15" s="24">
        <v>14058384</v>
      </c>
      <c r="E15" s="24">
        <v>2432991</v>
      </c>
    </row>
    <row r="16" spans="1:5" ht="15.75">
      <c r="A16" s="48" t="s">
        <v>81</v>
      </c>
      <c r="B16" s="14">
        <v>1948.75</v>
      </c>
      <c r="C16" s="24">
        <v>12783296</v>
      </c>
      <c r="D16" s="24">
        <v>10407513</v>
      </c>
      <c r="E16" s="24">
        <v>2375783</v>
      </c>
    </row>
    <row r="17" spans="1:5" ht="15.75">
      <c r="A17" s="48" t="s">
        <v>82</v>
      </c>
      <c r="B17" s="14">
        <v>4920.166666666667</v>
      </c>
      <c r="C17" s="24">
        <v>33326506</v>
      </c>
      <c r="D17" s="24">
        <v>28501197</v>
      </c>
      <c r="E17" s="24">
        <v>4825309</v>
      </c>
    </row>
    <row r="18" spans="1:5" ht="15.75">
      <c r="A18" s="48" t="s">
        <v>83</v>
      </c>
      <c r="B18" s="14">
        <v>3552.5</v>
      </c>
      <c r="C18" s="24">
        <v>22840328</v>
      </c>
      <c r="D18" s="24">
        <v>19539443</v>
      </c>
      <c r="E18" s="24">
        <v>3300885</v>
      </c>
    </row>
    <row r="19" spans="1:5" ht="15.75">
      <c r="A19" s="48" t="s">
        <v>84</v>
      </c>
      <c r="B19" s="14">
        <v>1631.4166666666667</v>
      </c>
      <c r="C19" s="24">
        <v>10432715</v>
      </c>
      <c r="D19" s="24">
        <v>9182596</v>
      </c>
      <c r="E19" s="24">
        <v>1250119</v>
      </c>
    </row>
    <row r="20" spans="1:5" ht="15.75">
      <c r="A20" s="48" t="s">
        <v>85</v>
      </c>
      <c r="B20" s="14">
        <v>2960.25</v>
      </c>
      <c r="C20" s="24">
        <v>18810439</v>
      </c>
      <c r="D20" s="24">
        <v>15913227</v>
      </c>
      <c r="E20" s="24">
        <v>2897212</v>
      </c>
    </row>
    <row r="21" spans="1:5" ht="15.75">
      <c r="A21" s="48" t="s">
        <v>86</v>
      </c>
      <c r="B21" s="14">
        <v>1594.25</v>
      </c>
      <c r="C21" s="24">
        <v>10402032</v>
      </c>
      <c r="D21" s="24">
        <v>8243962</v>
      </c>
      <c r="E21" s="24">
        <v>2158070</v>
      </c>
    </row>
    <row r="22" spans="1:5" ht="15.75">
      <c r="A22" s="48" t="s">
        <v>87</v>
      </c>
      <c r="B22" s="14">
        <v>1277</v>
      </c>
      <c r="C22" s="24">
        <v>7933114</v>
      </c>
      <c r="D22" s="24">
        <v>6655503</v>
      </c>
      <c r="E22" s="24">
        <v>1277611</v>
      </c>
    </row>
    <row r="23" spans="1:5" ht="15.75">
      <c r="A23" s="48" t="s">
        <v>88</v>
      </c>
      <c r="B23" s="14">
        <v>1217.1666666666667</v>
      </c>
      <c r="C23" s="24">
        <v>7138876</v>
      </c>
      <c r="D23" s="24">
        <v>6035301</v>
      </c>
      <c r="E23" s="24">
        <v>1103575</v>
      </c>
    </row>
    <row r="24" spans="1:5" ht="15.75">
      <c r="A24" s="48" t="s">
        <v>89</v>
      </c>
      <c r="B24" s="14">
        <v>5320.25</v>
      </c>
      <c r="C24" s="24">
        <v>35930587</v>
      </c>
      <c r="D24" s="24">
        <v>28266748</v>
      </c>
      <c r="E24" s="24">
        <v>7663839</v>
      </c>
    </row>
    <row r="25" spans="1:5" ht="15.75">
      <c r="A25" s="48" t="s">
        <v>90</v>
      </c>
      <c r="B25" s="14">
        <v>29032.25</v>
      </c>
      <c r="C25" s="24">
        <v>199521775</v>
      </c>
      <c r="D25" s="24">
        <v>171260339</v>
      </c>
      <c r="E25" s="24">
        <v>28261436</v>
      </c>
    </row>
    <row r="26" spans="1:5" ht="15.75">
      <c r="A26" s="48" t="s">
        <v>91</v>
      </c>
      <c r="B26" s="14">
        <v>1061.4166666666667</v>
      </c>
      <c r="C26" s="24">
        <v>6782165</v>
      </c>
      <c r="D26" s="24">
        <v>5306618</v>
      </c>
      <c r="E26" s="24">
        <v>1475547</v>
      </c>
    </row>
    <row r="27" spans="1:5" ht="15.75">
      <c r="A27" s="48" t="s">
        <v>92</v>
      </c>
      <c r="B27" s="14">
        <v>1744.5833333333333</v>
      </c>
      <c r="C27" s="24">
        <v>11233441</v>
      </c>
      <c r="D27" s="24">
        <v>9413332</v>
      </c>
      <c r="E27" s="24">
        <v>1820109</v>
      </c>
    </row>
    <row r="28" spans="1:5" ht="15.75">
      <c r="A28" s="48" t="s">
        <v>93</v>
      </c>
      <c r="B28" s="14">
        <v>2097.5</v>
      </c>
      <c r="C28" s="24">
        <v>13636497</v>
      </c>
      <c r="D28" s="24">
        <v>11215032</v>
      </c>
      <c r="E28" s="24">
        <v>2421465</v>
      </c>
    </row>
    <row r="29" spans="1:5" ht="15.75">
      <c r="A29" s="48" t="s">
        <v>94</v>
      </c>
      <c r="B29" s="14">
        <v>1238.0833333333333</v>
      </c>
      <c r="C29" s="24">
        <v>8148003</v>
      </c>
      <c r="D29" s="24">
        <v>6676747</v>
      </c>
      <c r="E29" s="24">
        <v>1471256</v>
      </c>
    </row>
    <row r="30" spans="1:5" ht="15.75">
      <c r="A30" s="48" t="s">
        <v>95</v>
      </c>
      <c r="B30" s="14">
        <v>1353.6666666666667</v>
      </c>
      <c r="C30" s="24">
        <v>8603366</v>
      </c>
      <c r="D30" s="24">
        <v>7341037</v>
      </c>
      <c r="E30" s="24">
        <v>1262329</v>
      </c>
    </row>
    <row r="31" spans="1:5" ht="15.75">
      <c r="A31" s="48" t="s">
        <v>96</v>
      </c>
      <c r="B31" s="14">
        <v>62.166666666666664</v>
      </c>
      <c r="C31" s="24">
        <v>324747</v>
      </c>
      <c r="D31" s="24">
        <v>276017</v>
      </c>
      <c r="E31" s="24">
        <v>48730</v>
      </c>
    </row>
    <row r="32" spans="1:5" ht="15.75">
      <c r="A32" s="48" t="s">
        <v>97</v>
      </c>
      <c r="B32" s="14">
        <v>1728.5</v>
      </c>
      <c r="C32" s="24">
        <v>10742939</v>
      </c>
      <c r="D32" s="24">
        <v>9113723</v>
      </c>
      <c r="E32" s="24">
        <v>1629216</v>
      </c>
    </row>
    <row r="33" spans="1:5" ht="15.75">
      <c r="A33" s="48" t="s">
        <v>98</v>
      </c>
      <c r="B33" s="14">
        <v>2998.0833333333335</v>
      </c>
      <c r="C33" s="24">
        <v>18700767</v>
      </c>
      <c r="D33" s="24">
        <v>16003436</v>
      </c>
      <c r="E33" s="24">
        <v>2697331</v>
      </c>
    </row>
    <row r="34" spans="1:5" ht="15.75">
      <c r="A34" s="48" t="s">
        <v>99</v>
      </c>
      <c r="B34" s="14">
        <v>658.4166666666666</v>
      </c>
      <c r="C34" s="24">
        <v>4058643</v>
      </c>
      <c r="D34" s="24">
        <v>3500368</v>
      </c>
      <c r="E34" s="24">
        <v>558275</v>
      </c>
    </row>
    <row r="35" spans="1:5" ht="15.75">
      <c r="A35" s="48" t="s">
        <v>100</v>
      </c>
      <c r="B35" s="14">
        <v>1149.3333333333333</v>
      </c>
      <c r="C35" s="24">
        <v>7526333</v>
      </c>
      <c r="D35" s="24">
        <v>6627781</v>
      </c>
      <c r="E35" s="24">
        <v>898552</v>
      </c>
    </row>
    <row r="36" spans="1:5" ht="15.75">
      <c r="A36" s="48" t="s">
        <v>101</v>
      </c>
      <c r="B36" s="14">
        <v>1354</v>
      </c>
      <c r="C36" s="24">
        <v>8709020</v>
      </c>
      <c r="D36" s="24">
        <v>7338539</v>
      </c>
      <c r="E36" s="24">
        <v>1370481</v>
      </c>
    </row>
    <row r="37" spans="1:5" ht="15.75">
      <c r="A37" s="48" t="s">
        <v>102</v>
      </c>
      <c r="B37" s="14">
        <v>24734.5</v>
      </c>
      <c r="C37" s="24">
        <v>176550968</v>
      </c>
      <c r="D37" s="24">
        <v>152925301</v>
      </c>
      <c r="E37" s="24">
        <v>23625667</v>
      </c>
    </row>
    <row r="38" spans="1:5" ht="15.75">
      <c r="A38" s="48" t="s">
        <v>103</v>
      </c>
      <c r="B38" s="14">
        <v>1806.6666666666667</v>
      </c>
      <c r="C38" s="24">
        <v>12104011</v>
      </c>
      <c r="D38" s="24">
        <v>10245774</v>
      </c>
      <c r="E38" s="24">
        <v>1858237</v>
      </c>
    </row>
    <row r="39" spans="1:5" ht="15.75">
      <c r="A39" s="48" t="s">
        <v>104</v>
      </c>
      <c r="B39" s="14">
        <v>18219.833333333332</v>
      </c>
      <c r="C39" s="24">
        <v>114316043</v>
      </c>
      <c r="D39" s="24">
        <v>95059451</v>
      </c>
      <c r="E39" s="24">
        <v>19256592</v>
      </c>
    </row>
    <row r="40" spans="1:5" ht="15.75">
      <c r="A40" s="48" t="s">
        <v>105</v>
      </c>
      <c r="B40" s="14">
        <v>5887.666666666667</v>
      </c>
      <c r="C40" s="24">
        <v>40608127</v>
      </c>
      <c r="D40" s="24">
        <v>34537706</v>
      </c>
      <c r="E40" s="24">
        <v>6070421</v>
      </c>
    </row>
    <row r="41" spans="1:5" ht="15.75">
      <c r="A41" s="48" t="s">
        <v>106</v>
      </c>
      <c r="B41" s="14">
        <v>8395.166666666666</v>
      </c>
      <c r="C41" s="24">
        <v>56332615</v>
      </c>
      <c r="D41" s="24">
        <v>48762503</v>
      </c>
      <c r="E41" s="24">
        <v>7570112</v>
      </c>
    </row>
    <row r="42" spans="1:5" ht="15.75">
      <c r="A42" s="48" t="s">
        <v>107</v>
      </c>
      <c r="B42" s="14">
        <v>14526.833333333334</v>
      </c>
      <c r="C42" s="24">
        <v>100796525</v>
      </c>
      <c r="D42" s="24">
        <v>87820247</v>
      </c>
      <c r="E42" s="24">
        <v>12976278</v>
      </c>
    </row>
    <row r="43" spans="1:5" ht="15.75">
      <c r="A43" s="48" t="s">
        <v>108</v>
      </c>
      <c r="B43" s="14">
        <v>1976</v>
      </c>
      <c r="C43" s="24">
        <v>12371417</v>
      </c>
      <c r="D43" s="24">
        <v>10546486</v>
      </c>
      <c r="E43" s="24">
        <v>1824931</v>
      </c>
    </row>
    <row r="44" spans="1:5" ht="15.75">
      <c r="A44" s="48" t="s">
        <v>109</v>
      </c>
      <c r="B44" s="14">
        <v>6884</v>
      </c>
      <c r="C44" s="24">
        <v>45182961</v>
      </c>
      <c r="D44" s="24">
        <v>38103598</v>
      </c>
      <c r="E44" s="24">
        <v>7079363</v>
      </c>
    </row>
    <row r="45" spans="1:5" ht="15.75">
      <c r="A45" s="48" t="s">
        <v>110</v>
      </c>
      <c r="B45" s="14">
        <v>966.1666666666666</v>
      </c>
      <c r="C45" s="24">
        <v>6210883</v>
      </c>
      <c r="D45" s="24">
        <v>5361550</v>
      </c>
      <c r="E45" s="24">
        <v>849333</v>
      </c>
    </row>
    <row r="46" spans="1:5" ht="15.75">
      <c r="A46" s="48" t="s">
        <v>111</v>
      </c>
      <c r="B46" s="14">
        <v>3382.1666666666665</v>
      </c>
      <c r="C46" s="24">
        <v>22678671</v>
      </c>
      <c r="D46" s="24">
        <v>20093687</v>
      </c>
      <c r="E46" s="24">
        <v>2584984</v>
      </c>
    </row>
    <row r="47" spans="1:5" ht="15.75">
      <c r="A47" s="48" t="s">
        <v>112</v>
      </c>
      <c r="B47" s="14">
        <v>1426.5833333333333</v>
      </c>
      <c r="C47" s="24">
        <v>9013876</v>
      </c>
      <c r="D47" s="24">
        <v>7342746</v>
      </c>
      <c r="E47" s="24">
        <v>1671130</v>
      </c>
    </row>
    <row r="48" spans="1:5" ht="15.75">
      <c r="A48" s="48" t="s">
        <v>113</v>
      </c>
      <c r="B48" s="14">
        <v>854.75</v>
      </c>
      <c r="C48" s="24">
        <v>5194157</v>
      </c>
      <c r="D48" s="24">
        <v>4054166</v>
      </c>
      <c r="E48" s="24">
        <v>1139991</v>
      </c>
    </row>
    <row r="49" spans="1:5" ht="15.75">
      <c r="A49" s="48" t="s">
        <v>114</v>
      </c>
      <c r="B49" s="14">
        <v>4008.6666666666665</v>
      </c>
      <c r="C49" s="24">
        <v>26965070</v>
      </c>
      <c r="D49" s="24">
        <v>22447273</v>
      </c>
      <c r="E49" s="24">
        <v>4517797</v>
      </c>
    </row>
    <row r="50" spans="1:5" ht="15.75">
      <c r="A50" s="48" t="s">
        <v>115</v>
      </c>
      <c r="B50" s="14">
        <v>5049.583333333333</v>
      </c>
      <c r="C50" s="24">
        <v>33457121</v>
      </c>
      <c r="D50" s="24">
        <v>24801756</v>
      </c>
      <c r="E50" s="24">
        <v>8655365</v>
      </c>
    </row>
    <row r="51" spans="1:5" ht="15.75">
      <c r="A51" s="48" t="s">
        <v>116</v>
      </c>
      <c r="B51" s="14">
        <v>3972.75</v>
      </c>
      <c r="C51" s="24">
        <v>25876225</v>
      </c>
      <c r="D51" s="24">
        <v>22311061</v>
      </c>
      <c r="E51" s="24">
        <v>3565164</v>
      </c>
    </row>
    <row r="52" spans="1:5" ht="15.75">
      <c r="A52" s="48" t="s">
        <v>117</v>
      </c>
      <c r="B52" s="14">
        <v>2941.0833333333335</v>
      </c>
      <c r="C52" s="24">
        <v>18109187</v>
      </c>
      <c r="D52" s="24">
        <v>15272795</v>
      </c>
      <c r="E52" s="24">
        <v>2836392</v>
      </c>
    </row>
    <row r="53" spans="1:5" ht="15.75">
      <c r="A53" s="48" t="s">
        <v>118</v>
      </c>
      <c r="B53" s="14">
        <v>5185.583333333333</v>
      </c>
      <c r="C53" s="24">
        <v>34828316</v>
      </c>
      <c r="D53" s="24">
        <v>29998766</v>
      </c>
      <c r="E53" s="24">
        <v>4829550</v>
      </c>
    </row>
    <row r="54" spans="1:5" ht="15.75">
      <c r="A54" s="48" t="s">
        <v>119</v>
      </c>
      <c r="B54" s="14">
        <v>730</v>
      </c>
      <c r="C54" s="24">
        <v>4554281</v>
      </c>
      <c r="D54" s="24">
        <v>3577101</v>
      </c>
      <c r="E54" s="24">
        <v>977180</v>
      </c>
    </row>
    <row r="55" spans="1:5" ht="15.75">
      <c r="A55" s="48" t="s">
        <v>120</v>
      </c>
      <c r="B55" s="14">
        <v>457.0833333333333</v>
      </c>
      <c r="C55" s="24">
        <v>2908515</v>
      </c>
      <c r="D55" s="24">
        <v>2345284</v>
      </c>
      <c r="E55" s="24">
        <v>563231</v>
      </c>
    </row>
    <row r="56" spans="1:5" ht="15.75">
      <c r="A56" s="48" t="s">
        <v>121</v>
      </c>
      <c r="B56" s="14">
        <v>744.75</v>
      </c>
      <c r="C56" s="24">
        <v>4707541</v>
      </c>
      <c r="D56" s="24">
        <v>3990515</v>
      </c>
      <c r="E56" s="24">
        <v>717026</v>
      </c>
    </row>
    <row r="57" spans="1:5" ht="15.75">
      <c r="A57" s="48" t="s">
        <v>122</v>
      </c>
      <c r="B57" s="14">
        <v>3283.6666666666665</v>
      </c>
      <c r="C57" s="24">
        <v>20970339</v>
      </c>
      <c r="D57" s="24">
        <v>18119596</v>
      </c>
      <c r="E57" s="24">
        <v>2850743</v>
      </c>
    </row>
    <row r="58" spans="1:5" ht="15.75">
      <c r="A58" s="48" t="s">
        <v>123</v>
      </c>
      <c r="B58" s="14">
        <v>22192.75</v>
      </c>
      <c r="C58" s="24">
        <v>142850917</v>
      </c>
      <c r="D58" s="24">
        <v>115904013</v>
      </c>
      <c r="E58" s="24">
        <v>26946904</v>
      </c>
    </row>
    <row r="59" spans="1:5" ht="15.75">
      <c r="A59" s="48" t="s">
        <v>124</v>
      </c>
      <c r="B59" s="14">
        <v>2707.25</v>
      </c>
      <c r="C59" s="24">
        <v>17251738</v>
      </c>
      <c r="D59" s="24">
        <v>13592874</v>
      </c>
      <c r="E59" s="24">
        <v>3658864</v>
      </c>
    </row>
    <row r="60" spans="1:5" ht="15.75">
      <c r="A60" s="48" t="s">
        <v>125</v>
      </c>
      <c r="B60" s="14">
        <v>1225.5</v>
      </c>
      <c r="C60" s="24">
        <v>7976674</v>
      </c>
      <c r="D60" s="24">
        <v>7002158</v>
      </c>
      <c r="E60" s="24">
        <v>974516</v>
      </c>
    </row>
    <row r="61" spans="1:5" ht="15.75">
      <c r="A61" s="48" t="s">
        <v>126</v>
      </c>
      <c r="B61" s="14">
        <v>1742.25</v>
      </c>
      <c r="C61" s="24">
        <v>11238919</v>
      </c>
      <c r="D61" s="24">
        <v>9345195</v>
      </c>
      <c r="E61" s="24">
        <v>1893724</v>
      </c>
    </row>
    <row r="62" spans="1:5" ht="15.75">
      <c r="A62" s="48" t="s">
        <v>127</v>
      </c>
      <c r="B62" s="14">
        <v>4261.333333333333</v>
      </c>
      <c r="C62" s="24">
        <v>27912592</v>
      </c>
      <c r="D62" s="24">
        <v>23236381</v>
      </c>
      <c r="E62" s="24">
        <v>4676211</v>
      </c>
    </row>
    <row r="63" spans="1:5" ht="15.75">
      <c r="A63" s="48" t="s">
        <v>128</v>
      </c>
      <c r="B63" s="14">
        <v>1699.8333333333333</v>
      </c>
      <c r="C63" s="24">
        <v>10382048</v>
      </c>
      <c r="D63" s="24">
        <v>8712530</v>
      </c>
      <c r="E63" s="24">
        <v>1669518</v>
      </c>
    </row>
    <row r="64" spans="1:5" ht="15.75">
      <c r="A64" s="48" t="s">
        <v>129</v>
      </c>
      <c r="B64" s="14">
        <v>1609</v>
      </c>
      <c r="C64" s="24">
        <v>10059464</v>
      </c>
      <c r="D64" s="24">
        <v>8489960</v>
      </c>
      <c r="E64" s="24">
        <v>1569504</v>
      </c>
    </row>
    <row r="65" spans="1:5" ht="15.75">
      <c r="A65" s="48" t="s">
        <v>130</v>
      </c>
      <c r="B65" s="14">
        <v>2086.6666666666665</v>
      </c>
      <c r="C65" s="24">
        <v>13600305</v>
      </c>
      <c r="D65" s="24">
        <v>11746614</v>
      </c>
      <c r="E65" s="24">
        <v>1853691</v>
      </c>
    </row>
    <row r="66" spans="1:5" ht="15.75">
      <c r="A66" s="48" t="s">
        <v>131</v>
      </c>
      <c r="B66" s="14">
        <v>17557.416666666668</v>
      </c>
      <c r="C66" s="24">
        <v>111644020</v>
      </c>
      <c r="D66" s="24">
        <v>93079126</v>
      </c>
      <c r="E66" s="24">
        <v>18564894</v>
      </c>
    </row>
    <row r="67" spans="1:5" ht="15.75">
      <c r="A67" s="48" t="s">
        <v>132</v>
      </c>
      <c r="B67" s="14">
        <v>674.75</v>
      </c>
      <c r="C67" s="24">
        <v>4141966</v>
      </c>
      <c r="D67" s="24">
        <v>3526980</v>
      </c>
      <c r="E67" s="24">
        <v>614986</v>
      </c>
    </row>
    <row r="68" spans="1:5" ht="15.75">
      <c r="A68" s="48" t="s">
        <v>133</v>
      </c>
      <c r="B68" s="14">
        <v>519.4166666666666</v>
      </c>
      <c r="C68" s="24">
        <v>3288524</v>
      </c>
      <c r="D68" s="24">
        <v>2769768</v>
      </c>
      <c r="E68" s="24">
        <v>518756</v>
      </c>
    </row>
    <row r="69" spans="1:5" ht="15.75">
      <c r="A69" s="48"/>
      <c r="B69" s="14"/>
      <c r="C69" s="24"/>
      <c r="D69" s="24"/>
      <c r="E69" s="24"/>
    </row>
    <row r="70" spans="1:5" ht="15.75">
      <c r="A70" s="48" t="s">
        <v>4</v>
      </c>
      <c r="B70" s="14">
        <v>6446.5</v>
      </c>
      <c r="C70" s="24">
        <v>32207620</v>
      </c>
      <c r="D70" s="24">
        <v>21701182</v>
      </c>
      <c r="E70" s="24">
        <v>10506438</v>
      </c>
    </row>
    <row r="71" spans="1:5" ht="15.75">
      <c r="A71" s="19" t="s">
        <v>5</v>
      </c>
      <c r="B71" s="19" t="s">
        <v>5</v>
      </c>
      <c r="C71" s="30" t="s">
        <v>5</v>
      </c>
      <c r="D71" s="30" t="s">
        <v>5</v>
      </c>
      <c r="E71" s="30" t="s">
        <v>5</v>
      </c>
    </row>
    <row r="72" spans="1:5" ht="15.75">
      <c r="A72" s="1" t="s">
        <v>135</v>
      </c>
      <c r="B72" s="2"/>
      <c r="C72" s="31"/>
      <c r="D72" s="31"/>
      <c r="E72" s="31"/>
    </row>
    <row r="73" spans="1:5" ht="15.75">
      <c r="A73" s="1"/>
      <c r="B73" s="2"/>
      <c r="C73" s="31"/>
      <c r="D73" s="31"/>
      <c r="E73" s="31"/>
    </row>
    <row r="74" spans="1:5" ht="15.75">
      <c r="A74" s="1" t="s">
        <v>136</v>
      </c>
      <c r="B74" s="2"/>
      <c r="C74" s="31"/>
      <c r="D74" s="31"/>
      <c r="E74" s="31"/>
    </row>
    <row r="75" spans="1:5" ht="15.75">
      <c r="A75" s="1"/>
      <c r="B75" s="2"/>
      <c r="C75" s="31"/>
      <c r="D75" s="31"/>
      <c r="E75" s="31"/>
    </row>
    <row r="76" spans="1:5" ht="15.75">
      <c r="A76" s="1"/>
      <c r="B76" s="2"/>
      <c r="C76" s="31"/>
      <c r="D76" s="31"/>
      <c r="E76" s="31"/>
    </row>
    <row r="77" spans="1:5" ht="15.75">
      <c r="A77" s="1"/>
      <c r="B77" s="2"/>
      <c r="C77" s="31"/>
      <c r="D77" s="31"/>
      <c r="E77" s="31"/>
    </row>
    <row r="78" spans="1:5" ht="15.75">
      <c r="A78" s="1"/>
      <c r="B78" s="2"/>
      <c r="C78" s="31"/>
      <c r="D78" s="31"/>
      <c r="E78" s="31"/>
    </row>
    <row r="79" spans="1:5" ht="15.75">
      <c r="A79" s="1"/>
      <c r="B79" s="2"/>
      <c r="C79" s="31"/>
      <c r="D79" s="31"/>
      <c r="E79" s="31"/>
    </row>
    <row r="80" spans="1:5" ht="15.75">
      <c r="A80" s="1"/>
      <c r="B80" s="2"/>
      <c r="C80" s="31"/>
      <c r="D80" s="31"/>
      <c r="E80" s="31"/>
    </row>
    <row r="81" spans="1:5" ht="15.75">
      <c r="A81" s="1"/>
      <c r="B81" s="2"/>
      <c r="C81" s="31"/>
      <c r="D81" s="31"/>
      <c r="E81" s="31"/>
    </row>
    <row r="82" spans="1:5" ht="15.75">
      <c r="A82" s="1"/>
      <c r="B82" s="2"/>
      <c r="C82" s="31"/>
      <c r="D82" s="31"/>
      <c r="E82" s="31"/>
    </row>
    <row r="83" spans="1:5" ht="15.75">
      <c r="A83" s="1"/>
      <c r="B83" s="1"/>
      <c r="C83" s="31"/>
      <c r="D83" s="31"/>
      <c r="E83" s="31"/>
    </row>
    <row r="84" spans="3:5" ht="15.75">
      <c r="C84" s="36"/>
      <c r="D84" s="36"/>
      <c r="E84" s="36"/>
    </row>
    <row r="85" spans="3:5" ht="15.75">
      <c r="C85" s="36"/>
      <c r="D85" s="36"/>
      <c r="E85" s="36"/>
    </row>
    <row r="86" spans="3:5" ht="15.75">
      <c r="C86" s="36"/>
      <c r="D86" s="36"/>
      <c r="E86" s="36"/>
    </row>
    <row r="87" spans="3:5" ht="15.75">
      <c r="C87" s="36"/>
      <c r="D87" s="36"/>
      <c r="E87" s="36"/>
    </row>
    <row r="88" spans="3:5" ht="15.75">
      <c r="C88" s="36"/>
      <c r="D88" s="36"/>
      <c r="E88" s="36"/>
    </row>
    <row r="89" spans="3:5" ht="15.75">
      <c r="C89" s="36"/>
      <c r="D89" s="36"/>
      <c r="E89" s="36"/>
    </row>
    <row r="90" spans="3:5" ht="15.75">
      <c r="C90" s="36"/>
      <c r="D90" s="36"/>
      <c r="E90" s="36"/>
    </row>
    <row r="91" spans="3:5" ht="15.75">
      <c r="C91" s="36"/>
      <c r="D91" s="36"/>
      <c r="E91" s="36"/>
    </row>
    <row r="92" spans="3:5" ht="15.75">
      <c r="C92" s="36"/>
      <c r="D92" s="36"/>
      <c r="E92" s="36"/>
    </row>
    <row r="93" spans="3:5" ht="15.75">
      <c r="C93" s="36"/>
      <c r="D93" s="36"/>
      <c r="E93" s="36"/>
    </row>
  </sheetData>
  <sheetProtection/>
  <mergeCells count="2">
    <mergeCell ref="A1:E1"/>
    <mergeCell ref="B4:B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39" customHeight="1">
      <c r="A1" s="21" t="s">
        <v>68</v>
      </c>
      <c r="B1" s="21"/>
      <c r="C1" s="21"/>
      <c r="D1" s="21"/>
      <c r="E1" s="21"/>
    </row>
    <row r="2" spans="1:5" ht="20.25">
      <c r="A2" s="20" t="s">
        <v>137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5" ht="15.75">
      <c r="A7" s="37" t="s">
        <v>6</v>
      </c>
      <c r="B7" s="8">
        <v>666486.1666666667</v>
      </c>
      <c r="C7" s="10">
        <v>4511636814</v>
      </c>
      <c r="D7" s="10">
        <v>3871999409</v>
      </c>
      <c r="E7" s="10">
        <v>639637405</v>
      </c>
    </row>
    <row r="8" spans="1:5" ht="15.75">
      <c r="A8" s="37"/>
      <c r="B8" s="12"/>
      <c r="C8" s="22"/>
      <c r="D8" s="22"/>
      <c r="E8" s="22"/>
    </row>
    <row r="9" spans="1:5" ht="15.75">
      <c r="A9" s="50" t="s">
        <v>75</v>
      </c>
      <c r="B9" s="14">
        <v>414134.6666666667</v>
      </c>
      <c r="C9" s="24">
        <v>2844204974</v>
      </c>
      <c r="D9" s="24">
        <v>2477440528</v>
      </c>
      <c r="E9" s="24">
        <v>366764446</v>
      </c>
    </row>
    <row r="10" spans="1:5" ht="15.75">
      <c r="A10" s="50"/>
      <c r="B10" s="14"/>
      <c r="C10" s="24"/>
      <c r="D10" s="24"/>
      <c r="E10" s="24"/>
    </row>
    <row r="11" spans="1:5" ht="15.75">
      <c r="A11" s="50" t="s">
        <v>76</v>
      </c>
      <c r="B11" s="14">
        <v>244678.50000000006</v>
      </c>
      <c r="C11" s="24">
        <v>1628963909</v>
      </c>
      <c r="D11" s="24">
        <v>1367867002</v>
      </c>
      <c r="E11" s="24">
        <v>261096907</v>
      </c>
    </row>
    <row r="12" spans="1:5" ht="15.75">
      <c r="A12" s="50" t="s">
        <v>77</v>
      </c>
      <c r="B12" s="14">
        <v>7001.5</v>
      </c>
      <c r="C12" s="24">
        <v>46497260</v>
      </c>
      <c r="D12" s="24">
        <v>39284360</v>
      </c>
      <c r="E12" s="24">
        <v>7212900</v>
      </c>
    </row>
    <row r="13" spans="1:5" ht="15.75">
      <c r="A13" s="50" t="s">
        <v>78</v>
      </c>
      <c r="B13" s="14">
        <v>1521</v>
      </c>
      <c r="C13" s="24">
        <v>9818766</v>
      </c>
      <c r="D13" s="24">
        <v>8218997</v>
      </c>
      <c r="E13" s="24">
        <v>1599769</v>
      </c>
    </row>
    <row r="14" spans="1:5" ht="15.75">
      <c r="A14" s="50" t="s">
        <v>79</v>
      </c>
      <c r="B14" s="14">
        <v>6324.166666666667</v>
      </c>
      <c r="C14" s="24">
        <v>43396494</v>
      </c>
      <c r="D14" s="24">
        <v>37320811</v>
      </c>
      <c r="E14" s="24">
        <v>6075683</v>
      </c>
    </row>
    <row r="15" spans="1:5" ht="15.75">
      <c r="A15" s="50" t="s">
        <v>80</v>
      </c>
      <c r="B15" s="14">
        <v>2445.75</v>
      </c>
      <c r="C15" s="24">
        <v>15847429</v>
      </c>
      <c r="D15" s="24">
        <v>13393830</v>
      </c>
      <c r="E15" s="24">
        <v>2453599</v>
      </c>
    </row>
    <row r="16" spans="1:5" ht="15.75">
      <c r="A16" s="50" t="s">
        <v>81</v>
      </c>
      <c r="B16" s="14">
        <v>1880</v>
      </c>
      <c r="C16" s="24">
        <v>12228540</v>
      </c>
      <c r="D16" s="24">
        <v>9947163</v>
      </c>
      <c r="E16" s="24">
        <v>2281377</v>
      </c>
    </row>
    <row r="17" spans="1:5" ht="15.75">
      <c r="A17" s="50" t="s">
        <v>82</v>
      </c>
      <c r="B17" s="14">
        <v>4522.666666666667</v>
      </c>
      <c r="C17" s="24">
        <v>30985159</v>
      </c>
      <c r="D17" s="24">
        <v>26283093</v>
      </c>
      <c r="E17" s="24">
        <v>4702066</v>
      </c>
    </row>
    <row r="18" spans="1:5" ht="15.75">
      <c r="A18" s="50" t="s">
        <v>83</v>
      </c>
      <c r="B18" s="14">
        <v>3367.0833333333335</v>
      </c>
      <c r="C18" s="24">
        <v>22201602</v>
      </c>
      <c r="D18" s="24">
        <v>18944246</v>
      </c>
      <c r="E18" s="24">
        <v>3257356</v>
      </c>
    </row>
    <row r="19" spans="1:5" ht="15.75">
      <c r="A19" s="50" t="s">
        <v>84</v>
      </c>
      <c r="B19" s="14">
        <v>1555.4166666666667</v>
      </c>
      <c r="C19" s="24">
        <v>9761758</v>
      </c>
      <c r="D19" s="24">
        <v>8553158</v>
      </c>
      <c r="E19" s="24">
        <v>1208600</v>
      </c>
    </row>
    <row r="20" spans="1:5" ht="15.75">
      <c r="A20" s="50" t="s">
        <v>85</v>
      </c>
      <c r="B20" s="14">
        <v>2788.8333333333335</v>
      </c>
      <c r="C20" s="24">
        <v>18301226</v>
      </c>
      <c r="D20" s="24">
        <v>15491646</v>
      </c>
      <c r="E20" s="24">
        <v>2809580</v>
      </c>
    </row>
    <row r="21" spans="1:5" ht="15.75">
      <c r="A21" s="50" t="s">
        <v>86</v>
      </c>
      <c r="B21" s="14">
        <v>1545.8333333333333</v>
      </c>
      <c r="C21" s="24">
        <v>10221864</v>
      </c>
      <c r="D21" s="24">
        <v>8064130</v>
      </c>
      <c r="E21" s="24">
        <v>2157734</v>
      </c>
    </row>
    <row r="22" spans="1:5" ht="15.75">
      <c r="A22" s="50" t="s">
        <v>87</v>
      </c>
      <c r="B22" s="14">
        <v>1209.6666666666667</v>
      </c>
      <c r="C22" s="24">
        <v>7508845</v>
      </c>
      <c r="D22" s="24">
        <v>6322331</v>
      </c>
      <c r="E22" s="24">
        <v>1186514</v>
      </c>
    </row>
    <row r="23" spans="1:5" ht="15.75">
      <c r="A23" s="50" t="s">
        <v>88</v>
      </c>
      <c r="B23" s="14">
        <v>1192.5833333333333</v>
      </c>
      <c r="C23" s="24">
        <v>6976019</v>
      </c>
      <c r="D23" s="24">
        <v>5830992</v>
      </c>
      <c r="E23" s="24">
        <v>1145027</v>
      </c>
    </row>
    <row r="24" spans="1:5" ht="15.75">
      <c r="A24" s="50" t="s">
        <v>89</v>
      </c>
      <c r="B24" s="14">
        <v>4834.5</v>
      </c>
      <c r="C24" s="24">
        <v>32274570</v>
      </c>
      <c r="D24" s="24">
        <v>25000481</v>
      </c>
      <c r="E24" s="24">
        <v>7274089</v>
      </c>
    </row>
    <row r="25" spans="1:5" ht="15.75">
      <c r="A25" s="50" t="s">
        <v>90</v>
      </c>
      <c r="B25" s="14">
        <v>27667.416666666668</v>
      </c>
      <c r="C25" s="24">
        <v>192982893</v>
      </c>
      <c r="D25" s="24">
        <v>164720213</v>
      </c>
      <c r="E25" s="24">
        <v>28262680</v>
      </c>
    </row>
    <row r="26" spans="1:5" ht="15.75">
      <c r="A26" s="50" t="s">
        <v>91</v>
      </c>
      <c r="B26" s="14">
        <v>993.8333333333334</v>
      </c>
      <c r="C26" s="24">
        <v>6430168</v>
      </c>
      <c r="D26" s="24">
        <v>5005456</v>
      </c>
      <c r="E26" s="24">
        <v>1424712</v>
      </c>
    </row>
    <row r="27" spans="1:5" ht="15.75">
      <c r="A27" s="50" t="s">
        <v>92</v>
      </c>
      <c r="B27" s="14">
        <v>1673.4166666666667</v>
      </c>
      <c r="C27" s="24">
        <v>10638807</v>
      </c>
      <c r="D27" s="24">
        <v>8889841</v>
      </c>
      <c r="E27" s="24">
        <v>1748966</v>
      </c>
    </row>
    <row r="28" spans="1:5" ht="15.75">
      <c r="A28" s="50" t="s">
        <v>93</v>
      </c>
      <c r="B28" s="14">
        <v>1965</v>
      </c>
      <c r="C28" s="24">
        <v>12675667</v>
      </c>
      <c r="D28" s="24">
        <v>10419067</v>
      </c>
      <c r="E28" s="24">
        <v>2256600</v>
      </c>
    </row>
    <row r="29" spans="1:5" ht="15.75">
      <c r="A29" s="50" t="s">
        <v>94</v>
      </c>
      <c r="B29" s="14">
        <v>1126.5833333333333</v>
      </c>
      <c r="C29" s="24">
        <v>7353731</v>
      </c>
      <c r="D29" s="24">
        <v>6026140</v>
      </c>
      <c r="E29" s="24">
        <v>1327591</v>
      </c>
    </row>
    <row r="30" spans="1:5" ht="15.75">
      <c r="A30" s="50" t="s">
        <v>95</v>
      </c>
      <c r="B30" s="14">
        <v>1287.0833333333333</v>
      </c>
      <c r="C30" s="24">
        <v>8158939</v>
      </c>
      <c r="D30" s="24">
        <v>6976152</v>
      </c>
      <c r="E30" s="24">
        <v>1182787</v>
      </c>
    </row>
    <row r="31" spans="1:5" ht="15.75">
      <c r="A31" s="50" t="s">
        <v>96</v>
      </c>
      <c r="B31" s="14">
        <v>64.33333333333333</v>
      </c>
      <c r="C31" s="24">
        <v>366380</v>
      </c>
      <c r="D31" s="24">
        <v>316698</v>
      </c>
      <c r="E31" s="24">
        <v>49682</v>
      </c>
    </row>
    <row r="32" spans="1:5" ht="15.75">
      <c r="A32" s="50" t="s">
        <v>97</v>
      </c>
      <c r="B32" s="14">
        <v>1707</v>
      </c>
      <c r="C32" s="24">
        <v>10647219</v>
      </c>
      <c r="D32" s="24">
        <v>9018557</v>
      </c>
      <c r="E32" s="24">
        <v>1628662</v>
      </c>
    </row>
    <row r="33" spans="1:5" ht="15.75">
      <c r="A33" s="50" t="s">
        <v>98</v>
      </c>
      <c r="B33" s="14">
        <v>2940.5833333333335</v>
      </c>
      <c r="C33" s="24">
        <v>18756137</v>
      </c>
      <c r="D33" s="24">
        <v>15993852</v>
      </c>
      <c r="E33" s="24">
        <v>2762285</v>
      </c>
    </row>
    <row r="34" spans="1:5" ht="15.75">
      <c r="A34" s="50" t="s">
        <v>99</v>
      </c>
      <c r="B34" s="14">
        <v>642.8333333333334</v>
      </c>
      <c r="C34" s="24">
        <v>4037029</v>
      </c>
      <c r="D34" s="24">
        <v>3456650</v>
      </c>
      <c r="E34" s="24">
        <v>580379</v>
      </c>
    </row>
    <row r="35" spans="1:5" ht="15.75">
      <c r="A35" s="50" t="s">
        <v>100</v>
      </c>
      <c r="B35" s="14">
        <v>1095.0833333333333</v>
      </c>
      <c r="C35" s="24">
        <v>7403176</v>
      </c>
      <c r="D35" s="24">
        <v>6430920</v>
      </c>
      <c r="E35" s="24">
        <v>972256</v>
      </c>
    </row>
    <row r="36" spans="1:5" ht="15.75">
      <c r="A36" s="50" t="s">
        <v>101</v>
      </c>
      <c r="B36" s="14">
        <v>1334.4166666666667</v>
      </c>
      <c r="C36" s="24">
        <v>8277781</v>
      </c>
      <c r="D36" s="24">
        <v>6903017</v>
      </c>
      <c r="E36" s="24">
        <v>1374764</v>
      </c>
    </row>
    <row r="37" spans="1:5" ht="15.75">
      <c r="A37" s="50" t="s">
        <v>102</v>
      </c>
      <c r="B37" s="14">
        <v>22379.5</v>
      </c>
      <c r="C37" s="24">
        <v>162794776</v>
      </c>
      <c r="D37" s="24">
        <v>140407808</v>
      </c>
      <c r="E37" s="24">
        <v>22386968</v>
      </c>
    </row>
    <row r="38" spans="1:5" ht="15.75">
      <c r="A38" s="50" t="s">
        <v>103</v>
      </c>
      <c r="B38" s="14">
        <v>1675.75</v>
      </c>
      <c r="C38" s="24">
        <v>11366646</v>
      </c>
      <c r="D38" s="24">
        <v>9411626</v>
      </c>
      <c r="E38" s="24">
        <v>1955020</v>
      </c>
    </row>
    <row r="39" spans="1:5" ht="15.75">
      <c r="A39" s="50" t="s">
        <v>104</v>
      </c>
      <c r="B39" s="14">
        <v>17631.833333333332</v>
      </c>
      <c r="C39" s="24">
        <v>111636765</v>
      </c>
      <c r="D39" s="24">
        <v>92484432</v>
      </c>
      <c r="E39" s="24">
        <v>19152333</v>
      </c>
    </row>
    <row r="40" spans="1:5" ht="15.75">
      <c r="A40" s="50" t="s">
        <v>105</v>
      </c>
      <c r="B40" s="14">
        <v>5532.75</v>
      </c>
      <c r="C40" s="24">
        <v>38633166</v>
      </c>
      <c r="D40" s="24">
        <v>32648602</v>
      </c>
      <c r="E40" s="24">
        <v>5984564</v>
      </c>
    </row>
    <row r="41" spans="1:5" ht="15.75">
      <c r="A41" s="50" t="s">
        <v>106</v>
      </c>
      <c r="B41" s="14">
        <v>7953</v>
      </c>
      <c r="C41" s="24">
        <v>53241869</v>
      </c>
      <c r="D41" s="24">
        <v>45775177</v>
      </c>
      <c r="E41" s="24">
        <v>7466692</v>
      </c>
    </row>
    <row r="42" spans="1:5" ht="15.75">
      <c r="A42" s="50" t="s">
        <v>107</v>
      </c>
      <c r="B42" s="14">
        <v>13655.75</v>
      </c>
      <c r="C42" s="24">
        <v>93700362</v>
      </c>
      <c r="D42" s="24">
        <v>81130827</v>
      </c>
      <c r="E42" s="24">
        <v>12569535</v>
      </c>
    </row>
    <row r="43" spans="1:5" ht="15.75">
      <c r="A43" s="50" t="s">
        <v>108</v>
      </c>
      <c r="B43" s="14">
        <v>1803</v>
      </c>
      <c r="C43" s="24">
        <v>11436055</v>
      </c>
      <c r="D43" s="24">
        <v>9683361</v>
      </c>
      <c r="E43" s="24">
        <v>1752694</v>
      </c>
    </row>
    <row r="44" spans="1:5" ht="15.75">
      <c r="A44" s="50" t="s">
        <v>109</v>
      </c>
      <c r="B44" s="14">
        <v>6423</v>
      </c>
      <c r="C44" s="24">
        <v>40900336</v>
      </c>
      <c r="D44" s="24">
        <v>34117736</v>
      </c>
      <c r="E44" s="24">
        <v>6782600</v>
      </c>
    </row>
    <row r="45" spans="1:5" ht="15.75">
      <c r="A45" s="50" t="s">
        <v>110</v>
      </c>
      <c r="B45" s="14">
        <v>945.0833333333334</v>
      </c>
      <c r="C45" s="24">
        <v>5862883</v>
      </c>
      <c r="D45" s="24">
        <v>5031029</v>
      </c>
      <c r="E45" s="24">
        <v>831854</v>
      </c>
    </row>
    <row r="46" spans="1:5" ht="15.75">
      <c r="A46" s="50" t="s">
        <v>111</v>
      </c>
      <c r="B46" s="14">
        <v>3240.3333333333335</v>
      </c>
      <c r="C46" s="24">
        <v>21618870</v>
      </c>
      <c r="D46" s="24">
        <v>18978018</v>
      </c>
      <c r="E46" s="24">
        <v>2640852</v>
      </c>
    </row>
    <row r="47" spans="1:5" ht="15.75">
      <c r="A47" s="50" t="s">
        <v>112</v>
      </c>
      <c r="B47" s="14">
        <v>1364.4166666666667</v>
      </c>
      <c r="C47" s="24">
        <v>8850662</v>
      </c>
      <c r="D47" s="24">
        <v>7182036</v>
      </c>
      <c r="E47" s="24">
        <v>1668626</v>
      </c>
    </row>
    <row r="48" spans="1:5" ht="15.75">
      <c r="A48" s="50" t="s">
        <v>113</v>
      </c>
      <c r="B48" s="14">
        <v>820</v>
      </c>
      <c r="C48" s="24">
        <v>4995098</v>
      </c>
      <c r="D48" s="24">
        <v>3788376</v>
      </c>
      <c r="E48" s="24">
        <v>1206722</v>
      </c>
    </row>
    <row r="49" spans="1:5" ht="15.75">
      <c r="A49" s="50" t="s">
        <v>114</v>
      </c>
      <c r="B49" s="14">
        <v>3717.75</v>
      </c>
      <c r="C49" s="24">
        <v>25494530</v>
      </c>
      <c r="D49" s="24">
        <v>21093922</v>
      </c>
      <c r="E49" s="24">
        <v>4400608</v>
      </c>
    </row>
    <row r="50" spans="1:5" ht="15.75">
      <c r="A50" s="50" t="s">
        <v>115</v>
      </c>
      <c r="B50" s="14">
        <v>4768.333333333333</v>
      </c>
      <c r="C50" s="24">
        <v>31278693</v>
      </c>
      <c r="D50" s="24">
        <v>23318998</v>
      </c>
      <c r="E50" s="24">
        <v>7959695</v>
      </c>
    </row>
    <row r="51" spans="1:5" ht="15.75">
      <c r="A51" s="50" t="s">
        <v>116</v>
      </c>
      <c r="B51" s="14">
        <v>3835.1666666666665</v>
      </c>
      <c r="C51" s="24">
        <v>24710200</v>
      </c>
      <c r="D51" s="24">
        <v>21256477</v>
      </c>
      <c r="E51" s="24">
        <v>3453723</v>
      </c>
    </row>
    <row r="52" spans="1:5" ht="15.75">
      <c r="A52" s="50" t="s">
        <v>117</v>
      </c>
      <c r="B52" s="14">
        <v>2763.75</v>
      </c>
      <c r="C52" s="24">
        <v>17521964</v>
      </c>
      <c r="D52" s="24">
        <v>14620532</v>
      </c>
      <c r="E52" s="24">
        <v>2901432</v>
      </c>
    </row>
    <row r="53" spans="1:5" ht="15.75">
      <c r="A53" s="50" t="s">
        <v>118</v>
      </c>
      <c r="B53" s="14">
        <v>4746.333333333333</v>
      </c>
      <c r="C53" s="24">
        <v>32016905</v>
      </c>
      <c r="D53" s="24">
        <v>27421367</v>
      </c>
      <c r="E53" s="24">
        <v>4595538</v>
      </c>
    </row>
    <row r="54" spans="1:5" ht="15.75">
      <c r="A54" s="50" t="s">
        <v>119</v>
      </c>
      <c r="B54" s="14">
        <v>715.75</v>
      </c>
      <c r="C54" s="24">
        <v>4518951</v>
      </c>
      <c r="D54" s="24">
        <v>3602024</v>
      </c>
      <c r="E54" s="24">
        <v>916927</v>
      </c>
    </row>
    <row r="55" spans="1:5" ht="15.75">
      <c r="A55" s="50" t="s">
        <v>120</v>
      </c>
      <c r="B55" s="14">
        <v>436.0833333333333</v>
      </c>
      <c r="C55" s="24">
        <v>2811830</v>
      </c>
      <c r="D55" s="24">
        <v>2291669</v>
      </c>
      <c r="E55" s="24">
        <v>520161</v>
      </c>
    </row>
    <row r="56" spans="1:5" ht="15.75">
      <c r="A56" s="50" t="s">
        <v>121</v>
      </c>
      <c r="B56" s="14">
        <v>695.3333333333334</v>
      </c>
      <c r="C56" s="24">
        <v>4399440</v>
      </c>
      <c r="D56" s="24">
        <v>3717232</v>
      </c>
      <c r="E56" s="24">
        <v>682208</v>
      </c>
    </row>
    <row r="57" spans="1:5" ht="15.75">
      <c r="A57" s="50" t="s">
        <v>122</v>
      </c>
      <c r="B57" s="14">
        <v>3134.1666666666665</v>
      </c>
      <c r="C57" s="24">
        <v>20501092</v>
      </c>
      <c r="D57" s="24">
        <v>17762701</v>
      </c>
      <c r="E57" s="24">
        <v>2738391</v>
      </c>
    </row>
    <row r="58" spans="1:5" ht="15.75">
      <c r="A58" s="50" t="s">
        <v>123</v>
      </c>
      <c r="B58" s="14">
        <v>21253.25</v>
      </c>
      <c r="C58" s="24">
        <v>139854429</v>
      </c>
      <c r="D58" s="24">
        <v>113160884</v>
      </c>
      <c r="E58" s="24">
        <v>26693545</v>
      </c>
    </row>
    <row r="59" spans="1:5" ht="15.75">
      <c r="A59" s="50" t="s">
        <v>124</v>
      </c>
      <c r="B59" s="14">
        <v>2496.3333333333335</v>
      </c>
      <c r="C59" s="24">
        <v>15706961</v>
      </c>
      <c r="D59" s="24">
        <v>12328001</v>
      </c>
      <c r="E59" s="24">
        <v>3378960</v>
      </c>
    </row>
    <row r="60" spans="1:5" ht="15.75">
      <c r="A60" s="50" t="s">
        <v>125</v>
      </c>
      <c r="B60" s="14">
        <v>1163.1666666666667</v>
      </c>
      <c r="C60" s="24">
        <v>7603315</v>
      </c>
      <c r="D60" s="24">
        <v>6616606</v>
      </c>
      <c r="E60" s="24">
        <v>986709</v>
      </c>
    </row>
    <row r="61" spans="1:5" ht="15.75">
      <c r="A61" s="50" t="s">
        <v>126</v>
      </c>
      <c r="B61" s="14">
        <v>1704.8333333333333</v>
      </c>
      <c r="C61" s="24">
        <v>10957076</v>
      </c>
      <c r="D61" s="24">
        <v>9107801</v>
      </c>
      <c r="E61" s="24">
        <v>1849275</v>
      </c>
    </row>
    <row r="62" spans="1:5" ht="15.75">
      <c r="A62" s="50" t="s">
        <v>127</v>
      </c>
      <c r="B62" s="14">
        <v>4093.3333333333335</v>
      </c>
      <c r="C62" s="24">
        <v>26962241</v>
      </c>
      <c r="D62" s="24">
        <v>22347098</v>
      </c>
      <c r="E62" s="24">
        <v>4615143</v>
      </c>
    </row>
    <row r="63" spans="1:5" ht="15.75">
      <c r="A63" s="50" t="s">
        <v>128</v>
      </c>
      <c r="B63" s="14">
        <v>1592</v>
      </c>
      <c r="C63" s="24">
        <v>9918372</v>
      </c>
      <c r="D63" s="24">
        <v>8324260</v>
      </c>
      <c r="E63" s="24">
        <v>1594112</v>
      </c>
    </row>
    <row r="64" spans="1:5" ht="15.75">
      <c r="A64" s="50" t="s">
        <v>129</v>
      </c>
      <c r="B64" s="14">
        <v>1564.3333333333333</v>
      </c>
      <c r="C64" s="24">
        <v>9829947</v>
      </c>
      <c r="D64" s="24">
        <v>8272854</v>
      </c>
      <c r="E64" s="24">
        <v>1557093</v>
      </c>
    </row>
    <row r="65" spans="1:5" ht="15.75">
      <c r="A65" s="50" t="s">
        <v>130</v>
      </c>
      <c r="B65" s="14">
        <v>2025.0833333333333</v>
      </c>
      <c r="C65" s="24">
        <v>13360824</v>
      </c>
      <c r="D65" s="24">
        <v>11484782</v>
      </c>
      <c r="E65" s="24">
        <v>1876042</v>
      </c>
    </row>
    <row r="66" spans="1:5" ht="15.75">
      <c r="A66" s="50" t="s">
        <v>131</v>
      </c>
      <c r="B66" s="14">
        <v>16683.083333333332</v>
      </c>
      <c r="C66" s="24">
        <v>105370825</v>
      </c>
      <c r="D66" s="24">
        <v>87471686</v>
      </c>
      <c r="E66" s="24">
        <v>17899139</v>
      </c>
    </row>
    <row r="67" spans="1:5" ht="15.75">
      <c r="A67" s="50" t="s">
        <v>132</v>
      </c>
      <c r="B67" s="14">
        <v>671.3333333333334</v>
      </c>
      <c r="C67" s="24">
        <v>4227646</v>
      </c>
      <c r="D67" s="24">
        <v>3589735</v>
      </c>
      <c r="E67" s="24">
        <v>637911</v>
      </c>
    </row>
    <row r="68" spans="1:5" ht="15.75">
      <c r="A68" s="50" t="s">
        <v>133</v>
      </c>
      <c r="B68" s="14">
        <v>508.0833333333333</v>
      </c>
      <c r="C68" s="24">
        <v>3133721</v>
      </c>
      <c r="D68" s="24">
        <v>2627544</v>
      </c>
      <c r="E68" s="24">
        <v>506177</v>
      </c>
    </row>
    <row r="69" spans="1:5" ht="15.75">
      <c r="A69" s="50"/>
      <c r="B69" s="14"/>
      <c r="C69" s="24"/>
      <c r="D69" s="24"/>
      <c r="E69" s="24"/>
    </row>
    <row r="70" spans="1:5" ht="15.75">
      <c r="A70" s="50" t="s">
        <v>4</v>
      </c>
      <c r="B70" s="14">
        <v>7673</v>
      </c>
      <c r="C70" s="24">
        <v>38467931</v>
      </c>
      <c r="D70" s="24">
        <v>26691879</v>
      </c>
      <c r="E70" s="24">
        <v>11776052</v>
      </c>
    </row>
    <row r="71" spans="1:5" ht="15.75">
      <c r="A71" s="38" t="s">
        <v>5</v>
      </c>
      <c r="B71" s="38" t="s">
        <v>5</v>
      </c>
      <c r="C71" s="38" t="s">
        <v>5</v>
      </c>
      <c r="D71" s="38" t="s">
        <v>5</v>
      </c>
      <c r="E71" s="38" t="s">
        <v>5</v>
      </c>
    </row>
    <row r="72" spans="1:5" ht="15.75">
      <c r="A72" s="37" t="s">
        <v>140</v>
      </c>
      <c r="B72" s="39"/>
      <c r="C72" s="39"/>
      <c r="D72" s="39"/>
      <c r="E72" s="39"/>
    </row>
    <row r="73" spans="1:5" ht="15.75">
      <c r="A73" s="37"/>
      <c r="B73" s="39"/>
      <c r="C73" s="39"/>
      <c r="D73" s="39"/>
      <c r="E73" s="39"/>
    </row>
    <row r="74" spans="1:5" ht="15.75">
      <c r="A74" s="37" t="s">
        <v>136</v>
      </c>
      <c r="B74" s="39"/>
      <c r="C74" s="39"/>
      <c r="D74" s="39"/>
      <c r="E74" s="39"/>
    </row>
    <row r="75" spans="1:5" ht="15.75">
      <c r="A75" s="37"/>
      <c r="B75" s="39"/>
      <c r="C75" s="39"/>
      <c r="D75" s="39"/>
      <c r="E75" s="39"/>
    </row>
    <row r="76" spans="1:5" ht="15.75">
      <c r="A76" s="37"/>
      <c r="B76" s="39"/>
      <c r="C76" s="39"/>
      <c r="D76" s="39"/>
      <c r="E76" s="39"/>
    </row>
    <row r="77" spans="1:5" ht="15.75">
      <c r="A77" s="37"/>
      <c r="B77" s="39"/>
      <c r="C77" s="39"/>
      <c r="D77" s="39"/>
      <c r="E77" s="39"/>
    </row>
    <row r="78" spans="1:5" ht="15.75">
      <c r="A78" s="37"/>
      <c r="B78" s="39"/>
      <c r="C78" s="39"/>
      <c r="D78" s="39"/>
      <c r="E78" s="39"/>
    </row>
    <row r="79" spans="1:5" ht="15.75">
      <c r="A79" s="37"/>
      <c r="B79" s="39"/>
      <c r="C79" s="39"/>
      <c r="D79" s="39"/>
      <c r="E79" s="39"/>
    </row>
    <row r="80" spans="1:5" ht="15.75">
      <c r="A80" s="37"/>
      <c r="B80" s="39"/>
      <c r="C80" s="39"/>
      <c r="D80" s="39"/>
      <c r="E80" s="39"/>
    </row>
    <row r="81" spans="1:5" ht="15.75">
      <c r="A81" s="37"/>
      <c r="B81" s="39"/>
      <c r="C81" s="39"/>
      <c r="D81" s="39"/>
      <c r="E81" s="39"/>
    </row>
    <row r="82" spans="1:5" ht="15.75">
      <c r="A82" s="37"/>
      <c r="B82" s="39"/>
      <c r="C82" s="39"/>
      <c r="D82" s="39"/>
      <c r="E82" s="39"/>
    </row>
  </sheetData>
  <sheetProtection/>
  <mergeCells count="2">
    <mergeCell ref="A1:E1"/>
    <mergeCell ref="B4:B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40.5" customHeight="1">
      <c r="A1" s="21" t="s">
        <v>68</v>
      </c>
      <c r="B1" s="21"/>
      <c r="C1" s="21"/>
      <c r="D1" s="21"/>
      <c r="E1" s="21"/>
    </row>
    <row r="2" spans="1:5" ht="20.25">
      <c r="A2" s="20" t="s">
        <v>141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5" ht="15.75">
      <c r="A7" s="1" t="s">
        <v>6</v>
      </c>
      <c r="B7" s="8">
        <f>+B9+B11+B70</f>
        <v>656358</v>
      </c>
      <c r="C7" s="10">
        <v>4223936738</v>
      </c>
      <c r="D7" s="10">
        <v>3595350641</v>
      </c>
      <c r="E7" s="10">
        <v>628586097</v>
      </c>
    </row>
    <row r="8" spans="1:5" ht="15.75">
      <c r="A8" s="1"/>
      <c r="B8" s="12"/>
      <c r="C8" s="22"/>
      <c r="D8" s="22"/>
      <c r="E8" s="22"/>
    </row>
    <row r="9" spans="1:5" ht="15.75">
      <c r="A9" s="48" t="s">
        <v>75</v>
      </c>
      <c r="B9" s="40">
        <v>409794.6666666667</v>
      </c>
      <c r="C9" s="41">
        <v>2683713075</v>
      </c>
      <c r="D9" s="41">
        <v>2321750380</v>
      </c>
      <c r="E9" s="41">
        <v>361962695</v>
      </c>
    </row>
    <row r="10" spans="1:5" ht="15.75">
      <c r="A10" s="48"/>
      <c r="B10" s="40"/>
      <c r="C10" s="41"/>
      <c r="D10" s="41"/>
      <c r="E10" s="41"/>
    </row>
    <row r="11" spans="1:5" ht="15.75">
      <c r="A11" s="48" t="s">
        <v>76</v>
      </c>
      <c r="B11" s="40">
        <f>SUM(B12:B68)</f>
        <v>238523.58333333328</v>
      </c>
      <c r="C11" s="41">
        <f>SUM(C12:C68)</f>
        <v>1501450449</v>
      </c>
      <c r="D11" s="41">
        <f>SUM(D12:D68)</f>
        <v>1247141208</v>
      </c>
      <c r="E11" s="41">
        <f>SUM(E12:E68)</f>
        <v>254309241</v>
      </c>
    </row>
    <row r="12" spans="1:5" ht="15.75">
      <c r="A12" s="48" t="s">
        <v>77</v>
      </c>
      <c r="B12" s="40">
        <v>6841.416666666667</v>
      </c>
      <c r="C12" s="41">
        <v>42796168</v>
      </c>
      <c r="D12" s="41">
        <v>35596931</v>
      </c>
      <c r="E12" s="41">
        <v>7199237</v>
      </c>
    </row>
    <row r="13" spans="1:5" ht="15.75">
      <c r="A13" s="48" t="s">
        <v>78</v>
      </c>
      <c r="B13" s="40">
        <v>1517.8333333333333</v>
      </c>
      <c r="C13" s="41">
        <v>9579139</v>
      </c>
      <c r="D13" s="41">
        <v>7967651</v>
      </c>
      <c r="E13" s="41">
        <v>1611488</v>
      </c>
    </row>
    <row r="14" spans="1:5" ht="15.75">
      <c r="A14" s="48" t="s">
        <v>79</v>
      </c>
      <c r="B14" s="40">
        <v>6104.833333333333</v>
      </c>
      <c r="C14" s="41">
        <v>39997090</v>
      </c>
      <c r="D14" s="41">
        <v>34144941</v>
      </c>
      <c r="E14" s="41">
        <v>5852149</v>
      </c>
    </row>
    <row r="15" spans="1:5" ht="15.75">
      <c r="A15" s="48" t="s">
        <v>80</v>
      </c>
      <c r="B15" s="40">
        <v>2438.6666666666665</v>
      </c>
      <c r="C15" s="41">
        <v>15285355</v>
      </c>
      <c r="D15" s="41">
        <v>12747787</v>
      </c>
      <c r="E15" s="41">
        <v>2537568</v>
      </c>
    </row>
    <row r="16" spans="1:5" ht="15.75">
      <c r="A16" s="48" t="s">
        <v>81</v>
      </c>
      <c r="B16" s="40">
        <v>1842.25</v>
      </c>
      <c r="C16" s="41">
        <v>11526180</v>
      </c>
      <c r="D16" s="41">
        <v>9321229</v>
      </c>
      <c r="E16" s="41">
        <v>2204951</v>
      </c>
    </row>
    <row r="17" spans="1:5" ht="15.75">
      <c r="A17" s="48" t="s">
        <v>82</v>
      </c>
      <c r="B17" s="40">
        <v>4363.416666666667</v>
      </c>
      <c r="C17" s="41">
        <v>28502362</v>
      </c>
      <c r="D17" s="41">
        <v>23791492</v>
      </c>
      <c r="E17" s="41">
        <v>4710870</v>
      </c>
    </row>
    <row r="18" spans="1:5" ht="15.75">
      <c r="A18" s="48" t="s">
        <v>83</v>
      </c>
      <c r="B18" s="40">
        <v>3211.8333333333335</v>
      </c>
      <c r="C18" s="41">
        <v>19948060</v>
      </c>
      <c r="D18" s="41">
        <v>16870437</v>
      </c>
      <c r="E18" s="41">
        <v>3077623</v>
      </c>
    </row>
    <row r="19" spans="1:5" ht="15.75">
      <c r="A19" s="48" t="s">
        <v>84</v>
      </c>
      <c r="B19" s="40">
        <v>1546.75</v>
      </c>
      <c r="C19" s="41">
        <v>9225898</v>
      </c>
      <c r="D19" s="41">
        <v>8020196</v>
      </c>
      <c r="E19" s="41">
        <v>1205702</v>
      </c>
    </row>
    <row r="20" spans="1:5" ht="15.75">
      <c r="A20" s="48" t="s">
        <v>85</v>
      </c>
      <c r="B20" s="40">
        <v>2764.0833333333335</v>
      </c>
      <c r="C20" s="41">
        <v>17119212</v>
      </c>
      <c r="D20" s="41">
        <v>14370001</v>
      </c>
      <c r="E20" s="41">
        <v>2749211</v>
      </c>
    </row>
    <row r="21" spans="1:5" ht="15.75">
      <c r="A21" s="48" t="s">
        <v>86</v>
      </c>
      <c r="B21" s="40">
        <v>1505.3333333333333</v>
      </c>
      <c r="C21" s="41">
        <v>9325367</v>
      </c>
      <c r="D21" s="41">
        <v>7299982</v>
      </c>
      <c r="E21" s="41">
        <v>2025385</v>
      </c>
    </row>
    <row r="22" spans="1:5" ht="15.75">
      <c r="A22" s="48" t="s">
        <v>87</v>
      </c>
      <c r="B22" s="40">
        <v>1204.1666666666667</v>
      </c>
      <c r="C22" s="41">
        <v>7280230</v>
      </c>
      <c r="D22" s="41">
        <v>6066707</v>
      </c>
      <c r="E22" s="41">
        <v>1213523</v>
      </c>
    </row>
    <row r="23" spans="1:5" ht="15.75">
      <c r="A23" s="48" t="s">
        <v>88</v>
      </c>
      <c r="B23" s="40">
        <v>1210.3333333333333</v>
      </c>
      <c r="C23" s="41">
        <v>6626092</v>
      </c>
      <c r="D23" s="41">
        <v>5484824</v>
      </c>
      <c r="E23" s="41">
        <v>1141268</v>
      </c>
    </row>
    <row r="24" spans="1:5" ht="15.75">
      <c r="A24" s="48" t="s">
        <v>89</v>
      </c>
      <c r="B24" s="40">
        <v>4689.25</v>
      </c>
      <c r="C24" s="41">
        <v>29851577</v>
      </c>
      <c r="D24" s="41">
        <v>22865805</v>
      </c>
      <c r="E24" s="41">
        <v>6985772</v>
      </c>
    </row>
    <row r="25" spans="1:5" ht="15.75">
      <c r="A25" s="48" t="s">
        <v>90</v>
      </c>
      <c r="B25" s="40">
        <v>26967.333333333332</v>
      </c>
      <c r="C25" s="41">
        <v>179831510</v>
      </c>
      <c r="D25" s="41">
        <v>151983140</v>
      </c>
      <c r="E25" s="41">
        <v>27848370</v>
      </c>
    </row>
    <row r="26" spans="1:5" ht="15.75">
      <c r="A26" s="48" t="s">
        <v>91</v>
      </c>
      <c r="B26" s="40">
        <v>982.3333333333334</v>
      </c>
      <c r="C26" s="41">
        <v>5997374</v>
      </c>
      <c r="D26" s="41">
        <v>4605551</v>
      </c>
      <c r="E26" s="41">
        <v>1391823</v>
      </c>
    </row>
    <row r="27" spans="1:5" ht="15.75">
      <c r="A27" s="48" t="s">
        <v>92</v>
      </c>
      <c r="B27" s="40">
        <v>1658.5</v>
      </c>
      <c r="C27" s="41">
        <v>9958172</v>
      </c>
      <c r="D27" s="41">
        <v>8231114</v>
      </c>
      <c r="E27" s="41">
        <v>1727058</v>
      </c>
    </row>
    <row r="28" spans="1:5" ht="15.75">
      <c r="A28" s="48" t="s">
        <v>93</v>
      </c>
      <c r="B28" s="40">
        <v>1879</v>
      </c>
      <c r="C28" s="41">
        <v>11481135</v>
      </c>
      <c r="D28" s="41">
        <v>9277939</v>
      </c>
      <c r="E28" s="41">
        <v>2203196</v>
      </c>
    </row>
    <row r="29" spans="1:5" ht="15.75">
      <c r="A29" s="48" t="s">
        <v>94</v>
      </c>
      <c r="B29" s="40">
        <v>1067.4166666666667</v>
      </c>
      <c r="C29" s="41">
        <v>6472103</v>
      </c>
      <c r="D29" s="41">
        <v>5222062</v>
      </c>
      <c r="E29" s="41">
        <v>1250041</v>
      </c>
    </row>
    <row r="30" spans="1:5" ht="15.75">
      <c r="A30" s="48" t="s">
        <v>95</v>
      </c>
      <c r="B30" s="40">
        <v>1249.6666666666667</v>
      </c>
      <c r="C30" s="41">
        <v>7526550</v>
      </c>
      <c r="D30" s="41">
        <v>6336838</v>
      </c>
      <c r="E30" s="41">
        <v>1189712</v>
      </c>
    </row>
    <row r="31" spans="1:5" ht="15.75">
      <c r="A31" s="48" t="s">
        <v>96</v>
      </c>
      <c r="B31" s="40">
        <v>69.66666666666667</v>
      </c>
      <c r="C31" s="41">
        <v>367562</v>
      </c>
      <c r="D31" s="41">
        <v>310586</v>
      </c>
      <c r="E31" s="41">
        <v>56976</v>
      </c>
    </row>
    <row r="32" spans="1:5" ht="15.75">
      <c r="A32" s="48" t="s">
        <v>97</v>
      </c>
      <c r="B32" s="40">
        <v>1678.0833333333333</v>
      </c>
      <c r="C32" s="41">
        <v>9671990</v>
      </c>
      <c r="D32" s="41">
        <v>8051235</v>
      </c>
      <c r="E32" s="41">
        <v>1620755</v>
      </c>
    </row>
    <row r="33" spans="1:5" ht="15.75">
      <c r="A33" s="48" t="s">
        <v>98</v>
      </c>
      <c r="B33" s="40">
        <v>2875.4166666666665</v>
      </c>
      <c r="C33" s="41">
        <v>17294138</v>
      </c>
      <c r="D33" s="41">
        <v>14604630</v>
      </c>
      <c r="E33" s="41">
        <v>2689508</v>
      </c>
    </row>
    <row r="34" spans="1:5" ht="15.75">
      <c r="A34" s="48" t="s">
        <v>99</v>
      </c>
      <c r="B34" s="40">
        <v>644.9166666666666</v>
      </c>
      <c r="C34" s="41">
        <v>3833246</v>
      </c>
      <c r="D34" s="41">
        <v>3256601</v>
      </c>
      <c r="E34" s="41">
        <v>576645</v>
      </c>
    </row>
    <row r="35" spans="1:5" ht="15.75">
      <c r="A35" s="48" t="s">
        <v>100</v>
      </c>
      <c r="B35" s="40">
        <v>1053.9166666666667</v>
      </c>
      <c r="C35" s="41">
        <v>6484776</v>
      </c>
      <c r="D35" s="41">
        <v>5533156</v>
      </c>
      <c r="E35" s="41">
        <v>951620</v>
      </c>
    </row>
    <row r="36" spans="1:5" ht="15.75">
      <c r="A36" s="48" t="s">
        <v>101</v>
      </c>
      <c r="B36" s="40">
        <v>1329.3333333333333</v>
      </c>
      <c r="C36" s="41">
        <v>7637058</v>
      </c>
      <c r="D36" s="41">
        <v>6289798</v>
      </c>
      <c r="E36" s="41">
        <v>1347260</v>
      </c>
    </row>
    <row r="37" spans="1:5" ht="15.75">
      <c r="A37" s="48" t="s">
        <v>102</v>
      </c>
      <c r="B37" s="40">
        <v>21164.083333333332</v>
      </c>
      <c r="C37" s="41">
        <v>143797108</v>
      </c>
      <c r="D37" s="41">
        <v>122749777</v>
      </c>
      <c r="E37" s="41">
        <v>21047331</v>
      </c>
    </row>
    <row r="38" spans="1:5" ht="15.75">
      <c r="A38" s="48" t="s">
        <v>103</v>
      </c>
      <c r="B38" s="40">
        <v>1625.8333333333333</v>
      </c>
      <c r="C38" s="41">
        <v>10143966</v>
      </c>
      <c r="D38" s="41">
        <v>8352440</v>
      </c>
      <c r="E38" s="41">
        <v>1791526</v>
      </c>
    </row>
    <row r="39" spans="1:5" ht="15.75">
      <c r="A39" s="48" t="s">
        <v>104</v>
      </c>
      <c r="B39" s="40">
        <v>17483.333333333332</v>
      </c>
      <c r="C39" s="41">
        <v>103368863</v>
      </c>
      <c r="D39" s="41">
        <v>84530122</v>
      </c>
      <c r="E39" s="41">
        <v>18838741</v>
      </c>
    </row>
    <row r="40" spans="1:5" ht="15.75">
      <c r="A40" s="48" t="s">
        <v>105</v>
      </c>
      <c r="B40" s="40">
        <v>5356.916666666667</v>
      </c>
      <c r="C40" s="41">
        <v>35304385</v>
      </c>
      <c r="D40" s="41">
        <v>29546591</v>
      </c>
      <c r="E40" s="41">
        <v>5757794</v>
      </c>
    </row>
    <row r="41" spans="1:5" ht="15.75">
      <c r="A41" s="48" t="s">
        <v>106</v>
      </c>
      <c r="B41" s="40">
        <v>7694.583333333333</v>
      </c>
      <c r="C41" s="41">
        <v>48916795</v>
      </c>
      <c r="D41" s="41">
        <v>41594444</v>
      </c>
      <c r="E41" s="41">
        <v>7322351</v>
      </c>
    </row>
    <row r="42" spans="1:5" ht="15.75">
      <c r="A42" s="48" t="s">
        <v>107</v>
      </c>
      <c r="B42" s="40">
        <v>13172</v>
      </c>
      <c r="C42" s="41">
        <v>85945060</v>
      </c>
      <c r="D42" s="41">
        <v>73804234</v>
      </c>
      <c r="E42" s="41">
        <v>12140826</v>
      </c>
    </row>
    <row r="43" spans="1:5" ht="15.75">
      <c r="A43" s="48" t="s">
        <v>108</v>
      </c>
      <c r="B43" s="40">
        <v>1733.5</v>
      </c>
      <c r="C43" s="41">
        <v>10436821</v>
      </c>
      <c r="D43" s="41">
        <v>8757764</v>
      </c>
      <c r="E43" s="41">
        <v>1679057</v>
      </c>
    </row>
    <row r="44" spans="1:5" ht="15.75">
      <c r="A44" s="48" t="s">
        <v>109</v>
      </c>
      <c r="B44" s="40">
        <v>6284.083333333333</v>
      </c>
      <c r="C44" s="41">
        <v>37806895</v>
      </c>
      <c r="D44" s="41">
        <v>31258601</v>
      </c>
      <c r="E44" s="41">
        <v>6548294</v>
      </c>
    </row>
    <row r="45" spans="1:5" ht="15.75">
      <c r="A45" s="48" t="s">
        <v>110</v>
      </c>
      <c r="B45" s="40">
        <v>935.1666666666666</v>
      </c>
      <c r="C45" s="41">
        <v>5690684</v>
      </c>
      <c r="D45" s="41">
        <v>4823169</v>
      </c>
      <c r="E45" s="41">
        <v>867515</v>
      </c>
    </row>
    <row r="46" spans="1:5" ht="15.75">
      <c r="A46" s="48" t="s">
        <v>111</v>
      </c>
      <c r="B46" s="40">
        <v>3205.75</v>
      </c>
      <c r="C46" s="41">
        <v>20463594</v>
      </c>
      <c r="D46" s="41">
        <v>17751837</v>
      </c>
      <c r="E46" s="41">
        <v>2711757</v>
      </c>
    </row>
    <row r="47" spans="1:5" ht="15.75">
      <c r="A47" s="48" t="s">
        <v>112</v>
      </c>
      <c r="B47" s="40">
        <v>1337.5833333333333</v>
      </c>
      <c r="C47" s="41">
        <v>7998375</v>
      </c>
      <c r="D47" s="41">
        <v>6378504</v>
      </c>
      <c r="E47" s="41">
        <v>1619871</v>
      </c>
    </row>
    <row r="48" spans="1:5" ht="15.75">
      <c r="A48" s="48" t="s">
        <v>113</v>
      </c>
      <c r="B48" s="40">
        <v>828.6666666666666</v>
      </c>
      <c r="C48" s="41">
        <v>4772073</v>
      </c>
      <c r="D48" s="41">
        <v>3567558</v>
      </c>
      <c r="E48" s="41">
        <v>1204515</v>
      </c>
    </row>
    <row r="49" spans="1:5" ht="15.75">
      <c r="A49" s="48" t="s">
        <v>114</v>
      </c>
      <c r="B49" s="40">
        <v>3593.4166666666665</v>
      </c>
      <c r="C49" s="41">
        <v>22874945</v>
      </c>
      <c r="D49" s="41">
        <v>18773794</v>
      </c>
      <c r="E49" s="41">
        <v>4101151</v>
      </c>
    </row>
    <row r="50" spans="1:5" ht="15.75">
      <c r="A50" s="48" t="s">
        <v>115</v>
      </c>
      <c r="B50" s="40">
        <v>4605.5</v>
      </c>
      <c r="C50" s="41">
        <v>28248883</v>
      </c>
      <c r="D50" s="41">
        <v>20956970</v>
      </c>
      <c r="E50" s="41">
        <v>7291913</v>
      </c>
    </row>
    <row r="51" spans="1:5" ht="15.75">
      <c r="A51" s="48" t="s">
        <v>116</v>
      </c>
      <c r="B51" s="40">
        <v>3803.25</v>
      </c>
      <c r="C51" s="41">
        <v>23355325</v>
      </c>
      <c r="D51" s="41">
        <v>19894831</v>
      </c>
      <c r="E51" s="41">
        <v>3460494</v>
      </c>
    </row>
    <row r="52" spans="1:5" ht="15.75">
      <c r="A52" s="48" t="s">
        <v>117</v>
      </c>
      <c r="B52" s="40">
        <v>2694.25</v>
      </c>
      <c r="C52" s="41">
        <v>15892535</v>
      </c>
      <c r="D52" s="41">
        <v>13093909</v>
      </c>
      <c r="E52" s="41">
        <v>2798626</v>
      </c>
    </row>
    <row r="53" spans="1:5" ht="15.75">
      <c r="A53" s="48" t="s">
        <v>118</v>
      </c>
      <c r="B53" s="40">
        <v>4606.5</v>
      </c>
      <c r="C53" s="41">
        <v>29444830</v>
      </c>
      <c r="D53" s="41">
        <v>24850025</v>
      </c>
      <c r="E53" s="41">
        <v>4594805</v>
      </c>
    </row>
    <row r="54" spans="1:5" ht="15.75">
      <c r="A54" s="48" t="s">
        <v>119</v>
      </c>
      <c r="B54" s="40">
        <v>718.5833333333334</v>
      </c>
      <c r="C54" s="41">
        <v>4343421</v>
      </c>
      <c r="D54" s="41">
        <v>3371223</v>
      </c>
      <c r="E54" s="41">
        <v>972198</v>
      </c>
    </row>
    <row r="55" spans="1:5" ht="15.75">
      <c r="A55" s="48" t="s">
        <v>120</v>
      </c>
      <c r="B55" s="40">
        <v>447.4166666666667</v>
      </c>
      <c r="C55" s="41">
        <v>2673664</v>
      </c>
      <c r="D55" s="41">
        <v>2172259</v>
      </c>
      <c r="E55" s="41">
        <v>501405</v>
      </c>
    </row>
    <row r="56" spans="1:5" ht="15.75">
      <c r="A56" s="48" t="s">
        <v>121</v>
      </c>
      <c r="B56" s="40">
        <v>674.1666666666666</v>
      </c>
      <c r="C56" s="41">
        <v>4123923</v>
      </c>
      <c r="D56" s="41">
        <v>3460070</v>
      </c>
      <c r="E56" s="41">
        <v>663853</v>
      </c>
    </row>
    <row r="57" spans="1:5" ht="15.75">
      <c r="A57" s="48" t="s">
        <v>122</v>
      </c>
      <c r="B57" s="40">
        <v>3115.1666666666665</v>
      </c>
      <c r="C57" s="41">
        <v>20002039</v>
      </c>
      <c r="D57" s="41">
        <v>17150148</v>
      </c>
      <c r="E57" s="41">
        <v>2851891</v>
      </c>
    </row>
    <row r="58" spans="1:5" ht="15.75">
      <c r="A58" s="48" t="s">
        <v>123</v>
      </c>
      <c r="B58" s="40">
        <v>20814.166666666668</v>
      </c>
      <c r="C58" s="41">
        <v>128238143</v>
      </c>
      <c r="D58" s="41">
        <v>102696134</v>
      </c>
      <c r="E58" s="41">
        <v>25542009</v>
      </c>
    </row>
    <row r="59" spans="1:5" ht="15.75">
      <c r="A59" s="48" t="s">
        <v>124</v>
      </c>
      <c r="B59" s="40">
        <v>2525.4166666666665</v>
      </c>
      <c r="C59" s="41">
        <v>15576758</v>
      </c>
      <c r="D59" s="41">
        <v>12008401</v>
      </c>
      <c r="E59" s="41">
        <v>3568357</v>
      </c>
    </row>
    <row r="60" spans="1:5" ht="15.75">
      <c r="A60" s="48" t="s">
        <v>125</v>
      </c>
      <c r="B60" s="40">
        <v>1127.3333333333333</v>
      </c>
      <c r="C60" s="41">
        <v>6880450</v>
      </c>
      <c r="D60" s="41">
        <v>5932549</v>
      </c>
      <c r="E60" s="41">
        <v>947901</v>
      </c>
    </row>
    <row r="61" spans="1:5" ht="15.75">
      <c r="A61" s="48" t="s">
        <v>126</v>
      </c>
      <c r="B61" s="40">
        <v>1666.5</v>
      </c>
      <c r="C61" s="41">
        <v>10183586</v>
      </c>
      <c r="D61" s="41">
        <v>8376211</v>
      </c>
      <c r="E61" s="41">
        <v>1807375</v>
      </c>
    </row>
    <row r="62" spans="1:5" ht="15.75">
      <c r="A62" s="48" t="s">
        <v>127</v>
      </c>
      <c r="B62" s="40">
        <v>4042.0833333333335</v>
      </c>
      <c r="C62" s="41">
        <v>25503892</v>
      </c>
      <c r="D62" s="41">
        <v>20929868</v>
      </c>
      <c r="E62" s="41">
        <v>4574024</v>
      </c>
    </row>
    <row r="63" spans="1:5" ht="15.75">
      <c r="A63" s="48" t="s">
        <v>128</v>
      </c>
      <c r="B63" s="40">
        <v>1554</v>
      </c>
      <c r="C63" s="41">
        <v>9101791</v>
      </c>
      <c r="D63" s="41">
        <v>7536172</v>
      </c>
      <c r="E63" s="41">
        <v>1565619</v>
      </c>
    </row>
    <row r="64" spans="1:5" ht="15.75">
      <c r="A64" s="48" t="s">
        <v>129</v>
      </c>
      <c r="B64" s="40">
        <v>1512.1666666666667</v>
      </c>
      <c r="C64" s="41">
        <v>8884898</v>
      </c>
      <c r="D64" s="41">
        <v>7368704</v>
      </c>
      <c r="E64" s="41">
        <v>1516194</v>
      </c>
    </row>
    <row r="65" spans="1:5" ht="15.75">
      <c r="A65" s="48" t="s">
        <v>130</v>
      </c>
      <c r="B65" s="40">
        <v>2000.6666666666667</v>
      </c>
      <c r="C65" s="41">
        <v>12527318</v>
      </c>
      <c r="D65" s="41">
        <v>10642271</v>
      </c>
      <c r="E65" s="41">
        <v>1885047</v>
      </c>
    </row>
    <row r="66" spans="1:5" ht="15.75">
      <c r="A66" s="48" t="s">
        <v>131</v>
      </c>
      <c r="B66" s="40">
        <v>16350</v>
      </c>
      <c r="C66" s="41">
        <v>98516889</v>
      </c>
      <c r="D66" s="41">
        <v>80909276</v>
      </c>
      <c r="E66" s="41">
        <v>17607613</v>
      </c>
    </row>
    <row r="67" spans="1:5" ht="15.75">
      <c r="A67" s="48" t="s">
        <v>132</v>
      </c>
      <c r="B67" s="40">
        <v>652.1666666666666</v>
      </c>
      <c r="C67" s="41">
        <v>3887115</v>
      </c>
      <c r="D67" s="41">
        <v>3251602</v>
      </c>
      <c r="E67" s="41">
        <v>635513</v>
      </c>
    </row>
    <row r="68" spans="1:5" ht="15.75">
      <c r="A68" s="48" t="s">
        <v>133</v>
      </c>
      <c r="B68" s="40">
        <v>503.5833333333333</v>
      </c>
      <c r="C68" s="41">
        <v>2927081</v>
      </c>
      <c r="D68" s="41">
        <v>2401117</v>
      </c>
      <c r="E68" s="41">
        <v>525964</v>
      </c>
    </row>
    <row r="69" spans="1:5" ht="15.75">
      <c r="A69" s="48"/>
      <c r="B69" s="40"/>
      <c r="C69" s="41"/>
      <c r="D69" s="41"/>
      <c r="E69" s="41"/>
    </row>
    <row r="70" spans="1:5" ht="15.75">
      <c r="A70" s="48" t="s">
        <v>4</v>
      </c>
      <c r="B70" s="40">
        <v>8039.75</v>
      </c>
      <c r="C70" s="41">
        <v>38773214</v>
      </c>
      <c r="D70" s="41">
        <v>26459053</v>
      </c>
      <c r="E70" s="41">
        <v>12314161</v>
      </c>
    </row>
    <row r="71" spans="1:5" ht="15.75">
      <c r="A71" s="19" t="s">
        <v>5</v>
      </c>
      <c r="B71" s="19" t="s">
        <v>5</v>
      </c>
      <c r="C71" s="30" t="s">
        <v>5</v>
      </c>
      <c r="D71" s="30" t="s">
        <v>5</v>
      </c>
      <c r="E71" s="30" t="s">
        <v>5</v>
      </c>
    </row>
    <row r="72" spans="1:5" ht="15.75">
      <c r="A72" s="1" t="s">
        <v>140</v>
      </c>
      <c r="B72" s="2"/>
      <c r="C72" s="31"/>
      <c r="D72" s="31"/>
      <c r="E72" s="31"/>
    </row>
    <row r="73" spans="1:5" ht="15.75">
      <c r="A73" s="1"/>
      <c r="B73" s="2"/>
      <c r="C73" s="31"/>
      <c r="D73" s="31"/>
      <c r="E73" s="31"/>
    </row>
    <row r="74" spans="1:5" ht="15.75">
      <c r="A74" s="1" t="s">
        <v>136</v>
      </c>
      <c r="B74" s="2"/>
      <c r="C74" s="31"/>
      <c r="D74" s="31"/>
      <c r="E74" s="31"/>
    </row>
    <row r="75" spans="1:5" ht="15.75">
      <c r="A75" s="1"/>
      <c r="B75" s="2"/>
      <c r="C75" s="31"/>
      <c r="D75" s="31"/>
      <c r="E75" s="31"/>
    </row>
    <row r="76" spans="1:5" ht="15.75">
      <c r="A76" s="1"/>
      <c r="B76" s="2"/>
      <c r="C76" s="31"/>
      <c r="D76" s="31"/>
      <c r="E76" s="31"/>
    </row>
    <row r="77" spans="1:5" ht="15.75">
      <c r="A77" s="1"/>
      <c r="B77" s="2"/>
      <c r="C77" s="31"/>
      <c r="D77" s="31"/>
      <c r="E77" s="31"/>
    </row>
    <row r="78" spans="1:5" ht="15.75">
      <c r="A78" s="1"/>
      <c r="B78" s="2"/>
      <c r="C78" s="31"/>
      <c r="D78" s="31"/>
      <c r="E78" s="31"/>
    </row>
    <row r="79" spans="1:5" ht="15.75">
      <c r="A79" s="1"/>
      <c r="B79" s="2"/>
      <c r="C79" s="31"/>
      <c r="D79" s="31"/>
      <c r="E79" s="31"/>
    </row>
    <row r="80" spans="1:5" ht="15.75">
      <c r="A80" s="1"/>
      <c r="B80" s="2"/>
      <c r="C80" s="31"/>
      <c r="D80" s="31"/>
      <c r="E80" s="31"/>
    </row>
    <row r="81" spans="1:5" ht="15.75">
      <c r="A81" s="1"/>
      <c r="B81" s="2"/>
      <c r="C81" s="31"/>
      <c r="D81" s="31"/>
      <c r="E81" s="31"/>
    </row>
    <row r="82" spans="1:5" ht="15.75">
      <c r="A82" s="1"/>
      <c r="B82" s="2"/>
      <c r="C82" s="31"/>
      <c r="D82" s="31"/>
      <c r="E82" s="31"/>
    </row>
    <row r="83" spans="3:5" ht="15.75">
      <c r="C83" s="36"/>
      <c r="D83" s="36"/>
      <c r="E83" s="36"/>
    </row>
    <row r="84" spans="3:5" ht="15.75">
      <c r="C84" s="36"/>
      <c r="D84" s="36"/>
      <c r="E84" s="36"/>
    </row>
    <row r="85" spans="3:5" ht="15.75">
      <c r="C85" s="36"/>
      <c r="D85" s="36"/>
      <c r="E85" s="36"/>
    </row>
    <row r="86" spans="3:5" ht="15.75">
      <c r="C86" s="36"/>
      <c r="D86" s="36"/>
      <c r="E86" s="36"/>
    </row>
    <row r="87" spans="3:5" ht="15.75">
      <c r="C87" s="36"/>
      <c r="D87" s="36"/>
      <c r="E87" s="36"/>
    </row>
    <row r="88" spans="3:5" ht="15.75">
      <c r="C88" s="36"/>
      <c r="D88" s="36"/>
      <c r="E88" s="36"/>
    </row>
    <row r="89" spans="3:5" ht="15.75">
      <c r="C89" s="36"/>
      <c r="D89" s="36"/>
      <c r="E89" s="36"/>
    </row>
    <row r="90" spans="3:5" ht="15.75">
      <c r="C90" s="36"/>
      <c r="D90" s="36"/>
      <c r="E90" s="36"/>
    </row>
    <row r="91" spans="3:5" ht="15.75">
      <c r="C91" s="36"/>
      <c r="D91" s="36"/>
      <c r="E91" s="36"/>
    </row>
    <row r="92" spans="3:5" ht="15.75">
      <c r="C92" s="36"/>
      <c r="D92" s="36"/>
      <c r="E92" s="36"/>
    </row>
    <row r="93" spans="3:5" ht="15.75">
      <c r="C93" s="36"/>
      <c r="D93" s="36"/>
      <c r="E93" s="36"/>
    </row>
  </sheetData>
  <sheetProtection/>
  <mergeCells count="2">
    <mergeCell ref="A1:E1"/>
    <mergeCell ref="B4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39" customHeight="1">
      <c r="A1" s="21" t="s">
        <v>68</v>
      </c>
      <c r="B1" s="21"/>
      <c r="C1" s="21"/>
      <c r="D1" s="21"/>
      <c r="E1" s="21"/>
    </row>
    <row r="2" spans="1:5" ht="20.25">
      <c r="A2" s="20" t="s">
        <v>142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5" ht="15.75">
      <c r="A7" s="1" t="s">
        <v>6</v>
      </c>
      <c r="B7" s="8">
        <f>+B9+B11+B70</f>
        <v>649071.3333333334</v>
      </c>
      <c r="C7" s="10">
        <v>4062215429</v>
      </c>
      <c r="D7" s="10">
        <v>3446254455</v>
      </c>
      <c r="E7" s="10">
        <v>615960974</v>
      </c>
    </row>
    <row r="8" spans="1:5" ht="15.75">
      <c r="A8" s="1"/>
      <c r="B8" s="12"/>
      <c r="C8" s="22"/>
      <c r="D8" s="22"/>
      <c r="E8" s="22"/>
    </row>
    <row r="9" spans="1:5" ht="15.75">
      <c r="A9" s="48" t="s">
        <v>75</v>
      </c>
      <c r="B9" s="40">
        <v>407052</v>
      </c>
      <c r="C9" s="41">
        <v>2610595754</v>
      </c>
      <c r="D9" s="41">
        <v>2254711678</v>
      </c>
      <c r="E9" s="41">
        <v>355884076</v>
      </c>
    </row>
    <row r="10" spans="1:5" ht="15.75">
      <c r="A10" s="48"/>
      <c r="B10" s="40"/>
      <c r="C10" s="41"/>
      <c r="D10" s="41"/>
      <c r="E10" s="41"/>
    </row>
    <row r="11" spans="1:5" ht="15.75">
      <c r="A11" s="48" t="s">
        <v>76</v>
      </c>
      <c r="B11" s="40">
        <f>SUM(B12:B68)</f>
        <v>233686.25</v>
      </c>
      <c r="C11" s="41">
        <f>SUM(C12:C68)</f>
        <v>1412086172</v>
      </c>
      <c r="D11" s="41">
        <f>SUM(D12:D68)</f>
        <v>1164883587</v>
      </c>
      <c r="E11" s="41">
        <f>SUM(E12:E68)</f>
        <v>247202585</v>
      </c>
    </row>
    <row r="12" spans="1:5" ht="15.75">
      <c r="A12" s="48" t="s">
        <v>77</v>
      </c>
      <c r="B12" s="40">
        <v>6660.25</v>
      </c>
      <c r="C12" s="41">
        <v>40164762</v>
      </c>
      <c r="D12" s="41">
        <v>33107557</v>
      </c>
      <c r="E12" s="41">
        <v>7057205</v>
      </c>
    </row>
    <row r="13" spans="1:5" ht="15.75">
      <c r="A13" s="48" t="s">
        <v>78</v>
      </c>
      <c r="B13" s="40">
        <v>1491.5</v>
      </c>
      <c r="C13" s="41">
        <v>9285776</v>
      </c>
      <c r="D13" s="41">
        <v>7596073</v>
      </c>
      <c r="E13" s="41">
        <v>1689703</v>
      </c>
    </row>
    <row r="14" spans="1:5" ht="15.75">
      <c r="A14" s="48" t="s">
        <v>79</v>
      </c>
      <c r="B14" s="40">
        <v>5917.333333333333</v>
      </c>
      <c r="C14" s="41">
        <v>37146291</v>
      </c>
      <c r="D14" s="41">
        <v>31437849</v>
      </c>
      <c r="E14" s="41">
        <v>5708442</v>
      </c>
    </row>
    <row r="15" spans="1:5" ht="15.75">
      <c r="A15" s="48" t="s">
        <v>80</v>
      </c>
      <c r="B15" s="40">
        <v>2396.9166666666665</v>
      </c>
      <c r="C15" s="41">
        <v>14539608</v>
      </c>
      <c r="D15" s="41">
        <v>12084609</v>
      </c>
      <c r="E15" s="41">
        <v>2454999</v>
      </c>
    </row>
    <row r="16" spans="1:5" ht="15.75">
      <c r="A16" s="48" t="s">
        <v>81</v>
      </c>
      <c r="B16" s="40">
        <v>1815.9166666666667</v>
      </c>
      <c r="C16" s="41">
        <v>10720362</v>
      </c>
      <c r="D16" s="41">
        <v>8564601</v>
      </c>
      <c r="E16" s="41">
        <v>2155761</v>
      </c>
    </row>
    <row r="17" spans="1:5" ht="15.75">
      <c r="A17" s="48" t="s">
        <v>82</v>
      </c>
      <c r="B17" s="40">
        <v>4229.166666666667</v>
      </c>
      <c r="C17" s="41">
        <v>26535377</v>
      </c>
      <c r="D17" s="41">
        <v>22015163</v>
      </c>
      <c r="E17" s="41">
        <v>4520214</v>
      </c>
    </row>
    <row r="18" spans="1:5" ht="15.75">
      <c r="A18" s="48" t="s">
        <v>83</v>
      </c>
      <c r="B18" s="40">
        <v>3105.8333333333335</v>
      </c>
      <c r="C18" s="41">
        <v>18448049</v>
      </c>
      <c r="D18" s="41">
        <v>15514189</v>
      </c>
      <c r="E18" s="41">
        <v>2933860</v>
      </c>
    </row>
    <row r="19" spans="1:5" ht="15.75">
      <c r="A19" s="48" t="s">
        <v>84</v>
      </c>
      <c r="B19" s="40">
        <v>1505.4166666666667</v>
      </c>
      <c r="C19" s="41">
        <v>8586161</v>
      </c>
      <c r="D19" s="41">
        <v>7445264</v>
      </c>
      <c r="E19" s="41">
        <v>1140897</v>
      </c>
    </row>
    <row r="20" spans="1:5" ht="15.75">
      <c r="A20" s="48" t="s">
        <v>85</v>
      </c>
      <c r="B20" s="40">
        <v>2722.4166666666665</v>
      </c>
      <c r="C20" s="41">
        <v>15989898</v>
      </c>
      <c r="D20" s="41">
        <v>13417354</v>
      </c>
      <c r="E20" s="41">
        <v>2572544</v>
      </c>
    </row>
    <row r="21" spans="1:5" ht="15.75">
      <c r="A21" s="48" t="s">
        <v>86</v>
      </c>
      <c r="B21" s="40">
        <v>1495.0833333333333</v>
      </c>
      <c r="C21" s="41">
        <v>8758862</v>
      </c>
      <c r="D21" s="41">
        <v>6833615</v>
      </c>
      <c r="E21" s="41">
        <v>1925247</v>
      </c>
    </row>
    <row r="22" spans="1:5" ht="15.75">
      <c r="A22" s="48" t="s">
        <v>87</v>
      </c>
      <c r="B22" s="40">
        <v>1201.1666666666667</v>
      </c>
      <c r="C22" s="41">
        <v>6969145</v>
      </c>
      <c r="D22" s="41">
        <v>5770434</v>
      </c>
      <c r="E22" s="41">
        <v>1198711</v>
      </c>
    </row>
    <row r="23" spans="1:5" ht="15.75">
      <c r="A23" s="48" t="s">
        <v>88</v>
      </c>
      <c r="B23" s="40">
        <v>1187.6666666666667</v>
      </c>
      <c r="C23" s="41">
        <v>6276974</v>
      </c>
      <c r="D23" s="41">
        <v>5152555</v>
      </c>
      <c r="E23" s="41">
        <v>1124419</v>
      </c>
    </row>
    <row r="24" spans="1:5" ht="15.75">
      <c r="A24" s="48" t="s">
        <v>89</v>
      </c>
      <c r="B24" s="40">
        <v>4617.666666666667</v>
      </c>
      <c r="C24" s="41">
        <v>28391711</v>
      </c>
      <c r="D24" s="41">
        <v>21534305</v>
      </c>
      <c r="E24" s="41">
        <v>6857406</v>
      </c>
    </row>
    <row r="25" spans="1:5" ht="15.75">
      <c r="A25" s="48" t="s">
        <v>90</v>
      </c>
      <c r="B25" s="40">
        <v>26331.916666666668</v>
      </c>
      <c r="C25" s="41">
        <v>164624927</v>
      </c>
      <c r="D25" s="41">
        <v>138142215</v>
      </c>
      <c r="E25" s="41">
        <v>26482712</v>
      </c>
    </row>
    <row r="26" spans="1:5" ht="15.75">
      <c r="A26" s="48" t="s">
        <v>91</v>
      </c>
      <c r="B26" s="40">
        <v>970.0833333333334</v>
      </c>
      <c r="C26" s="41">
        <v>5595161</v>
      </c>
      <c r="D26" s="41">
        <v>4250414</v>
      </c>
      <c r="E26" s="41">
        <v>1344747</v>
      </c>
    </row>
    <row r="27" spans="1:5" ht="15.75">
      <c r="A27" s="48" t="s">
        <v>92</v>
      </c>
      <c r="B27" s="40">
        <v>1643.5833333333333</v>
      </c>
      <c r="C27" s="41">
        <v>9421082</v>
      </c>
      <c r="D27" s="41">
        <v>7709695</v>
      </c>
      <c r="E27" s="41">
        <v>1711387</v>
      </c>
    </row>
    <row r="28" spans="1:5" ht="15.75">
      <c r="A28" s="48" t="s">
        <v>93</v>
      </c>
      <c r="B28" s="40">
        <v>1810.75</v>
      </c>
      <c r="C28" s="41">
        <v>10636806</v>
      </c>
      <c r="D28" s="41">
        <v>8521147</v>
      </c>
      <c r="E28" s="41">
        <v>2115659</v>
      </c>
    </row>
    <row r="29" spans="1:5" ht="15.75">
      <c r="A29" s="48" t="s">
        <v>94</v>
      </c>
      <c r="B29" s="40">
        <v>1040.0833333333333</v>
      </c>
      <c r="C29" s="41">
        <v>5803970</v>
      </c>
      <c r="D29" s="41">
        <v>4616670</v>
      </c>
      <c r="E29" s="41">
        <v>1187300</v>
      </c>
    </row>
    <row r="30" spans="1:5" ht="15.75">
      <c r="A30" s="48" t="s">
        <v>95</v>
      </c>
      <c r="B30" s="40">
        <v>1229.75</v>
      </c>
      <c r="C30" s="41">
        <v>7157573</v>
      </c>
      <c r="D30" s="41">
        <v>5984853</v>
      </c>
      <c r="E30" s="41">
        <v>1172720</v>
      </c>
    </row>
    <row r="31" spans="1:5" ht="15.75">
      <c r="A31" s="48" t="s">
        <v>96</v>
      </c>
      <c r="B31" s="40">
        <v>71.91666666666667</v>
      </c>
      <c r="C31" s="41">
        <v>338643</v>
      </c>
      <c r="D31" s="41">
        <v>283931</v>
      </c>
      <c r="E31" s="41">
        <v>54712</v>
      </c>
    </row>
    <row r="32" spans="1:5" ht="15.75">
      <c r="A32" s="48" t="s">
        <v>97</v>
      </c>
      <c r="B32" s="40">
        <v>1634.4166666666667</v>
      </c>
      <c r="C32" s="41">
        <v>9151641</v>
      </c>
      <c r="D32" s="41">
        <v>7557543</v>
      </c>
      <c r="E32" s="41">
        <v>1594098</v>
      </c>
    </row>
    <row r="33" spans="1:5" ht="15.75">
      <c r="A33" s="48" t="s">
        <v>98</v>
      </c>
      <c r="B33" s="40">
        <v>2888.1666666666665</v>
      </c>
      <c r="C33" s="41">
        <v>16938518</v>
      </c>
      <c r="D33" s="41">
        <v>14272219</v>
      </c>
      <c r="E33" s="41">
        <v>2666299</v>
      </c>
    </row>
    <row r="34" spans="1:5" ht="15.75">
      <c r="A34" s="48" t="s">
        <v>99</v>
      </c>
      <c r="B34" s="40">
        <v>646</v>
      </c>
      <c r="C34" s="41">
        <v>3565091</v>
      </c>
      <c r="D34" s="41">
        <v>2972328</v>
      </c>
      <c r="E34" s="41">
        <v>592763</v>
      </c>
    </row>
    <row r="35" spans="1:5" ht="15.75">
      <c r="A35" s="48" t="s">
        <v>100</v>
      </c>
      <c r="B35" s="40">
        <v>1022.25</v>
      </c>
      <c r="C35" s="41">
        <v>6205361</v>
      </c>
      <c r="D35" s="41">
        <v>5284187</v>
      </c>
      <c r="E35" s="41">
        <v>921174</v>
      </c>
    </row>
    <row r="36" spans="1:5" ht="15.75">
      <c r="A36" s="48" t="s">
        <v>101</v>
      </c>
      <c r="B36" s="40">
        <v>1307.6666666666667</v>
      </c>
      <c r="C36" s="41">
        <v>7418960</v>
      </c>
      <c r="D36" s="41">
        <v>6032920</v>
      </c>
      <c r="E36" s="41">
        <v>1386040</v>
      </c>
    </row>
    <row r="37" spans="1:5" ht="15.75">
      <c r="A37" s="48" t="s">
        <v>102</v>
      </c>
      <c r="B37" s="40">
        <v>20428.916666666668</v>
      </c>
      <c r="C37" s="41">
        <v>131548881</v>
      </c>
      <c r="D37" s="41">
        <v>111456510</v>
      </c>
      <c r="E37" s="41">
        <v>20092371</v>
      </c>
    </row>
    <row r="38" spans="1:5" ht="15.75">
      <c r="A38" s="48" t="s">
        <v>103</v>
      </c>
      <c r="B38" s="40">
        <v>1559.5833333333333</v>
      </c>
      <c r="C38" s="41">
        <v>9310361</v>
      </c>
      <c r="D38" s="41">
        <v>7609524</v>
      </c>
      <c r="E38" s="41">
        <v>1700837</v>
      </c>
    </row>
    <row r="39" spans="1:5" ht="15.75">
      <c r="A39" s="48" t="s">
        <v>104</v>
      </c>
      <c r="B39" s="40">
        <v>17249.583333333332</v>
      </c>
      <c r="C39" s="41">
        <v>99368027</v>
      </c>
      <c r="D39" s="41">
        <v>80597833</v>
      </c>
      <c r="E39" s="41">
        <v>18770194</v>
      </c>
    </row>
    <row r="40" spans="1:5" ht="15.75">
      <c r="A40" s="48" t="s">
        <v>105</v>
      </c>
      <c r="B40" s="40">
        <v>5255.5</v>
      </c>
      <c r="C40" s="41">
        <v>31568886</v>
      </c>
      <c r="D40" s="41">
        <v>26196928</v>
      </c>
      <c r="E40" s="41">
        <v>5371958</v>
      </c>
    </row>
    <row r="41" spans="1:5" ht="15.75">
      <c r="A41" s="48" t="s">
        <v>106</v>
      </c>
      <c r="B41" s="40">
        <v>7528.416666666667</v>
      </c>
      <c r="C41" s="41">
        <v>46067392</v>
      </c>
      <c r="D41" s="41">
        <v>39002200</v>
      </c>
      <c r="E41" s="41">
        <v>7065192</v>
      </c>
    </row>
    <row r="42" spans="1:5" ht="15.75">
      <c r="A42" s="48" t="s">
        <v>107</v>
      </c>
      <c r="B42" s="40">
        <v>12798.5</v>
      </c>
      <c r="C42" s="41">
        <v>80686639</v>
      </c>
      <c r="D42" s="41">
        <v>69006169</v>
      </c>
      <c r="E42" s="41">
        <v>11680470</v>
      </c>
    </row>
    <row r="43" spans="1:5" ht="15.75">
      <c r="A43" s="48" t="s">
        <v>108</v>
      </c>
      <c r="B43" s="40">
        <v>1667.9166666666667</v>
      </c>
      <c r="C43" s="41">
        <v>9840408</v>
      </c>
      <c r="D43" s="41">
        <v>8136821</v>
      </c>
      <c r="E43" s="41">
        <v>1703587</v>
      </c>
    </row>
    <row r="44" spans="1:5" ht="15.75">
      <c r="A44" s="48" t="s">
        <v>109</v>
      </c>
      <c r="B44" s="40">
        <v>6139.666666666667</v>
      </c>
      <c r="C44" s="41">
        <v>36207062</v>
      </c>
      <c r="D44" s="41">
        <v>29901779</v>
      </c>
      <c r="E44" s="41">
        <v>6305283</v>
      </c>
    </row>
    <row r="45" spans="1:5" ht="15.75">
      <c r="A45" s="48" t="s">
        <v>110</v>
      </c>
      <c r="B45" s="40">
        <v>950.25</v>
      </c>
      <c r="C45" s="41">
        <v>5346899</v>
      </c>
      <c r="D45" s="41">
        <v>4496593</v>
      </c>
      <c r="E45" s="41">
        <v>850306</v>
      </c>
    </row>
    <row r="46" spans="1:5" ht="15.75">
      <c r="A46" s="48" t="s">
        <v>111</v>
      </c>
      <c r="B46" s="40">
        <v>3172.5</v>
      </c>
      <c r="C46" s="41">
        <v>19400133</v>
      </c>
      <c r="D46" s="41">
        <v>16722841</v>
      </c>
      <c r="E46" s="41">
        <v>2677292</v>
      </c>
    </row>
    <row r="47" spans="1:5" ht="15.75">
      <c r="A47" s="48" t="s">
        <v>112</v>
      </c>
      <c r="B47" s="40">
        <v>1323.1666666666667</v>
      </c>
      <c r="C47" s="41">
        <v>7499559</v>
      </c>
      <c r="D47" s="41">
        <v>5900922</v>
      </c>
      <c r="E47" s="41">
        <v>1598637</v>
      </c>
    </row>
    <row r="48" spans="1:5" ht="15.75">
      <c r="A48" s="48" t="s">
        <v>113</v>
      </c>
      <c r="B48" s="40">
        <v>797.5</v>
      </c>
      <c r="C48" s="41">
        <v>4574035</v>
      </c>
      <c r="D48" s="41">
        <v>3369646</v>
      </c>
      <c r="E48" s="41">
        <v>1204389</v>
      </c>
    </row>
    <row r="49" spans="1:5" ht="15.75">
      <c r="A49" s="48" t="s">
        <v>114</v>
      </c>
      <c r="B49" s="40">
        <v>3448</v>
      </c>
      <c r="C49" s="41">
        <v>21012751</v>
      </c>
      <c r="D49" s="41">
        <v>17165190</v>
      </c>
      <c r="E49" s="41">
        <v>3847561</v>
      </c>
    </row>
    <row r="50" spans="1:5" ht="15.75">
      <c r="A50" s="48" t="s">
        <v>115</v>
      </c>
      <c r="B50" s="40">
        <v>4525.75</v>
      </c>
      <c r="C50" s="41">
        <v>27051790</v>
      </c>
      <c r="D50" s="41">
        <v>20055912</v>
      </c>
      <c r="E50" s="41">
        <v>6995878</v>
      </c>
    </row>
    <row r="51" spans="1:5" ht="15.75">
      <c r="A51" s="48" t="s">
        <v>116</v>
      </c>
      <c r="B51" s="40">
        <v>3803.4166666666665</v>
      </c>
      <c r="C51" s="41">
        <v>22678251</v>
      </c>
      <c r="D51" s="41">
        <v>19233141</v>
      </c>
      <c r="E51" s="41">
        <v>3445110</v>
      </c>
    </row>
    <row r="52" spans="1:5" ht="15.75">
      <c r="A52" s="48" t="s">
        <v>117</v>
      </c>
      <c r="B52" s="40">
        <v>2605.1666666666665</v>
      </c>
      <c r="C52" s="41">
        <v>14929471</v>
      </c>
      <c r="D52" s="41">
        <v>12240840</v>
      </c>
      <c r="E52" s="41">
        <v>2688631</v>
      </c>
    </row>
    <row r="53" spans="1:5" ht="15.75">
      <c r="A53" s="48" t="s">
        <v>118</v>
      </c>
      <c r="B53" s="40">
        <v>4527.25</v>
      </c>
      <c r="C53" s="41">
        <v>27525433</v>
      </c>
      <c r="D53" s="41">
        <v>23002551</v>
      </c>
      <c r="E53" s="41">
        <v>4522882</v>
      </c>
    </row>
    <row r="54" spans="1:5" ht="15.75">
      <c r="A54" s="48" t="s">
        <v>119</v>
      </c>
      <c r="B54" s="40">
        <v>710.8333333333334</v>
      </c>
      <c r="C54" s="41">
        <v>4094202</v>
      </c>
      <c r="D54" s="41">
        <v>3163216</v>
      </c>
      <c r="E54" s="41">
        <v>930986</v>
      </c>
    </row>
    <row r="55" spans="1:5" ht="15.75">
      <c r="A55" s="48" t="s">
        <v>120</v>
      </c>
      <c r="B55" s="40">
        <v>438.75</v>
      </c>
      <c r="C55" s="41">
        <v>2565610</v>
      </c>
      <c r="D55" s="41">
        <v>2094411</v>
      </c>
      <c r="E55" s="41">
        <v>471199</v>
      </c>
    </row>
    <row r="56" spans="1:5" ht="15.75">
      <c r="A56" s="48" t="s">
        <v>121</v>
      </c>
      <c r="B56" s="40">
        <v>673.8333333333334</v>
      </c>
      <c r="C56" s="41">
        <v>3971991</v>
      </c>
      <c r="D56" s="41">
        <v>3302797</v>
      </c>
      <c r="E56" s="41">
        <v>669194</v>
      </c>
    </row>
    <row r="57" spans="1:5" ht="15.75">
      <c r="A57" s="48" t="s">
        <v>122</v>
      </c>
      <c r="B57" s="40">
        <v>3043.9166666666665</v>
      </c>
      <c r="C57" s="41">
        <v>18946840</v>
      </c>
      <c r="D57" s="41">
        <v>16203333</v>
      </c>
      <c r="E57" s="41">
        <v>2743507</v>
      </c>
    </row>
    <row r="58" spans="1:5" ht="15.75">
      <c r="A58" s="48" t="s">
        <v>123</v>
      </c>
      <c r="B58" s="40">
        <v>20614</v>
      </c>
      <c r="C58" s="41">
        <v>123421516</v>
      </c>
      <c r="D58" s="41">
        <v>98263486</v>
      </c>
      <c r="E58" s="41">
        <v>25158030</v>
      </c>
    </row>
    <row r="59" spans="1:5" ht="15.75">
      <c r="A59" s="48" t="s">
        <v>124</v>
      </c>
      <c r="B59" s="40">
        <v>2481.1666666666665</v>
      </c>
      <c r="C59" s="41">
        <v>15122777</v>
      </c>
      <c r="D59" s="41">
        <v>11443949</v>
      </c>
      <c r="E59" s="41">
        <v>3678828</v>
      </c>
    </row>
    <row r="60" spans="1:5" ht="15.75">
      <c r="A60" s="48" t="s">
        <v>125</v>
      </c>
      <c r="B60" s="40">
        <v>1093.5</v>
      </c>
      <c r="C60" s="41">
        <v>6380940</v>
      </c>
      <c r="D60" s="41">
        <v>5471010</v>
      </c>
      <c r="E60" s="41">
        <v>909930</v>
      </c>
    </row>
    <row r="61" spans="1:5" ht="15.75">
      <c r="A61" s="48" t="s">
        <v>126</v>
      </c>
      <c r="B61" s="40">
        <v>1622.6666666666667</v>
      </c>
      <c r="C61" s="41">
        <v>9540471</v>
      </c>
      <c r="D61" s="41">
        <v>7753755</v>
      </c>
      <c r="E61" s="41">
        <v>1786716</v>
      </c>
    </row>
    <row r="62" spans="1:5" ht="15.75">
      <c r="A62" s="48" t="s">
        <v>127</v>
      </c>
      <c r="B62" s="40">
        <v>4000.5</v>
      </c>
      <c r="C62" s="41">
        <v>24117908</v>
      </c>
      <c r="D62" s="41">
        <v>19677943</v>
      </c>
      <c r="E62" s="41">
        <v>4439965</v>
      </c>
    </row>
    <row r="63" spans="1:5" ht="15.75">
      <c r="A63" s="48" t="s">
        <v>128</v>
      </c>
      <c r="B63" s="40">
        <v>1519.8333333333333</v>
      </c>
      <c r="C63" s="41">
        <v>8503912</v>
      </c>
      <c r="D63" s="41">
        <v>7038032</v>
      </c>
      <c r="E63" s="41">
        <v>1465880</v>
      </c>
    </row>
    <row r="64" spans="1:5" ht="15.75">
      <c r="A64" s="48" t="s">
        <v>129</v>
      </c>
      <c r="B64" s="40">
        <v>1517.5</v>
      </c>
      <c r="C64" s="41">
        <v>8366394</v>
      </c>
      <c r="D64" s="41">
        <v>6876418</v>
      </c>
      <c r="E64" s="41">
        <v>1489976</v>
      </c>
    </row>
    <row r="65" spans="1:5" ht="15.75">
      <c r="A65" s="48" t="s">
        <v>130</v>
      </c>
      <c r="B65" s="40">
        <v>1959.3333333333333</v>
      </c>
      <c r="C65" s="41">
        <v>11420014</v>
      </c>
      <c r="D65" s="41">
        <v>9606149</v>
      </c>
      <c r="E65" s="41">
        <v>1813865</v>
      </c>
    </row>
    <row r="66" spans="1:5" ht="15.75">
      <c r="A66" s="48" t="s">
        <v>131</v>
      </c>
      <c r="B66" s="40">
        <v>16150.833333333334</v>
      </c>
      <c r="C66" s="41">
        <v>95934200</v>
      </c>
      <c r="D66" s="41">
        <v>78525886</v>
      </c>
      <c r="E66" s="41">
        <v>17408314</v>
      </c>
    </row>
    <row r="67" spans="1:5" ht="15.75">
      <c r="A67" s="48" t="s">
        <v>132</v>
      </c>
      <c r="B67" s="40">
        <v>633.3333333333334</v>
      </c>
      <c r="C67" s="41">
        <v>3525885</v>
      </c>
      <c r="D67" s="41">
        <v>2920328</v>
      </c>
      <c r="E67" s="41">
        <v>605557</v>
      </c>
    </row>
    <row r="68" spans="1:5" ht="15.75">
      <c r="A68" s="48" t="s">
        <v>133</v>
      </c>
      <c r="B68" s="40">
        <v>502.25</v>
      </c>
      <c r="C68" s="41">
        <v>2886825</v>
      </c>
      <c r="D68" s="41">
        <v>2345784</v>
      </c>
      <c r="E68" s="41">
        <v>541041</v>
      </c>
    </row>
    <row r="69" spans="1:5" ht="15.75">
      <c r="A69" s="48"/>
      <c r="B69" s="40"/>
      <c r="C69" s="41"/>
      <c r="D69" s="41"/>
      <c r="E69" s="41"/>
    </row>
    <row r="70" spans="1:5" ht="15.75">
      <c r="A70" s="48" t="s">
        <v>4</v>
      </c>
      <c r="B70" s="40">
        <v>8333.083333333334</v>
      </c>
      <c r="C70" s="41">
        <v>39533503</v>
      </c>
      <c r="D70" s="41">
        <v>26659190</v>
      </c>
      <c r="E70" s="41">
        <v>12874313</v>
      </c>
    </row>
    <row r="71" spans="1:5" ht="15.75">
      <c r="A71" s="19" t="s">
        <v>5</v>
      </c>
      <c r="B71" s="19" t="s">
        <v>5</v>
      </c>
      <c r="C71" s="30" t="s">
        <v>5</v>
      </c>
      <c r="D71" s="30" t="s">
        <v>5</v>
      </c>
      <c r="E71" s="30" t="s">
        <v>5</v>
      </c>
    </row>
    <row r="72" spans="1:5" ht="15.75">
      <c r="A72" s="1" t="s">
        <v>140</v>
      </c>
      <c r="B72" s="2"/>
      <c r="C72" s="31"/>
      <c r="D72" s="31"/>
      <c r="E72" s="31"/>
    </row>
    <row r="73" spans="1:5" ht="15.75">
      <c r="A73" s="1"/>
      <c r="B73" s="2"/>
      <c r="C73" s="31"/>
      <c r="D73" s="31"/>
      <c r="E73" s="31"/>
    </row>
    <row r="74" spans="1:5" ht="15.75">
      <c r="A74" s="1" t="s">
        <v>136</v>
      </c>
      <c r="B74" s="2"/>
      <c r="C74" s="31"/>
      <c r="D74" s="31"/>
      <c r="E74" s="31"/>
    </row>
    <row r="75" spans="1:5" ht="15.75">
      <c r="A75" s="1"/>
      <c r="B75" s="2"/>
      <c r="C75" s="31"/>
      <c r="D75" s="31"/>
      <c r="E75" s="31"/>
    </row>
    <row r="76" spans="1:5" ht="15.75">
      <c r="A76" s="1"/>
      <c r="B76" s="2"/>
      <c r="C76" s="31"/>
      <c r="D76" s="31"/>
      <c r="E76" s="31"/>
    </row>
    <row r="77" spans="1:5" ht="15.75">
      <c r="A77" s="1"/>
      <c r="B77" s="2"/>
      <c r="C77" s="31"/>
      <c r="D77" s="31"/>
      <c r="E77" s="31"/>
    </row>
    <row r="78" spans="1:5" ht="15.75">
      <c r="A78" s="1"/>
      <c r="B78" s="2"/>
      <c r="C78" s="31"/>
      <c r="D78" s="31"/>
      <c r="E78" s="31"/>
    </row>
    <row r="79" spans="3:5" ht="15.75">
      <c r="C79" s="36"/>
      <c r="D79" s="36"/>
      <c r="E79" s="36"/>
    </row>
    <row r="80" spans="3:5" ht="15.75">
      <c r="C80" s="36"/>
      <c r="D80" s="36"/>
      <c r="E80" s="36"/>
    </row>
    <row r="81" spans="3:5" ht="15.75">
      <c r="C81" s="36"/>
      <c r="D81" s="36"/>
      <c r="E81" s="36"/>
    </row>
    <row r="82" spans="3:5" ht="15.75">
      <c r="C82" s="36"/>
      <c r="D82" s="36"/>
      <c r="E82" s="36"/>
    </row>
    <row r="83" spans="3:5" ht="15.75">
      <c r="C83" s="36"/>
      <c r="D83" s="36"/>
      <c r="E83" s="36"/>
    </row>
    <row r="84" spans="3:5" ht="15.75">
      <c r="C84" s="36"/>
      <c r="D84" s="36"/>
      <c r="E84" s="36"/>
    </row>
    <row r="85" spans="3:5" ht="15.75">
      <c r="C85" s="36"/>
      <c r="D85" s="36"/>
      <c r="E85" s="36"/>
    </row>
    <row r="86" spans="3:5" ht="15.75">
      <c r="C86" s="36"/>
      <c r="D86" s="36"/>
      <c r="E86" s="36"/>
    </row>
    <row r="87" spans="3:5" ht="15.75">
      <c r="C87" s="36"/>
      <c r="D87" s="36"/>
      <c r="E87" s="36"/>
    </row>
    <row r="88" spans="3:5" ht="15.75">
      <c r="C88" s="36"/>
      <c r="D88" s="36"/>
      <c r="E88" s="36"/>
    </row>
    <row r="89" spans="3:5" ht="15.75">
      <c r="C89" s="36"/>
      <c r="D89" s="36"/>
      <c r="E89" s="36"/>
    </row>
    <row r="90" spans="3:5" ht="15.75">
      <c r="C90" s="36"/>
      <c r="D90" s="36"/>
      <c r="E90" s="36"/>
    </row>
    <row r="91" spans="3:5" ht="15.75">
      <c r="C91" s="36"/>
      <c r="D91" s="36"/>
      <c r="E91" s="36"/>
    </row>
    <row r="92" spans="3:5" ht="15.75">
      <c r="C92" s="36"/>
      <c r="D92" s="36"/>
      <c r="E92" s="36"/>
    </row>
  </sheetData>
  <sheetProtection/>
  <mergeCells count="2">
    <mergeCell ref="A1:E1"/>
    <mergeCell ref="B4: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39" customHeight="1">
      <c r="A1" s="21" t="s">
        <v>68</v>
      </c>
      <c r="B1" s="21"/>
      <c r="C1" s="21"/>
      <c r="D1" s="21"/>
      <c r="E1" s="21"/>
    </row>
    <row r="2" spans="1:5" ht="20.25">
      <c r="A2" s="20" t="s">
        <v>143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5" ht="15.75">
      <c r="A7" s="1" t="s">
        <v>6</v>
      </c>
      <c r="B7" s="8">
        <v>644118</v>
      </c>
      <c r="C7" s="10">
        <v>3898534450</v>
      </c>
      <c r="D7" s="10">
        <v>3305183695</v>
      </c>
      <c r="E7" s="10">
        <v>593350755</v>
      </c>
    </row>
    <row r="8" spans="1:5" ht="15.75">
      <c r="A8" s="1"/>
      <c r="B8" s="12"/>
      <c r="C8" s="22"/>
      <c r="D8" s="22"/>
      <c r="E8" s="22"/>
    </row>
    <row r="9" spans="1:5" ht="15.75">
      <c r="A9" s="48" t="s">
        <v>75</v>
      </c>
      <c r="B9" s="40">
        <v>405479</v>
      </c>
      <c r="C9" s="41">
        <v>2522538059</v>
      </c>
      <c r="D9" s="41">
        <v>2177558117</v>
      </c>
      <c r="E9" s="41">
        <v>344979942</v>
      </c>
    </row>
    <row r="10" spans="1:5" ht="15.75">
      <c r="A10" s="48"/>
      <c r="B10" s="40"/>
      <c r="C10" s="41"/>
      <c r="D10" s="41"/>
      <c r="E10" s="41"/>
    </row>
    <row r="11" spans="1:5" ht="15.75">
      <c r="A11" s="48" t="s">
        <v>76</v>
      </c>
      <c r="B11" s="40">
        <f>SUM(B12:B68)</f>
        <v>230075.66666666666</v>
      </c>
      <c r="C11" s="41">
        <f>SUM(C12:C68)</f>
        <v>1336447867</v>
      </c>
      <c r="D11" s="41">
        <f>SUM(D12:D68)</f>
        <v>1101622066</v>
      </c>
      <c r="E11" s="41">
        <f>SUM(E12:E68)</f>
        <v>234825801</v>
      </c>
    </row>
    <row r="12" spans="1:5" ht="15.75">
      <c r="A12" s="48" t="s">
        <v>77</v>
      </c>
      <c r="B12" s="40">
        <v>6550.666666666667</v>
      </c>
      <c r="C12" s="41">
        <v>37662580</v>
      </c>
      <c r="D12" s="41">
        <v>30849658</v>
      </c>
      <c r="E12" s="41">
        <v>6812922</v>
      </c>
    </row>
    <row r="13" spans="1:5" ht="15.75">
      <c r="A13" s="48" t="s">
        <v>78</v>
      </c>
      <c r="B13" s="40">
        <v>1467.8333333333333</v>
      </c>
      <c r="C13" s="41">
        <v>8636136</v>
      </c>
      <c r="D13" s="41">
        <v>7102901</v>
      </c>
      <c r="E13" s="41">
        <v>1533235</v>
      </c>
    </row>
    <row r="14" spans="1:5" ht="15.75">
      <c r="A14" s="48" t="s">
        <v>79</v>
      </c>
      <c r="B14" s="40">
        <v>5685</v>
      </c>
      <c r="C14" s="41">
        <v>34312823</v>
      </c>
      <c r="D14" s="41">
        <v>28993638</v>
      </c>
      <c r="E14" s="41">
        <v>5319185</v>
      </c>
    </row>
    <row r="15" spans="1:5" ht="15.75">
      <c r="A15" s="48" t="s">
        <v>80</v>
      </c>
      <c r="B15" s="40">
        <v>2362.25</v>
      </c>
      <c r="C15" s="41">
        <v>13645518</v>
      </c>
      <c r="D15" s="41">
        <v>11332001</v>
      </c>
      <c r="E15" s="41">
        <v>2313517</v>
      </c>
    </row>
    <row r="16" spans="1:5" ht="15.75">
      <c r="A16" s="48" t="s">
        <v>81</v>
      </c>
      <c r="B16" s="40">
        <v>1809.6666666666667</v>
      </c>
      <c r="C16" s="41">
        <v>10110239</v>
      </c>
      <c r="D16" s="41">
        <v>8176245</v>
      </c>
      <c r="E16" s="41">
        <v>1933994</v>
      </c>
    </row>
    <row r="17" spans="1:5" ht="15.75">
      <c r="A17" s="48" t="s">
        <v>82</v>
      </c>
      <c r="B17" s="40">
        <v>4138.583333333333</v>
      </c>
      <c r="C17" s="41">
        <v>24691203</v>
      </c>
      <c r="D17" s="41">
        <v>20627793</v>
      </c>
      <c r="E17" s="41">
        <v>4063410</v>
      </c>
    </row>
    <row r="18" spans="1:5" ht="15.75">
      <c r="A18" s="48" t="s">
        <v>83</v>
      </c>
      <c r="B18" s="40">
        <v>3022.5</v>
      </c>
      <c r="C18" s="41">
        <v>17514046</v>
      </c>
      <c r="D18" s="41">
        <v>14663800</v>
      </c>
      <c r="E18" s="41">
        <v>2850246</v>
      </c>
    </row>
    <row r="19" spans="1:5" ht="15.75">
      <c r="A19" s="48" t="s">
        <v>84</v>
      </c>
      <c r="B19" s="40">
        <v>1459.4166666666667</v>
      </c>
      <c r="C19" s="41">
        <v>8041592</v>
      </c>
      <c r="D19" s="41">
        <v>6908862</v>
      </c>
      <c r="E19" s="41">
        <v>1132730</v>
      </c>
    </row>
    <row r="20" spans="1:5" ht="15.75">
      <c r="A20" s="48" t="s">
        <v>85</v>
      </c>
      <c r="B20" s="40">
        <v>2688.0833333333335</v>
      </c>
      <c r="C20" s="41">
        <v>14946453</v>
      </c>
      <c r="D20" s="41">
        <v>12526211</v>
      </c>
      <c r="E20" s="41">
        <v>2420242</v>
      </c>
    </row>
    <row r="21" spans="1:5" ht="15.75">
      <c r="A21" s="48" t="s">
        <v>86</v>
      </c>
      <c r="B21" s="40">
        <v>1500.9166666666667</v>
      </c>
      <c r="C21" s="41">
        <v>8427179</v>
      </c>
      <c r="D21" s="41">
        <v>6678046</v>
      </c>
      <c r="E21" s="41">
        <v>1749133</v>
      </c>
    </row>
    <row r="22" spans="1:5" ht="15.75">
      <c r="A22" s="48" t="s">
        <v>87</v>
      </c>
      <c r="B22" s="40">
        <v>1224.4166666666667</v>
      </c>
      <c r="C22" s="41">
        <v>6783199</v>
      </c>
      <c r="D22" s="41">
        <v>5625022</v>
      </c>
      <c r="E22" s="41">
        <v>1158177</v>
      </c>
    </row>
    <row r="23" spans="1:5" ht="15.75">
      <c r="A23" s="48" t="s">
        <v>88</v>
      </c>
      <c r="B23" s="40">
        <v>1206.0833333333333</v>
      </c>
      <c r="C23" s="41">
        <v>6124522</v>
      </c>
      <c r="D23" s="41">
        <v>4964330</v>
      </c>
      <c r="E23" s="41">
        <v>1160192</v>
      </c>
    </row>
    <row r="24" spans="1:5" ht="15.75">
      <c r="A24" s="48" t="s">
        <v>89</v>
      </c>
      <c r="B24" s="40">
        <v>4592.166666666667</v>
      </c>
      <c r="C24" s="41">
        <v>26517791</v>
      </c>
      <c r="D24" s="41">
        <v>20358651</v>
      </c>
      <c r="E24" s="41">
        <v>6159140</v>
      </c>
    </row>
    <row r="25" spans="1:5" ht="15.75">
      <c r="A25" s="48" t="s">
        <v>90</v>
      </c>
      <c r="B25" s="40">
        <v>26196.833333333332</v>
      </c>
      <c r="C25" s="41">
        <v>159310608</v>
      </c>
      <c r="D25" s="41">
        <v>133694685</v>
      </c>
      <c r="E25" s="41">
        <v>25615923</v>
      </c>
    </row>
    <row r="26" spans="1:5" ht="15.75">
      <c r="A26" s="48" t="s">
        <v>91</v>
      </c>
      <c r="B26" s="40">
        <v>960.5</v>
      </c>
      <c r="C26" s="41">
        <v>5234965</v>
      </c>
      <c r="D26" s="41">
        <v>3937871</v>
      </c>
      <c r="E26" s="41">
        <v>1297094</v>
      </c>
    </row>
    <row r="27" spans="1:5" ht="15.75">
      <c r="A27" s="48" t="s">
        <v>92</v>
      </c>
      <c r="B27" s="40">
        <v>1636.25</v>
      </c>
      <c r="C27" s="41">
        <v>9120574</v>
      </c>
      <c r="D27" s="41">
        <v>7453020</v>
      </c>
      <c r="E27" s="41">
        <v>1667554</v>
      </c>
    </row>
    <row r="28" spans="1:5" ht="15.75">
      <c r="A28" s="48" t="s">
        <v>93</v>
      </c>
      <c r="B28" s="40">
        <v>1757.0833333333333</v>
      </c>
      <c r="C28" s="41">
        <v>9810419</v>
      </c>
      <c r="D28" s="41">
        <v>7851353</v>
      </c>
      <c r="E28" s="41">
        <v>1959066</v>
      </c>
    </row>
    <row r="29" spans="1:5" ht="15.75">
      <c r="A29" s="48" t="s">
        <v>94</v>
      </c>
      <c r="B29" s="40">
        <v>1024.75</v>
      </c>
      <c r="C29" s="41">
        <v>5576051</v>
      </c>
      <c r="D29" s="41">
        <v>4466035</v>
      </c>
      <c r="E29" s="41">
        <v>1110016</v>
      </c>
    </row>
    <row r="30" spans="1:5" ht="15.75">
      <c r="A30" s="48" t="s">
        <v>95</v>
      </c>
      <c r="B30" s="40">
        <v>1200.9166666666667</v>
      </c>
      <c r="C30" s="41">
        <v>6853532</v>
      </c>
      <c r="D30" s="41">
        <v>5720569</v>
      </c>
      <c r="E30" s="41">
        <v>1132963</v>
      </c>
    </row>
    <row r="31" spans="1:5" ht="15.75">
      <c r="A31" s="48" t="s">
        <v>96</v>
      </c>
      <c r="B31" s="40">
        <v>70.91666666666667</v>
      </c>
      <c r="C31" s="41">
        <v>326877</v>
      </c>
      <c r="D31" s="41">
        <v>275128</v>
      </c>
      <c r="E31" s="41">
        <v>51749</v>
      </c>
    </row>
    <row r="32" spans="1:5" ht="15.75">
      <c r="A32" s="48" t="s">
        <v>97</v>
      </c>
      <c r="B32" s="40">
        <v>1575.75</v>
      </c>
      <c r="C32" s="41">
        <v>8558372</v>
      </c>
      <c r="D32" s="41">
        <v>7050021</v>
      </c>
      <c r="E32" s="41">
        <v>1508351</v>
      </c>
    </row>
    <row r="33" spans="1:5" ht="15.75">
      <c r="A33" s="48" t="s">
        <v>98</v>
      </c>
      <c r="B33" s="40">
        <v>2916.1666666666665</v>
      </c>
      <c r="C33" s="41">
        <v>16410783</v>
      </c>
      <c r="D33" s="41">
        <v>13726102</v>
      </c>
      <c r="E33" s="41">
        <v>2684681</v>
      </c>
    </row>
    <row r="34" spans="1:5" ht="15.75">
      <c r="A34" s="48" t="s">
        <v>99</v>
      </c>
      <c r="B34" s="40">
        <v>636.9166666666666</v>
      </c>
      <c r="C34" s="41">
        <v>3558348</v>
      </c>
      <c r="D34" s="41">
        <v>2954286</v>
      </c>
      <c r="E34" s="41">
        <v>604062</v>
      </c>
    </row>
    <row r="35" spans="1:5" ht="15.75">
      <c r="A35" s="48" t="s">
        <v>100</v>
      </c>
      <c r="B35" s="40">
        <v>1000.1666666666666</v>
      </c>
      <c r="C35" s="41">
        <v>5654347</v>
      </c>
      <c r="D35" s="41">
        <v>4809187</v>
      </c>
      <c r="E35" s="41">
        <v>845160</v>
      </c>
    </row>
    <row r="36" spans="1:5" ht="15.75">
      <c r="A36" s="48" t="s">
        <v>101</v>
      </c>
      <c r="B36" s="40">
        <v>1286.6666666666667</v>
      </c>
      <c r="C36" s="41">
        <v>7028659</v>
      </c>
      <c r="D36" s="41">
        <v>5691787</v>
      </c>
      <c r="E36" s="41">
        <v>1336872</v>
      </c>
    </row>
    <row r="37" spans="1:5" ht="15.75">
      <c r="A37" s="48" t="s">
        <v>102</v>
      </c>
      <c r="B37" s="40">
        <v>19795.916666666668</v>
      </c>
      <c r="C37" s="41">
        <v>122284114</v>
      </c>
      <c r="D37" s="41">
        <v>103292462</v>
      </c>
      <c r="E37" s="41">
        <v>18991652</v>
      </c>
    </row>
    <row r="38" spans="1:5" ht="15.75">
      <c r="A38" s="48" t="s">
        <v>103</v>
      </c>
      <c r="B38" s="40">
        <v>1490.9166666666667</v>
      </c>
      <c r="C38" s="41">
        <v>8380871</v>
      </c>
      <c r="D38" s="41">
        <v>6846637</v>
      </c>
      <c r="E38" s="41">
        <v>1534234</v>
      </c>
    </row>
    <row r="39" spans="1:5" ht="15.75">
      <c r="A39" s="48" t="s">
        <v>104</v>
      </c>
      <c r="B39" s="40">
        <v>16938.083333333332</v>
      </c>
      <c r="C39" s="41">
        <v>94806062</v>
      </c>
      <c r="D39" s="41">
        <v>76576244</v>
      </c>
      <c r="E39" s="41">
        <v>18229818</v>
      </c>
    </row>
    <row r="40" spans="1:5" ht="15.75">
      <c r="A40" s="48" t="s">
        <v>105</v>
      </c>
      <c r="B40" s="40">
        <v>5195.666666666667</v>
      </c>
      <c r="C40" s="41">
        <v>30613060</v>
      </c>
      <c r="D40" s="41">
        <v>25401769</v>
      </c>
      <c r="E40" s="41">
        <v>5211291</v>
      </c>
    </row>
    <row r="41" spans="1:5" ht="15.75">
      <c r="A41" s="48" t="s">
        <v>106</v>
      </c>
      <c r="B41" s="40">
        <v>7458.25</v>
      </c>
      <c r="C41" s="41">
        <v>43732002</v>
      </c>
      <c r="D41" s="41">
        <v>37059780</v>
      </c>
      <c r="E41" s="41">
        <v>6672222</v>
      </c>
    </row>
    <row r="42" spans="1:5" ht="15.75">
      <c r="A42" s="48" t="s">
        <v>107</v>
      </c>
      <c r="B42" s="40">
        <v>12553.5</v>
      </c>
      <c r="C42" s="41">
        <v>76179609</v>
      </c>
      <c r="D42" s="41">
        <v>65136825</v>
      </c>
      <c r="E42" s="41">
        <v>11042784</v>
      </c>
    </row>
    <row r="43" spans="1:5" ht="15.75">
      <c r="A43" s="48" t="s">
        <v>108</v>
      </c>
      <c r="B43" s="40">
        <v>1626</v>
      </c>
      <c r="C43" s="41">
        <v>9249615</v>
      </c>
      <c r="D43" s="41">
        <v>7636578</v>
      </c>
      <c r="E43" s="41">
        <v>1613037</v>
      </c>
    </row>
    <row r="44" spans="1:5" ht="15.75">
      <c r="A44" s="48" t="s">
        <v>109</v>
      </c>
      <c r="B44" s="40">
        <v>6001.083333333333</v>
      </c>
      <c r="C44" s="41">
        <v>34192509</v>
      </c>
      <c r="D44" s="41">
        <v>28249087</v>
      </c>
      <c r="E44" s="41">
        <v>5943422</v>
      </c>
    </row>
    <row r="45" spans="1:5" ht="15.75">
      <c r="A45" s="48" t="s">
        <v>110</v>
      </c>
      <c r="B45" s="40">
        <v>959.5</v>
      </c>
      <c r="C45" s="41">
        <v>5402964</v>
      </c>
      <c r="D45" s="41">
        <v>4558606</v>
      </c>
      <c r="E45" s="41">
        <v>844358</v>
      </c>
    </row>
    <row r="46" spans="1:5" ht="15.75">
      <c r="A46" s="48" t="s">
        <v>111</v>
      </c>
      <c r="B46" s="40">
        <v>3134.4166666666665</v>
      </c>
      <c r="C46" s="41">
        <v>18230890</v>
      </c>
      <c r="D46" s="41">
        <v>15712659</v>
      </c>
      <c r="E46" s="41">
        <v>2518231</v>
      </c>
    </row>
    <row r="47" spans="1:5" ht="15.75">
      <c r="A47" s="48" t="s">
        <v>112</v>
      </c>
      <c r="B47" s="40">
        <v>1351.0833333333333</v>
      </c>
      <c r="C47" s="41">
        <v>7234963</v>
      </c>
      <c r="D47" s="41">
        <v>5691558</v>
      </c>
      <c r="E47" s="41">
        <v>1543405</v>
      </c>
    </row>
    <row r="48" spans="1:5" ht="15.75">
      <c r="A48" s="48" t="s">
        <v>113</v>
      </c>
      <c r="B48" s="40">
        <v>774.4166666666666</v>
      </c>
      <c r="C48" s="41">
        <v>4478842</v>
      </c>
      <c r="D48" s="41">
        <v>3251185</v>
      </c>
      <c r="E48" s="41">
        <v>1227657</v>
      </c>
    </row>
    <row r="49" spans="1:5" ht="15.75">
      <c r="A49" s="48" t="s">
        <v>114</v>
      </c>
      <c r="B49" s="40">
        <v>3336.1666666666665</v>
      </c>
      <c r="C49" s="41">
        <v>19453791</v>
      </c>
      <c r="D49" s="41">
        <v>15912473</v>
      </c>
      <c r="E49" s="41">
        <v>3541318</v>
      </c>
    </row>
    <row r="50" spans="1:5" ht="15.75">
      <c r="A50" s="48" t="s">
        <v>115</v>
      </c>
      <c r="B50" s="40">
        <v>4459</v>
      </c>
      <c r="C50" s="41">
        <v>25512181</v>
      </c>
      <c r="D50" s="41">
        <v>19057021</v>
      </c>
      <c r="E50" s="41">
        <v>6455160</v>
      </c>
    </row>
    <row r="51" spans="1:5" ht="15.75">
      <c r="A51" s="48" t="s">
        <v>116</v>
      </c>
      <c r="B51" s="40">
        <v>3782.8333333333335</v>
      </c>
      <c r="C51" s="41">
        <v>21644753</v>
      </c>
      <c r="D51" s="41">
        <v>18363515</v>
      </c>
      <c r="E51" s="41">
        <v>3281238</v>
      </c>
    </row>
    <row r="52" spans="1:5" ht="15.75">
      <c r="A52" s="48" t="s">
        <v>117</v>
      </c>
      <c r="B52" s="40">
        <v>2571.75</v>
      </c>
      <c r="C52" s="41">
        <v>13911121</v>
      </c>
      <c r="D52" s="41">
        <v>11334551</v>
      </c>
      <c r="E52" s="41">
        <v>2576570</v>
      </c>
    </row>
    <row r="53" spans="1:5" ht="15.75">
      <c r="A53" s="48" t="s">
        <v>118</v>
      </c>
      <c r="B53" s="40">
        <v>4395.5</v>
      </c>
      <c r="C53" s="41">
        <v>25499995</v>
      </c>
      <c r="D53" s="41">
        <v>21231475</v>
      </c>
      <c r="E53" s="41">
        <v>4268520</v>
      </c>
    </row>
    <row r="54" spans="1:5" ht="15.75">
      <c r="A54" s="48" t="s">
        <v>119</v>
      </c>
      <c r="B54" s="40">
        <v>698.4166666666666</v>
      </c>
      <c r="C54" s="41">
        <v>3839783</v>
      </c>
      <c r="D54" s="41">
        <v>2940246</v>
      </c>
      <c r="E54" s="41">
        <v>899537</v>
      </c>
    </row>
    <row r="55" spans="1:5" ht="15.75">
      <c r="A55" s="48" t="s">
        <v>120</v>
      </c>
      <c r="B55" s="40">
        <v>415.9166666666667</v>
      </c>
      <c r="C55" s="41">
        <v>2229723</v>
      </c>
      <c r="D55" s="41">
        <v>1826940</v>
      </c>
      <c r="E55" s="41">
        <v>402783</v>
      </c>
    </row>
    <row r="56" spans="1:5" ht="15.75">
      <c r="A56" s="48" t="s">
        <v>121</v>
      </c>
      <c r="B56" s="40">
        <v>667.8333333333334</v>
      </c>
      <c r="C56" s="41">
        <v>3652914</v>
      </c>
      <c r="D56" s="41">
        <v>3018777</v>
      </c>
      <c r="E56" s="41">
        <v>634137</v>
      </c>
    </row>
    <row r="57" spans="1:5" ht="15.75">
      <c r="A57" s="48" t="s">
        <v>122</v>
      </c>
      <c r="B57" s="40">
        <v>3003.5</v>
      </c>
      <c r="C57" s="41">
        <v>17490022</v>
      </c>
      <c r="D57" s="41">
        <v>14892581</v>
      </c>
      <c r="E57" s="41">
        <v>2597441</v>
      </c>
    </row>
    <row r="58" spans="1:5" ht="15.75">
      <c r="A58" s="48" t="s">
        <v>123</v>
      </c>
      <c r="B58" s="40">
        <v>20403.5</v>
      </c>
      <c r="C58" s="41">
        <v>117818979</v>
      </c>
      <c r="D58" s="41">
        <v>93760194</v>
      </c>
      <c r="E58" s="41">
        <v>24058785</v>
      </c>
    </row>
    <row r="59" spans="1:5" ht="15.75">
      <c r="A59" s="48" t="s">
        <v>124</v>
      </c>
      <c r="B59" s="40">
        <v>2490.25</v>
      </c>
      <c r="C59" s="41">
        <v>14466907</v>
      </c>
      <c r="D59" s="41">
        <v>10996082</v>
      </c>
      <c r="E59" s="41">
        <v>3470825</v>
      </c>
    </row>
    <row r="60" spans="1:5" ht="15.75">
      <c r="A60" s="48" t="s">
        <v>125</v>
      </c>
      <c r="B60" s="40">
        <v>1068.25</v>
      </c>
      <c r="C60" s="41">
        <v>5996421</v>
      </c>
      <c r="D60" s="41">
        <v>5129600</v>
      </c>
      <c r="E60" s="41">
        <v>866821</v>
      </c>
    </row>
    <row r="61" spans="1:5" ht="15.75">
      <c r="A61" s="48" t="s">
        <v>126</v>
      </c>
      <c r="B61" s="40">
        <v>1626.0833333333333</v>
      </c>
      <c r="C61" s="41">
        <v>9167346</v>
      </c>
      <c r="D61" s="41">
        <v>7367676</v>
      </c>
      <c r="E61" s="41">
        <v>1799670</v>
      </c>
    </row>
    <row r="62" spans="1:5" ht="15.75">
      <c r="A62" s="48" t="s">
        <v>127</v>
      </c>
      <c r="B62" s="40">
        <v>4030.1666666666665</v>
      </c>
      <c r="C62" s="41">
        <v>22737161</v>
      </c>
      <c r="D62" s="41">
        <v>18498475</v>
      </c>
      <c r="E62" s="41">
        <v>4238686</v>
      </c>
    </row>
    <row r="63" spans="1:5" ht="15.75">
      <c r="A63" s="48" t="s">
        <v>128</v>
      </c>
      <c r="B63" s="40">
        <v>1518.5</v>
      </c>
      <c r="C63" s="41">
        <v>7953619</v>
      </c>
      <c r="D63" s="41">
        <v>6556306</v>
      </c>
      <c r="E63" s="41">
        <v>1397313</v>
      </c>
    </row>
    <row r="64" spans="1:5" ht="15.75">
      <c r="A64" s="48" t="s">
        <v>129</v>
      </c>
      <c r="B64" s="40">
        <v>1479.6666666666667</v>
      </c>
      <c r="C64" s="41">
        <v>7822172</v>
      </c>
      <c r="D64" s="41">
        <v>6373991</v>
      </c>
      <c r="E64" s="41">
        <v>1448181</v>
      </c>
    </row>
    <row r="65" spans="1:5" ht="15.75">
      <c r="A65" s="48" t="s">
        <v>130</v>
      </c>
      <c r="B65" s="40">
        <v>1931.5</v>
      </c>
      <c r="C65" s="41">
        <v>10944836</v>
      </c>
      <c r="D65" s="41">
        <v>9189352</v>
      </c>
      <c r="E65" s="41">
        <v>1755484</v>
      </c>
    </row>
    <row r="66" spans="1:5" ht="15.75">
      <c r="A66" s="48" t="s">
        <v>131</v>
      </c>
      <c r="B66" s="40">
        <v>15837.166666666666</v>
      </c>
      <c r="C66" s="41">
        <v>90576429</v>
      </c>
      <c r="D66" s="41">
        <v>74350288</v>
      </c>
      <c r="E66" s="41">
        <v>16226141</v>
      </c>
    </row>
    <row r="67" spans="1:5" ht="15.75">
      <c r="A67" s="48" t="s">
        <v>132</v>
      </c>
      <c r="B67" s="40">
        <v>623.4166666666666</v>
      </c>
      <c r="C67" s="41">
        <v>3460111</v>
      </c>
      <c r="D67" s="41">
        <v>2860993</v>
      </c>
      <c r="E67" s="41">
        <v>599118</v>
      </c>
    </row>
    <row r="68" spans="1:5" ht="15.75">
      <c r="A68" s="48" t="s">
        <v>133</v>
      </c>
      <c r="B68" s="40">
        <v>486.9166666666667</v>
      </c>
      <c r="C68" s="41">
        <v>2627286</v>
      </c>
      <c r="D68" s="41">
        <v>2110938</v>
      </c>
      <c r="E68" s="41">
        <v>516348</v>
      </c>
    </row>
    <row r="69" spans="1:5" ht="15.75">
      <c r="A69" s="48"/>
      <c r="B69" s="40"/>
      <c r="C69" s="41"/>
      <c r="D69" s="41"/>
      <c r="E69" s="41"/>
    </row>
    <row r="70" spans="1:5" ht="15.75">
      <c r="A70" s="48" t="s">
        <v>4</v>
      </c>
      <c r="B70" s="40">
        <v>8562.5</v>
      </c>
      <c r="C70" s="41">
        <v>39548524</v>
      </c>
      <c r="D70" s="41">
        <v>26003512</v>
      </c>
      <c r="E70" s="41">
        <v>13545012</v>
      </c>
    </row>
    <row r="71" spans="1:5" ht="15.75">
      <c r="A71" s="19" t="s">
        <v>5</v>
      </c>
      <c r="B71" s="19" t="s">
        <v>5</v>
      </c>
      <c r="C71" s="30" t="s">
        <v>5</v>
      </c>
      <c r="D71" s="30" t="s">
        <v>5</v>
      </c>
      <c r="E71" s="30" t="s">
        <v>5</v>
      </c>
    </row>
    <row r="72" spans="1:5" ht="15.75">
      <c r="A72" s="1" t="s">
        <v>7</v>
      </c>
      <c r="B72" s="2"/>
      <c r="C72" s="31"/>
      <c r="D72" s="31"/>
      <c r="E72" s="31"/>
    </row>
    <row r="73" spans="1:5" ht="15.75">
      <c r="A73" s="1"/>
      <c r="B73" s="2"/>
      <c r="C73" s="31"/>
      <c r="D73" s="31"/>
      <c r="E73" s="31"/>
    </row>
    <row r="74" spans="1:5" ht="15.75">
      <c r="A74" s="1" t="s">
        <v>136</v>
      </c>
      <c r="B74" s="2"/>
      <c r="C74" s="31"/>
      <c r="D74" s="31"/>
      <c r="E74" s="31"/>
    </row>
    <row r="75" spans="1:5" ht="15.75">
      <c r="A75" s="1"/>
      <c r="B75" s="2"/>
      <c r="C75" s="31"/>
      <c r="D75" s="31"/>
      <c r="E75" s="31"/>
    </row>
    <row r="76" spans="1:5" ht="15.75">
      <c r="A76" s="1"/>
      <c r="B76" s="2"/>
      <c r="C76" s="31"/>
      <c r="D76" s="31"/>
      <c r="E76" s="31"/>
    </row>
    <row r="77" spans="1:5" ht="15.75">
      <c r="A77" s="1"/>
      <c r="B77" s="2"/>
      <c r="C77" s="31"/>
      <c r="D77" s="31"/>
      <c r="E77" s="31"/>
    </row>
    <row r="78" spans="1:5" ht="15.75">
      <c r="A78" s="1"/>
      <c r="B78" s="2"/>
      <c r="C78" s="31"/>
      <c r="D78" s="31"/>
      <c r="E78" s="31"/>
    </row>
    <row r="79" spans="1:5" ht="15.75">
      <c r="A79" s="1"/>
      <c r="B79" s="2"/>
      <c r="C79" s="31"/>
      <c r="D79" s="31"/>
      <c r="E79" s="31"/>
    </row>
    <row r="80" spans="1:5" ht="15.75">
      <c r="A80" s="1"/>
      <c r="B80" s="2"/>
      <c r="C80" s="31"/>
      <c r="D80" s="31"/>
      <c r="E80" s="31"/>
    </row>
    <row r="81" spans="1:5" ht="15.75">
      <c r="A81" s="1"/>
      <c r="B81" s="2"/>
      <c r="C81" s="31"/>
      <c r="D81" s="31"/>
      <c r="E81" s="31"/>
    </row>
    <row r="82" spans="1:5" ht="15.75">
      <c r="A82" s="1"/>
      <c r="B82" s="2"/>
      <c r="C82" s="31"/>
      <c r="D82" s="31"/>
      <c r="E82" s="31"/>
    </row>
    <row r="83" spans="1:5" ht="15.75">
      <c r="A83" s="1"/>
      <c r="B83" s="1"/>
      <c r="C83" s="31"/>
      <c r="D83" s="31"/>
      <c r="E83" s="31"/>
    </row>
    <row r="84" spans="1:5" ht="15.75">
      <c r="A84" s="1"/>
      <c r="B84" s="1"/>
      <c r="C84" s="31"/>
      <c r="D84" s="31"/>
      <c r="E84" s="31"/>
    </row>
    <row r="85" spans="1:5" ht="15.75">
      <c r="A85" s="1"/>
      <c r="B85" s="1"/>
      <c r="C85" s="31"/>
      <c r="D85" s="31"/>
      <c r="E85" s="31"/>
    </row>
    <row r="86" spans="1:5" ht="15.75">
      <c r="A86" s="1"/>
      <c r="B86" s="1"/>
      <c r="C86" s="31"/>
      <c r="D86" s="31"/>
      <c r="E86" s="31"/>
    </row>
    <row r="87" spans="1:5" ht="15.75">
      <c r="A87" s="1"/>
      <c r="B87" s="1"/>
      <c r="C87" s="31"/>
      <c r="D87" s="31"/>
      <c r="E87" s="31"/>
    </row>
    <row r="88" spans="1:5" ht="15.75">
      <c r="A88" s="1"/>
      <c r="B88" s="1"/>
      <c r="C88" s="31"/>
      <c r="D88" s="31"/>
      <c r="E88" s="31"/>
    </row>
    <row r="89" spans="1:5" ht="15.75">
      <c r="A89" s="1"/>
      <c r="B89" s="1"/>
      <c r="C89" s="31"/>
      <c r="D89" s="31"/>
      <c r="E89" s="31"/>
    </row>
    <row r="90" spans="1:5" ht="15.75">
      <c r="A90" s="1"/>
      <c r="B90" s="1"/>
      <c r="C90" s="31"/>
      <c r="D90" s="31"/>
      <c r="E90" s="31"/>
    </row>
    <row r="91" spans="1:5" ht="15.75">
      <c r="A91" s="1"/>
      <c r="B91" s="1"/>
      <c r="C91" s="31"/>
      <c r="D91" s="31"/>
      <c r="E91" s="31"/>
    </row>
    <row r="92" spans="1:5" ht="15.75">
      <c r="A92" s="1"/>
      <c r="B92" s="1"/>
      <c r="C92" s="31"/>
      <c r="D92" s="31"/>
      <c r="E92" s="31"/>
    </row>
    <row r="93" spans="1:5" ht="15.75">
      <c r="A93" s="1"/>
      <c r="B93" s="1"/>
      <c r="C93" s="31"/>
      <c r="D93" s="31"/>
      <c r="E93" s="3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</sheetData>
  <sheetProtection/>
  <mergeCells count="2">
    <mergeCell ref="A1:E1"/>
    <mergeCell ref="B4:B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0.77734375" style="0" customWidth="1"/>
    <col min="2" max="16384" width="17.77734375" style="0" customWidth="1"/>
  </cols>
  <sheetData>
    <row r="1" spans="1:5" ht="42.75" customHeight="1">
      <c r="A1" s="21" t="s">
        <v>68</v>
      </c>
      <c r="B1" s="21"/>
      <c r="C1" s="21"/>
      <c r="D1" s="21"/>
      <c r="E1" s="21"/>
    </row>
    <row r="2" spans="1:5" ht="20.25">
      <c r="A2" s="20" t="s">
        <v>144</v>
      </c>
      <c r="B2" s="1"/>
      <c r="C2" s="1"/>
      <c r="D2" s="2"/>
      <c r="E2" s="2"/>
    </row>
    <row r="3" spans="1:5" ht="15.75">
      <c r="A3" s="1"/>
      <c r="B3" s="1"/>
      <c r="C3" s="1"/>
      <c r="D3" s="1"/>
      <c r="E3" s="1"/>
    </row>
    <row r="4" spans="1:5" ht="15.75">
      <c r="A4" s="3"/>
      <c r="B4" s="32" t="s">
        <v>72</v>
      </c>
      <c r="C4" s="3"/>
      <c r="D4" s="4" t="s">
        <v>0</v>
      </c>
      <c r="E4" s="3"/>
    </row>
    <row r="5" spans="1:5" ht="15.75">
      <c r="A5" s="5" t="s">
        <v>70</v>
      </c>
      <c r="B5" s="33"/>
      <c r="C5" s="6" t="s">
        <v>1</v>
      </c>
      <c r="D5" s="6" t="s">
        <v>2</v>
      </c>
      <c r="E5" s="6" t="s">
        <v>3</v>
      </c>
    </row>
    <row r="6" spans="1:5" ht="15.75">
      <c r="A6" s="1"/>
      <c r="B6" s="1"/>
      <c r="C6" s="7"/>
      <c r="D6" s="7"/>
      <c r="E6" s="7"/>
    </row>
    <row r="7" spans="1:5" ht="15.75">
      <c r="A7" s="1" t="s">
        <v>6</v>
      </c>
      <c r="B7" s="8">
        <f>SUM(B9:B11)+B70</f>
        <v>634264</v>
      </c>
      <c r="C7" s="10">
        <v>3729161901</v>
      </c>
      <c r="D7" s="10">
        <v>3154214375</v>
      </c>
      <c r="E7" s="10">
        <v>574947526</v>
      </c>
    </row>
    <row r="8" spans="1:5" ht="15.75">
      <c r="A8" s="1"/>
      <c r="B8" s="12"/>
      <c r="C8" s="22"/>
      <c r="D8" s="22"/>
      <c r="E8" s="22"/>
    </row>
    <row r="9" spans="1:5" ht="15.75">
      <c r="A9" s="48" t="s">
        <v>75</v>
      </c>
      <c r="B9" s="40">
        <v>400469.5</v>
      </c>
      <c r="C9" s="41">
        <v>2417651078</v>
      </c>
      <c r="D9" s="41">
        <v>2082996912</v>
      </c>
      <c r="E9" s="41">
        <v>334654166</v>
      </c>
    </row>
    <row r="10" spans="1:5" ht="15.75">
      <c r="A10" s="48"/>
      <c r="B10" s="40"/>
      <c r="C10" s="41"/>
      <c r="D10" s="41"/>
      <c r="E10" s="41"/>
    </row>
    <row r="11" spans="1:5" ht="15.75">
      <c r="A11" s="48" t="s">
        <v>76</v>
      </c>
      <c r="B11" s="40">
        <f>SUM(B12:B68)</f>
        <v>224886.75</v>
      </c>
      <c r="C11" s="41">
        <f>SUM(C12:C68)</f>
        <v>1271510707</v>
      </c>
      <c r="D11" s="41">
        <f>SUM(D12:D68)</f>
        <v>1045388569</v>
      </c>
      <c r="E11" s="41">
        <f>SUM(E12:E68)</f>
        <v>226122138</v>
      </c>
    </row>
    <row r="12" spans="1:5" ht="15.75">
      <c r="A12" s="48" t="s">
        <v>77</v>
      </c>
      <c r="B12" s="40">
        <v>6456.5</v>
      </c>
      <c r="C12" s="41">
        <v>36236976</v>
      </c>
      <c r="D12" s="41">
        <v>29522659</v>
      </c>
      <c r="E12" s="41">
        <v>6714317</v>
      </c>
    </row>
    <row r="13" spans="1:5" ht="15.75">
      <c r="A13" s="48" t="s">
        <v>78</v>
      </c>
      <c r="B13" s="40">
        <v>1446.5</v>
      </c>
      <c r="C13" s="41">
        <v>8016507</v>
      </c>
      <c r="D13" s="41">
        <v>6596653</v>
      </c>
      <c r="E13" s="41">
        <v>1419854</v>
      </c>
    </row>
    <row r="14" spans="1:5" ht="15.75">
      <c r="A14" s="48" t="s">
        <v>79</v>
      </c>
      <c r="B14" s="40">
        <v>5431.75</v>
      </c>
      <c r="C14" s="41">
        <v>31657461</v>
      </c>
      <c r="D14" s="41">
        <v>26676953</v>
      </c>
      <c r="E14" s="41">
        <v>4980508</v>
      </c>
    </row>
    <row r="15" spans="1:5" ht="15.75">
      <c r="A15" s="48" t="s">
        <v>80</v>
      </c>
      <c r="B15" s="40">
        <v>2311.5</v>
      </c>
      <c r="C15" s="41">
        <v>12717900</v>
      </c>
      <c r="D15" s="41">
        <v>10571070</v>
      </c>
      <c r="E15" s="41">
        <v>2146830</v>
      </c>
    </row>
    <row r="16" spans="1:5" ht="15.75">
      <c r="A16" s="48" t="s">
        <v>81</v>
      </c>
      <c r="B16" s="40">
        <v>1791</v>
      </c>
      <c r="C16" s="41">
        <v>9805885</v>
      </c>
      <c r="D16" s="41">
        <v>7990732</v>
      </c>
      <c r="E16" s="41">
        <v>1815153</v>
      </c>
    </row>
    <row r="17" spans="1:5" ht="15.75">
      <c r="A17" s="48" t="s">
        <v>82</v>
      </c>
      <c r="B17" s="40">
        <v>4044</v>
      </c>
      <c r="C17" s="41">
        <v>23266993</v>
      </c>
      <c r="D17" s="41">
        <v>19445348</v>
      </c>
      <c r="E17" s="41">
        <v>3821645</v>
      </c>
    </row>
    <row r="18" spans="1:5" ht="15.75">
      <c r="A18" s="48" t="s">
        <v>83</v>
      </c>
      <c r="B18" s="40">
        <v>2915.8333333333335</v>
      </c>
      <c r="C18" s="41">
        <v>16420741</v>
      </c>
      <c r="D18" s="41">
        <v>13723624</v>
      </c>
      <c r="E18" s="41">
        <v>2697117</v>
      </c>
    </row>
    <row r="19" spans="1:5" ht="15.75">
      <c r="A19" s="48" t="s">
        <v>84</v>
      </c>
      <c r="B19" s="40">
        <v>1407.6666666666667</v>
      </c>
      <c r="C19" s="41">
        <v>7547267</v>
      </c>
      <c r="D19" s="41">
        <v>6461309</v>
      </c>
      <c r="E19" s="41">
        <v>1085958</v>
      </c>
    </row>
    <row r="20" spans="1:5" ht="15.75">
      <c r="A20" s="48" t="s">
        <v>85</v>
      </c>
      <c r="B20" s="40">
        <v>2621.3333333333335</v>
      </c>
      <c r="C20" s="41">
        <v>14305240</v>
      </c>
      <c r="D20" s="41">
        <v>11920356</v>
      </c>
      <c r="E20" s="41">
        <v>2384884</v>
      </c>
    </row>
    <row r="21" spans="1:5" ht="15.75">
      <c r="A21" s="48" t="s">
        <v>86</v>
      </c>
      <c r="B21" s="40">
        <v>1498.75</v>
      </c>
      <c r="C21" s="41">
        <v>8192885</v>
      </c>
      <c r="D21" s="41">
        <v>6469629</v>
      </c>
      <c r="E21" s="41">
        <v>1723256</v>
      </c>
    </row>
    <row r="22" spans="1:5" ht="15.75">
      <c r="A22" s="48" t="s">
        <v>87</v>
      </c>
      <c r="B22" s="40">
        <v>1191.25</v>
      </c>
      <c r="C22" s="41">
        <v>6289564</v>
      </c>
      <c r="D22" s="41">
        <v>5204845</v>
      </c>
      <c r="E22" s="41">
        <v>1084719</v>
      </c>
    </row>
    <row r="23" spans="1:5" ht="15.75">
      <c r="A23" s="48" t="s">
        <v>88</v>
      </c>
      <c r="B23" s="40">
        <v>1199.25</v>
      </c>
      <c r="C23" s="41">
        <v>6239177</v>
      </c>
      <c r="D23" s="41">
        <v>5055923</v>
      </c>
      <c r="E23" s="41">
        <v>1183254</v>
      </c>
    </row>
    <row r="24" spans="1:5" ht="15.75">
      <c r="A24" s="48" t="s">
        <v>89</v>
      </c>
      <c r="B24" s="40">
        <v>4471.083333333333</v>
      </c>
      <c r="C24" s="41">
        <v>24993367</v>
      </c>
      <c r="D24" s="41">
        <v>19344096</v>
      </c>
      <c r="E24" s="41">
        <v>5649271</v>
      </c>
    </row>
    <row r="25" spans="1:5" ht="15.75">
      <c r="A25" s="48" t="s">
        <v>90</v>
      </c>
      <c r="B25" s="40">
        <v>25686.5</v>
      </c>
      <c r="C25" s="41">
        <v>153194449</v>
      </c>
      <c r="D25" s="41">
        <v>128277936</v>
      </c>
      <c r="E25" s="41">
        <v>24916513</v>
      </c>
    </row>
    <row r="26" spans="1:5" ht="15.75">
      <c r="A26" s="48" t="s">
        <v>91</v>
      </c>
      <c r="B26" s="40">
        <v>944.4166666666666</v>
      </c>
      <c r="C26" s="41">
        <v>5192977</v>
      </c>
      <c r="D26" s="41">
        <v>3899295</v>
      </c>
      <c r="E26" s="41">
        <v>1293682</v>
      </c>
    </row>
    <row r="27" spans="1:5" ht="15.75">
      <c r="A27" s="48" t="s">
        <v>92</v>
      </c>
      <c r="B27" s="40">
        <v>1609.75</v>
      </c>
      <c r="C27" s="41">
        <v>8661300</v>
      </c>
      <c r="D27" s="41">
        <v>7068283</v>
      </c>
      <c r="E27" s="41">
        <v>1593017</v>
      </c>
    </row>
    <row r="28" spans="1:5" ht="15.75">
      <c r="A28" s="48" t="s">
        <v>93</v>
      </c>
      <c r="B28" s="40">
        <v>1730</v>
      </c>
      <c r="C28" s="41">
        <v>9439141</v>
      </c>
      <c r="D28" s="41">
        <v>7515905</v>
      </c>
      <c r="E28" s="41">
        <v>1923236</v>
      </c>
    </row>
    <row r="29" spans="1:5" ht="15.75">
      <c r="A29" s="48" t="s">
        <v>94</v>
      </c>
      <c r="B29" s="40">
        <v>1021.25</v>
      </c>
      <c r="C29" s="41">
        <v>5460353</v>
      </c>
      <c r="D29" s="41">
        <v>4372172</v>
      </c>
      <c r="E29" s="41">
        <v>1088181</v>
      </c>
    </row>
    <row r="30" spans="1:5" ht="15.75">
      <c r="A30" s="48" t="s">
        <v>95</v>
      </c>
      <c r="B30" s="40">
        <v>1172.25</v>
      </c>
      <c r="C30" s="41">
        <v>6437748</v>
      </c>
      <c r="D30" s="41">
        <v>5319749</v>
      </c>
      <c r="E30" s="41">
        <v>1117999</v>
      </c>
    </row>
    <row r="31" spans="1:5" ht="15.75">
      <c r="A31" s="48" t="s">
        <v>96</v>
      </c>
      <c r="B31" s="40">
        <v>68.33333333333333</v>
      </c>
      <c r="C31" s="41">
        <v>324324</v>
      </c>
      <c r="D31" s="41">
        <v>266349</v>
      </c>
      <c r="E31" s="41">
        <v>57975</v>
      </c>
    </row>
    <row r="32" spans="1:5" ht="15.75">
      <c r="A32" s="48" t="s">
        <v>97</v>
      </c>
      <c r="B32" s="40">
        <v>1531.8333333333333</v>
      </c>
      <c r="C32" s="41">
        <v>8172430</v>
      </c>
      <c r="D32" s="41">
        <v>6711482</v>
      </c>
      <c r="E32" s="41">
        <v>1460948</v>
      </c>
    </row>
    <row r="33" spans="1:5" ht="15.75">
      <c r="A33" s="48" t="s">
        <v>98</v>
      </c>
      <c r="B33" s="40">
        <v>2882.4166666666665</v>
      </c>
      <c r="C33" s="41">
        <v>15905188</v>
      </c>
      <c r="D33" s="41">
        <v>13192784</v>
      </c>
      <c r="E33" s="41">
        <v>2712404</v>
      </c>
    </row>
    <row r="34" spans="1:5" ht="15.75">
      <c r="A34" s="48" t="s">
        <v>99</v>
      </c>
      <c r="B34" s="40">
        <v>628.25</v>
      </c>
      <c r="C34" s="41">
        <v>3518967</v>
      </c>
      <c r="D34" s="41">
        <v>2911246</v>
      </c>
      <c r="E34" s="41">
        <v>607721</v>
      </c>
    </row>
    <row r="35" spans="1:5" ht="15.75">
      <c r="A35" s="48" t="s">
        <v>100</v>
      </c>
      <c r="B35" s="40">
        <v>976.5</v>
      </c>
      <c r="C35" s="41">
        <v>5653349</v>
      </c>
      <c r="D35" s="41">
        <v>4803518</v>
      </c>
      <c r="E35" s="41">
        <v>849831</v>
      </c>
    </row>
    <row r="36" spans="1:5" ht="15.75">
      <c r="A36" s="48" t="s">
        <v>101</v>
      </c>
      <c r="B36" s="40">
        <v>1240.9166666666667</v>
      </c>
      <c r="C36" s="41">
        <v>6560720</v>
      </c>
      <c r="D36" s="41">
        <v>5305062</v>
      </c>
      <c r="E36" s="41">
        <v>1255658</v>
      </c>
    </row>
    <row r="37" spans="1:5" ht="15.75">
      <c r="A37" s="48" t="s">
        <v>102</v>
      </c>
      <c r="B37" s="40">
        <v>19196.416666666668</v>
      </c>
      <c r="C37" s="41">
        <v>115648737</v>
      </c>
      <c r="D37" s="41">
        <v>97327390</v>
      </c>
      <c r="E37" s="41">
        <v>18321347</v>
      </c>
    </row>
    <row r="38" spans="1:5" ht="15.75">
      <c r="A38" s="48" t="s">
        <v>103</v>
      </c>
      <c r="B38" s="40">
        <v>1436.5833333333333</v>
      </c>
      <c r="C38" s="41">
        <v>7967577</v>
      </c>
      <c r="D38" s="41">
        <v>6501603</v>
      </c>
      <c r="E38" s="41">
        <v>1465974</v>
      </c>
    </row>
    <row r="39" spans="1:5" ht="15.75">
      <c r="A39" s="48" t="s">
        <v>104</v>
      </c>
      <c r="B39" s="40">
        <v>16510</v>
      </c>
      <c r="C39" s="41">
        <v>89890528</v>
      </c>
      <c r="D39" s="41">
        <v>72035069</v>
      </c>
      <c r="E39" s="41">
        <v>17855459</v>
      </c>
    </row>
    <row r="40" spans="1:5" ht="15.75">
      <c r="A40" s="48" t="s">
        <v>105</v>
      </c>
      <c r="B40" s="40">
        <v>5024.916666666667</v>
      </c>
      <c r="C40" s="41">
        <v>28857935</v>
      </c>
      <c r="D40" s="41">
        <v>23840828</v>
      </c>
      <c r="E40" s="41">
        <v>5017107</v>
      </c>
    </row>
    <row r="41" spans="1:5" ht="15.75">
      <c r="A41" s="48" t="s">
        <v>106</v>
      </c>
      <c r="B41" s="40">
        <v>7265.25</v>
      </c>
      <c r="C41" s="41">
        <v>42015605</v>
      </c>
      <c r="D41" s="41">
        <v>35500356</v>
      </c>
      <c r="E41" s="41">
        <v>6515249</v>
      </c>
    </row>
    <row r="42" spans="1:5" ht="15.75">
      <c r="A42" s="48" t="s">
        <v>107</v>
      </c>
      <c r="B42" s="40">
        <v>12193.416666666666</v>
      </c>
      <c r="C42" s="41">
        <v>71937900</v>
      </c>
      <c r="D42" s="41">
        <v>61475067</v>
      </c>
      <c r="E42" s="41">
        <v>10462833</v>
      </c>
    </row>
    <row r="43" spans="1:5" ht="15.75">
      <c r="A43" s="48" t="s">
        <v>108</v>
      </c>
      <c r="B43" s="40">
        <v>1607.8333333333333</v>
      </c>
      <c r="C43" s="41">
        <v>8738344</v>
      </c>
      <c r="D43" s="41">
        <v>7171542</v>
      </c>
      <c r="E43" s="41">
        <v>1566802</v>
      </c>
    </row>
    <row r="44" spans="1:5" ht="15.75">
      <c r="A44" s="48" t="s">
        <v>109</v>
      </c>
      <c r="B44" s="40">
        <v>5884.416666666667</v>
      </c>
      <c r="C44" s="41">
        <v>32718233</v>
      </c>
      <c r="D44" s="41">
        <v>26981223</v>
      </c>
      <c r="E44" s="41">
        <v>5737010</v>
      </c>
    </row>
    <row r="45" spans="1:5" ht="15.75">
      <c r="A45" s="48" t="s">
        <v>110</v>
      </c>
      <c r="B45" s="40">
        <v>920.1666666666666</v>
      </c>
      <c r="C45" s="41">
        <v>4925813</v>
      </c>
      <c r="D45" s="41">
        <v>4134423</v>
      </c>
      <c r="E45" s="41">
        <v>791390</v>
      </c>
    </row>
    <row r="46" spans="1:5" ht="15.75">
      <c r="A46" s="48" t="s">
        <v>111</v>
      </c>
      <c r="B46" s="40">
        <v>3043.6666666666665</v>
      </c>
      <c r="C46" s="41">
        <v>17345960</v>
      </c>
      <c r="D46" s="41">
        <v>14947991</v>
      </c>
      <c r="E46" s="41">
        <v>2397969</v>
      </c>
    </row>
    <row r="47" spans="1:5" ht="15.75">
      <c r="A47" s="48" t="s">
        <v>112</v>
      </c>
      <c r="B47" s="40">
        <v>1305.4166666666667</v>
      </c>
      <c r="C47" s="41">
        <v>6949930</v>
      </c>
      <c r="D47" s="41">
        <v>5451281</v>
      </c>
      <c r="E47" s="41">
        <v>1498649</v>
      </c>
    </row>
    <row r="48" spans="1:5" ht="15.75">
      <c r="A48" s="48" t="s">
        <v>113</v>
      </c>
      <c r="B48" s="40">
        <v>770.25</v>
      </c>
      <c r="C48" s="41">
        <v>4335555</v>
      </c>
      <c r="D48" s="41">
        <v>3135914</v>
      </c>
      <c r="E48" s="41">
        <v>1199641</v>
      </c>
    </row>
    <row r="49" spans="1:5" ht="15.75">
      <c r="A49" s="48" t="s">
        <v>114</v>
      </c>
      <c r="B49" s="40">
        <v>3259.0833333333335</v>
      </c>
      <c r="C49" s="41">
        <v>18496942</v>
      </c>
      <c r="D49" s="41">
        <v>15049429</v>
      </c>
      <c r="E49" s="41">
        <v>3447513</v>
      </c>
    </row>
    <row r="50" spans="1:5" ht="15.75">
      <c r="A50" s="48" t="s">
        <v>115</v>
      </c>
      <c r="B50" s="40">
        <v>4364</v>
      </c>
      <c r="C50" s="41">
        <v>23965370</v>
      </c>
      <c r="D50" s="41">
        <v>18002057</v>
      </c>
      <c r="E50" s="41">
        <v>5963313</v>
      </c>
    </row>
    <row r="51" spans="1:5" ht="15.75">
      <c r="A51" s="48" t="s">
        <v>116</v>
      </c>
      <c r="B51" s="40">
        <v>3701.5833333333335</v>
      </c>
      <c r="C51" s="41">
        <v>20581312</v>
      </c>
      <c r="D51" s="41">
        <v>17448296</v>
      </c>
      <c r="E51" s="41">
        <v>3133016</v>
      </c>
    </row>
    <row r="52" spans="1:5" ht="15.75">
      <c r="A52" s="48" t="s">
        <v>117</v>
      </c>
      <c r="B52" s="40">
        <v>2542.75</v>
      </c>
      <c r="C52" s="41">
        <v>13189488</v>
      </c>
      <c r="D52" s="41">
        <v>10692744</v>
      </c>
      <c r="E52" s="41">
        <v>2496744</v>
      </c>
    </row>
    <row r="53" spans="1:5" ht="15.75">
      <c r="A53" s="48" t="s">
        <v>118</v>
      </c>
      <c r="B53" s="40">
        <v>4139.166666666667</v>
      </c>
      <c r="C53" s="41">
        <v>23358012</v>
      </c>
      <c r="D53" s="41">
        <v>19345052</v>
      </c>
      <c r="E53" s="41">
        <v>4012960</v>
      </c>
    </row>
    <row r="54" spans="1:5" ht="15.75">
      <c r="A54" s="48" t="s">
        <v>119</v>
      </c>
      <c r="B54" s="40">
        <v>694.9166666666666</v>
      </c>
      <c r="C54" s="41">
        <v>3659272</v>
      </c>
      <c r="D54" s="41">
        <v>2792734</v>
      </c>
      <c r="E54" s="41">
        <v>866538</v>
      </c>
    </row>
    <row r="55" spans="1:5" ht="15.75">
      <c r="A55" s="48" t="s">
        <v>120</v>
      </c>
      <c r="B55" s="40">
        <v>412.5833333333333</v>
      </c>
      <c r="C55" s="41">
        <v>2223142</v>
      </c>
      <c r="D55" s="41">
        <v>1811139</v>
      </c>
      <c r="E55" s="41">
        <v>412003</v>
      </c>
    </row>
    <row r="56" spans="1:5" ht="15.75">
      <c r="A56" s="48" t="s">
        <v>121</v>
      </c>
      <c r="B56" s="40">
        <v>664.25</v>
      </c>
      <c r="C56" s="41">
        <v>3589929</v>
      </c>
      <c r="D56" s="41">
        <v>2929940</v>
      </c>
      <c r="E56" s="41">
        <v>659989</v>
      </c>
    </row>
    <row r="57" spans="1:5" ht="15.75">
      <c r="A57" s="48" t="s">
        <v>122</v>
      </c>
      <c r="B57" s="40">
        <v>2907.0833333333335</v>
      </c>
      <c r="C57" s="41">
        <v>16692447</v>
      </c>
      <c r="D57" s="41">
        <v>14166037</v>
      </c>
      <c r="E57" s="41">
        <v>2526410</v>
      </c>
    </row>
    <row r="58" spans="1:5" ht="15.75">
      <c r="A58" s="48" t="s">
        <v>123</v>
      </c>
      <c r="B58" s="40">
        <v>20300.75</v>
      </c>
      <c r="C58" s="41">
        <v>112631046</v>
      </c>
      <c r="D58" s="41">
        <v>89423553</v>
      </c>
      <c r="E58" s="41">
        <v>23207493</v>
      </c>
    </row>
    <row r="59" spans="1:5" ht="15.75">
      <c r="A59" s="48" t="s">
        <v>124</v>
      </c>
      <c r="B59" s="40">
        <v>2491.25</v>
      </c>
      <c r="C59" s="41">
        <v>13905272</v>
      </c>
      <c r="D59" s="41">
        <v>10602576</v>
      </c>
      <c r="E59" s="41">
        <v>3302696</v>
      </c>
    </row>
    <row r="60" spans="1:5" ht="15.75">
      <c r="A60" s="48" t="s">
        <v>125</v>
      </c>
      <c r="B60" s="40">
        <v>1051.0833333333333</v>
      </c>
      <c r="C60" s="41">
        <v>5843476</v>
      </c>
      <c r="D60" s="41">
        <v>4994137</v>
      </c>
      <c r="E60" s="41">
        <v>849339</v>
      </c>
    </row>
    <row r="61" spans="1:5" ht="15.75">
      <c r="A61" s="48" t="s">
        <v>126</v>
      </c>
      <c r="B61" s="40">
        <v>1610.0833333333333</v>
      </c>
      <c r="C61" s="41">
        <v>8767593</v>
      </c>
      <c r="D61" s="41">
        <v>7021941</v>
      </c>
      <c r="E61" s="41">
        <v>1745652</v>
      </c>
    </row>
    <row r="62" spans="1:5" ht="15.75">
      <c r="A62" s="48" t="s">
        <v>127</v>
      </c>
      <c r="B62" s="40">
        <v>4016.5</v>
      </c>
      <c r="C62" s="41">
        <v>22408386</v>
      </c>
      <c r="D62" s="41">
        <v>18226343</v>
      </c>
      <c r="E62" s="41">
        <v>4182043</v>
      </c>
    </row>
    <row r="63" spans="1:5" ht="15.75">
      <c r="A63" s="48" t="s">
        <v>128</v>
      </c>
      <c r="B63" s="40">
        <v>1494.5</v>
      </c>
      <c r="C63" s="41">
        <v>7661307</v>
      </c>
      <c r="D63" s="41">
        <v>6279779</v>
      </c>
      <c r="E63" s="41">
        <v>1381528</v>
      </c>
    </row>
    <row r="64" spans="1:5" ht="15.75">
      <c r="A64" s="48" t="s">
        <v>129</v>
      </c>
      <c r="B64" s="40">
        <v>1450.5833333333333</v>
      </c>
      <c r="C64" s="41">
        <v>7659052</v>
      </c>
      <c r="D64" s="41">
        <v>6269761</v>
      </c>
      <c r="E64" s="41">
        <v>1389291</v>
      </c>
    </row>
    <row r="65" spans="1:5" ht="15.75">
      <c r="A65" s="48" t="s">
        <v>130</v>
      </c>
      <c r="B65" s="40">
        <v>1877.0833333333333</v>
      </c>
      <c r="C65" s="41">
        <v>10270456</v>
      </c>
      <c r="D65" s="41">
        <v>8524966</v>
      </c>
      <c r="E65" s="41">
        <v>1745490</v>
      </c>
    </row>
    <row r="66" spans="1:5" ht="15.75">
      <c r="A66" s="48" t="s">
        <v>131</v>
      </c>
      <c r="B66" s="40">
        <v>15391.416666666666</v>
      </c>
      <c r="C66" s="41">
        <v>85370956</v>
      </c>
      <c r="D66" s="41">
        <v>70016446</v>
      </c>
      <c r="E66" s="41">
        <v>15354510</v>
      </c>
    </row>
    <row r="67" spans="1:5" ht="15.75">
      <c r="A67" s="48" t="s">
        <v>132</v>
      </c>
      <c r="B67" s="40">
        <v>598.1666666666666</v>
      </c>
      <c r="C67" s="41">
        <v>3201546</v>
      </c>
      <c r="D67" s="41">
        <v>2643685</v>
      </c>
      <c r="E67" s="41">
        <v>557861</v>
      </c>
    </row>
    <row r="68" spans="1:5" ht="15.75">
      <c r="A68" s="48" t="s">
        <v>133</v>
      </c>
      <c r="B68" s="40">
        <v>482.75</v>
      </c>
      <c r="C68" s="41">
        <v>2492677</v>
      </c>
      <c r="D68" s="41">
        <v>2018289</v>
      </c>
      <c r="E68" s="41">
        <v>474388</v>
      </c>
    </row>
    <row r="69" spans="1:5" ht="15.75">
      <c r="A69" s="48"/>
      <c r="B69" s="40"/>
      <c r="C69" s="41"/>
      <c r="D69" s="41"/>
      <c r="E69" s="41"/>
    </row>
    <row r="70" spans="1:5" ht="15.75">
      <c r="A70" s="48" t="s">
        <v>4</v>
      </c>
      <c r="B70" s="40">
        <v>8907.75</v>
      </c>
      <c r="C70" s="41">
        <v>40000116</v>
      </c>
      <c r="D70" s="41">
        <v>25828894</v>
      </c>
      <c r="E70" s="41">
        <v>14171222</v>
      </c>
    </row>
    <row r="71" spans="1:5" ht="15.75">
      <c r="A71" s="19" t="s">
        <v>5</v>
      </c>
      <c r="B71" s="19" t="s">
        <v>5</v>
      </c>
      <c r="C71" s="30" t="s">
        <v>5</v>
      </c>
      <c r="D71" s="30" t="s">
        <v>5</v>
      </c>
      <c r="E71" s="30" t="s">
        <v>5</v>
      </c>
    </row>
    <row r="72" spans="1:5" ht="15.75">
      <c r="A72" s="1" t="s">
        <v>138</v>
      </c>
      <c r="B72" s="2"/>
      <c r="C72" s="31"/>
      <c r="D72" s="31"/>
      <c r="E72" s="31"/>
    </row>
    <row r="73" spans="1:5" ht="15.75">
      <c r="A73" s="1" t="s">
        <v>139</v>
      </c>
      <c r="B73" s="2"/>
      <c r="C73" s="31"/>
      <c r="D73" s="31"/>
      <c r="E73" s="31"/>
    </row>
    <row r="74" spans="1:5" ht="15.75">
      <c r="A74" s="1"/>
      <c r="B74" s="2"/>
      <c r="C74" s="31"/>
      <c r="D74" s="31"/>
      <c r="E74" s="31"/>
    </row>
    <row r="75" spans="1:5" ht="15.75">
      <c r="A75" s="1"/>
      <c r="B75" s="2"/>
      <c r="C75" s="31"/>
      <c r="D75" s="31"/>
      <c r="E75" s="31"/>
    </row>
    <row r="76" spans="1:5" ht="15.75">
      <c r="A76" s="1" t="s">
        <v>136</v>
      </c>
      <c r="B76" s="2"/>
      <c r="C76" s="31"/>
      <c r="D76" s="31"/>
      <c r="E76" s="31"/>
    </row>
    <row r="77" spans="1:5" ht="15.75">
      <c r="A77" s="1"/>
      <c r="B77" s="2"/>
      <c r="C77" s="31"/>
      <c r="D77" s="31"/>
      <c r="E77" s="31"/>
    </row>
    <row r="78" spans="1:5" ht="15.75">
      <c r="A78" s="1"/>
      <c r="B78" s="2"/>
      <c r="C78" s="31"/>
      <c r="D78" s="31"/>
      <c r="E78" s="31"/>
    </row>
    <row r="79" spans="1:5" ht="15.75">
      <c r="A79" s="1"/>
      <c r="B79" s="2"/>
      <c r="C79" s="31"/>
      <c r="D79" s="31"/>
      <c r="E79" s="31"/>
    </row>
    <row r="80" spans="1:5" ht="15.75">
      <c r="A80" s="1"/>
      <c r="B80" s="2"/>
      <c r="C80" s="31"/>
      <c r="D80" s="31"/>
      <c r="E80" s="31"/>
    </row>
    <row r="81" spans="1:5" ht="15.75">
      <c r="A81" s="1"/>
      <c r="B81" s="2"/>
      <c r="C81" s="31"/>
      <c r="D81" s="31"/>
      <c r="E81" s="31"/>
    </row>
    <row r="82" spans="1:5" ht="15.75">
      <c r="A82" s="1"/>
      <c r="B82" s="2"/>
      <c r="C82" s="31"/>
      <c r="D82" s="31"/>
      <c r="E82" s="31"/>
    </row>
    <row r="83" spans="1:5" ht="15.75">
      <c r="A83" s="1"/>
      <c r="B83" s="2"/>
      <c r="C83" s="31"/>
      <c r="D83" s="31"/>
      <c r="E83" s="31"/>
    </row>
    <row r="84" spans="1:5" ht="15.75">
      <c r="A84" s="1"/>
      <c r="B84" s="2"/>
      <c r="C84" s="31"/>
      <c r="D84" s="31"/>
      <c r="E84" s="31"/>
    </row>
    <row r="85" spans="1:5" ht="15.75">
      <c r="A85" s="1"/>
      <c r="B85" s="1"/>
      <c r="C85" s="31"/>
      <c r="D85" s="31"/>
      <c r="E85" s="31"/>
    </row>
    <row r="86" spans="1:5" ht="15.75">
      <c r="A86" s="1"/>
      <c r="B86" s="1"/>
      <c r="C86" s="31"/>
      <c r="D86" s="31"/>
      <c r="E86" s="31"/>
    </row>
    <row r="87" spans="1:5" ht="15.75">
      <c r="A87" s="1"/>
      <c r="B87" s="1"/>
      <c r="C87" s="31"/>
      <c r="D87" s="31"/>
      <c r="E87" s="31"/>
    </row>
    <row r="88" spans="1:5" ht="15.75">
      <c r="A88" s="1"/>
      <c r="B88" s="1"/>
      <c r="C88" s="31"/>
      <c r="D88" s="31"/>
      <c r="E88" s="31"/>
    </row>
    <row r="89" spans="1:5" ht="15.75">
      <c r="A89" s="1"/>
      <c r="B89" s="1"/>
      <c r="C89" s="31"/>
      <c r="D89" s="31"/>
      <c r="E89" s="31"/>
    </row>
    <row r="90" spans="1:5" ht="15.75">
      <c r="A90" s="1"/>
      <c r="B90" s="1"/>
      <c r="C90" s="31"/>
      <c r="D90" s="31"/>
      <c r="E90" s="31"/>
    </row>
    <row r="91" spans="1:5" ht="15.75">
      <c r="A91" s="1"/>
      <c r="B91" s="1"/>
      <c r="C91" s="31"/>
      <c r="D91" s="31"/>
      <c r="E91" s="31"/>
    </row>
    <row r="92" spans="1:5" ht="15.75">
      <c r="A92" s="1"/>
      <c r="B92" s="1"/>
      <c r="C92" s="1"/>
      <c r="D92" s="1"/>
      <c r="E92" s="1"/>
    </row>
    <row r="93" spans="1:5" ht="15.75">
      <c r="A93" s="1"/>
      <c r="B93" s="1"/>
      <c r="C93" s="1"/>
      <c r="D93" s="1"/>
      <c r="E93" s="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  <row r="99" spans="1:5" ht="15.75">
      <c r="A99" s="1"/>
      <c r="B99" s="1"/>
      <c r="C99" s="1"/>
      <c r="D99" s="1"/>
      <c r="E99" s="1"/>
    </row>
    <row r="100" spans="1:5" ht="15.75">
      <c r="A100" s="1"/>
      <c r="B100" s="1"/>
      <c r="C100" s="1"/>
      <c r="D100" s="1"/>
      <c r="E100" s="1"/>
    </row>
    <row r="101" spans="1:5" ht="15.75">
      <c r="A101" s="1"/>
      <c r="B101" s="1"/>
      <c r="C101" s="1"/>
      <c r="D101" s="1"/>
      <c r="E101" s="1"/>
    </row>
    <row r="102" spans="1:5" ht="15.75">
      <c r="A102" s="1"/>
      <c r="B102" s="1"/>
      <c r="C102" s="1"/>
      <c r="D102" s="1"/>
      <c r="E102" s="1"/>
    </row>
    <row r="103" spans="1:5" ht="15.75">
      <c r="A103" s="1"/>
      <c r="B103" s="1"/>
      <c r="C103" s="1"/>
      <c r="D103" s="1"/>
      <c r="E103" s="1"/>
    </row>
    <row r="104" spans="1:5" ht="15.75">
      <c r="A104" s="1"/>
      <c r="B104" s="1"/>
      <c r="C104" s="1"/>
      <c r="D104" s="1"/>
      <c r="E104" s="1"/>
    </row>
    <row r="105" spans="1:5" ht="15.75">
      <c r="A105" s="1"/>
      <c r="B105" s="1"/>
      <c r="C105" s="1"/>
      <c r="D105" s="1"/>
      <c r="E105" s="1"/>
    </row>
    <row r="106" spans="1:5" ht="15.75">
      <c r="A106" s="1"/>
      <c r="B106" s="1"/>
      <c r="C106" s="1"/>
      <c r="D106" s="1"/>
      <c r="E106" s="1"/>
    </row>
    <row r="107" spans="1:5" ht="15.75">
      <c r="A107" s="1"/>
      <c r="B107" s="1"/>
      <c r="C107" s="1"/>
      <c r="D107" s="1"/>
      <c r="E107" s="1"/>
    </row>
    <row r="108" spans="1:5" ht="15.75">
      <c r="A108" s="1"/>
      <c r="B108" s="1"/>
      <c r="C108" s="1"/>
      <c r="D108" s="1"/>
      <c r="E108" s="1"/>
    </row>
  </sheetData>
  <sheetProtection/>
  <mergeCells count="2">
    <mergeCell ref="A1:E1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2017-01-30T14:13:32Z</cp:lastPrinted>
  <dcterms:created xsi:type="dcterms:W3CDTF">1999-10-27T20:34:03Z</dcterms:created>
  <dcterms:modified xsi:type="dcterms:W3CDTF">2021-05-28T15:32:36Z</dcterms:modified>
  <cp:category/>
  <cp:version/>
  <cp:contentType/>
  <cp:contentStatus/>
</cp:coreProperties>
</file>