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35" sheetId="1" r:id="rId1"/>
  </sheets>
  <definedNames>
    <definedName name="_xlnm.Print_Area" localSheetId="0">'j-35'!$A$1:$I$61</definedName>
  </definedNames>
  <calcPr fullCalcOnLoad="1"/>
</workbook>
</file>

<file path=xl/sharedStrings.xml><?xml version="1.0" encoding="utf-8"?>
<sst xmlns="http://schemas.openxmlformats.org/spreadsheetml/2006/main" count="35" uniqueCount="22">
  <si>
    <t>(thousands)</t>
  </si>
  <si>
    <t>X  Not applicable.</t>
  </si>
  <si>
    <t>SOURCE:  New York State Education Department, State Aid Unit.</t>
  </si>
  <si>
    <t xml:space="preserve"> </t>
  </si>
  <si>
    <t>Instruction</t>
  </si>
  <si>
    <t>1  The main fund of each school district; it supports expenditures for all operations not provided for in special purpose funds.</t>
  </si>
  <si>
    <t>2  Created in 1978 to provide principal and interest payments for long-term debt; prior to 1978 these were paid from the General Fund.</t>
  </si>
  <si>
    <t>X</t>
  </si>
  <si>
    <t>5  Created in 1964 for special projects or programs supported in whole or in part with federal funds.</t>
  </si>
  <si>
    <t>New York State — Selected School Years 1964-65 — 2014-15</t>
  </si>
  <si>
    <r>
      <t>From General Fund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and Debt Service Fund</t>
    </r>
    <r>
      <rPr>
        <vertAlign val="superscript"/>
        <sz val="11"/>
        <rFont val="Arial"/>
        <family val="2"/>
      </rPr>
      <t>2</t>
    </r>
  </si>
  <si>
    <t>Expenditures of Public Elementary and Secondary Schools by Major Category of Expenditure</t>
  </si>
  <si>
    <t>School Year Ended</t>
  </si>
  <si>
    <r>
      <t>From All Funds</t>
    </r>
    <r>
      <rPr>
        <vertAlign val="superscript"/>
        <sz val="11"/>
        <rFont val="Arial"/>
        <family val="2"/>
      </rPr>
      <t>3</t>
    </r>
  </si>
  <si>
    <t>Regular Day Schools</t>
  </si>
  <si>
    <t>Special Schools</t>
  </si>
  <si>
    <t>Operation and Maintenance of Plant</t>
  </si>
  <si>
    <t>Debt Service</t>
  </si>
  <si>
    <r>
      <t>All Other</t>
    </r>
    <r>
      <rPr>
        <vertAlign val="superscript"/>
        <sz val="11"/>
        <rFont val="Arial"/>
        <family val="2"/>
      </rPr>
      <t>4</t>
    </r>
  </si>
  <si>
    <r>
      <t>From Special Aid Fund</t>
    </r>
    <r>
      <rPr>
        <vertAlign val="superscript"/>
        <sz val="11"/>
        <rFont val="Arial"/>
        <family val="2"/>
      </rPr>
      <t>5</t>
    </r>
  </si>
  <si>
    <t>3  Includes the General, Debt Service, and Special Aid Funds. Note: Starting with 1994, Risk Retention Fund is included. This fund is used in those instances where a school district has established a self-insurance program.</t>
  </si>
  <si>
    <t>4  Includes Board of Education, central administration, community services, transportation, nonbudgetary expenditures, undistributed expenditures, interfund transfers, and fixed charges.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</si>
</sst>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</numFmts>
  <fonts count="43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2"/>
      <color indexed="8"/>
      <name val="Clearface Regular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2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2" fillId="2" borderId="1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Border="1" applyAlignment="1">
      <alignment horizontal="center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/>
    </xf>
    <xf numFmtId="0" fontId="5" fillId="2" borderId="0" xfId="0" applyNumberFormat="1" applyFont="1" applyAlignment="1" applyProtection="1">
      <alignment/>
      <protection locked="0"/>
    </xf>
    <xf numFmtId="5" fontId="6" fillId="2" borderId="0" xfId="0" applyNumberFormat="1" applyFont="1" applyAlignment="1" applyProtection="1">
      <alignment/>
      <protection locked="0"/>
    </xf>
    <xf numFmtId="0" fontId="7" fillId="2" borderId="11" xfId="0" applyNumberFormat="1" applyFont="1" applyBorder="1" applyAlignment="1">
      <alignment horizontal="center"/>
    </xf>
    <xf numFmtId="0" fontId="7" fillId="2" borderId="11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0" fontId="7" fillId="2" borderId="0" xfId="0" applyNumberFormat="1" applyFont="1" applyAlignment="1" applyProtection="1">
      <alignment horizontal="right"/>
      <protection locked="0"/>
    </xf>
    <xf numFmtId="0" fontId="7" fillId="2" borderId="12" xfId="0" applyNumberFormat="1" applyFont="1" applyBorder="1" applyAlignment="1" applyProtection="1" quotePrefix="1">
      <alignment horizontal="right"/>
      <protection locked="0"/>
    </xf>
    <xf numFmtId="0" fontId="7" fillId="2" borderId="12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>
      <alignment horizontal="left"/>
    </xf>
    <xf numFmtId="5" fontId="7" fillId="2" borderId="0" xfId="0" applyNumberFormat="1" applyFont="1" applyAlignment="1" applyProtection="1">
      <alignment/>
      <protection locked="0"/>
    </xf>
    <xf numFmtId="0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 applyProtection="1">
      <alignment/>
      <protection locked="0"/>
    </xf>
    <xf numFmtId="0" fontId="7" fillId="2" borderId="0" xfId="0" applyNumberFormat="1" applyFont="1" applyBorder="1" applyAlignment="1">
      <alignment horizontal="left"/>
    </xf>
    <xf numFmtId="0" fontId="7" fillId="2" borderId="13" xfId="0" applyNumberFormat="1" applyFont="1" applyBorder="1" applyAlignment="1">
      <alignment horizontal="left"/>
    </xf>
    <xf numFmtId="3" fontId="7" fillId="2" borderId="13" xfId="0" applyNumberFormat="1" applyFont="1" applyBorder="1" applyAlignment="1">
      <alignment/>
    </xf>
    <xf numFmtId="165" fontId="7" fillId="2" borderId="13" xfId="42" applyNumberFormat="1" applyFont="1" applyFill="1" applyBorder="1" applyAlignment="1">
      <alignment/>
    </xf>
    <xf numFmtId="3" fontId="9" fillId="2" borderId="13" xfId="0" applyNumberFormat="1" applyFont="1" applyBorder="1" applyAlignment="1">
      <alignment/>
    </xf>
    <xf numFmtId="5" fontId="7" fillId="2" borderId="0" xfId="0" applyNumberFormat="1" applyFont="1" applyAlignment="1" applyProtection="1" quotePrefix="1">
      <alignment horizontal="left"/>
      <protection locked="0"/>
    </xf>
    <xf numFmtId="5" fontId="7" fillId="2" borderId="14" xfId="0" applyNumberFormat="1" applyFont="1" applyBorder="1" applyAlignment="1" applyProtection="1" quotePrefix="1">
      <alignment horizontal="center"/>
      <protection locked="0"/>
    </xf>
    <xf numFmtId="5" fontId="7" fillId="2" borderId="14" xfId="0" applyNumberFormat="1" applyFont="1" applyBorder="1" applyAlignment="1" applyProtection="1">
      <alignment horizontal="center"/>
      <protection locked="0"/>
    </xf>
    <xf numFmtId="0" fontId="7" fillId="2" borderId="12" xfId="0" applyNumberFormat="1" applyFont="1" applyBorder="1" applyAlignment="1" applyProtection="1">
      <alignment horizontal="left" wrapText="1"/>
      <protection locked="0"/>
    </xf>
    <xf numFmtId="0" fontId="7" fillId="2" borderId="12" xfId="0" applyNumberFormat="1" applyFont="1" applyBorder="1" applyAlignment="1" applyProtection="1">
      <alignment horizontal="right" wrapText="1"/>
      <protection locked="0"/>
    </xf>
    <xf numFmtId="0" fontId="7" fillId="2" borderId="12" xfId="0" applyNumberFormat="1" applyFont="1" applyBorder="1" applyAlignment="1" applyProtection="1" quotePrefix="1">
      <alignment horizontal="right" wrapText="1"/>
      <protection locked="0"/>
    </xf>
    <xf numFmtId="0" fontId="7" fillId="2" borderId="0" xfId="0" applyNumberFormat="1" applyFont="1" applyBorder="1" applyAlignment="1" applyProtection="1">
      <alignment horizontal="left" wrapText="1"/>
      <protection locked="0"/>
    </xf>
    <xf numFmtId="0" fontId="7" fillId="2" borderId="0" xfId="0" applyNumberFormat="1" applyFont="1" applyBorder="1" applyAlignment="1" applyProtection="1" quotePrefix="1">
      <alignment horizontal="right"/>
      <protection locked="0"/>
    </xf>
    <xf numFmtId="0" fontId="7" fillId="2" borderId="0" xfId="0" applyNumberFormat="1" applyFont="1" applyBorder="1" applyAlignment="1" applyProtection="1">
      <alignment horizontal="right" wrapText="1"/>
      <protection locked="0"/>
    </xf>
    <xf numFmtId="0" fontId="7" fillId="2" borderId="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Border="1" applyAlignment="1" applyProtection="1" quotePrefix="1">
      <alignment horizontal="right" wrapText="1"/>
      <protection locked="0"/>
    </xf>
    <xf numFmtId="170" fontId="7" fillId="2" borderId="0" xfId="0" applyNumberFormat="1" applyFont="1" applyBorder="1" applyAlignment="1">
      <alignment/>
    </xf>
    <xf numFmtId="170" fontId="7" fillId="2" borderId="0" xfId="55" applyNumberFormat="1" applyFont="1" applyBorder="1" applyAlignment="1">
      <alignment/>
      <protection/>
    </xf>
    <xf numFmtId="170" fontId="7" fillId="2" borderId="0" xfId="55" applyNumberFormat="1" applyFont="1" applyAlignment="1">
      <alignment/>
      <protection/>
    </xf>
    <xf numFmtId="170" fontId="7" fillId="2" borderId="0" xfId="0" applyNumberFormat="1" applyFont="1" applyAlignment="1">
      <alignment/>
    </xf>
    <xf numFmtId="170" fontId="7" fillId="2" borderId="0" xfId="0" applyNumberFormat="1" applyFont="1" applyAlignment="1" applyProtection="1">
      <alignment/>
      <protection locked="0"/>
    </xf>
    <xf numFmtId="170" fontId="7" fillId="2" borderId="0" xfId="0" applyNumberFormat="1" applyFont="1" applyAlignment="1" applyProtection="1" quotePrefix="1">
      <alignment/>
      <protection locked="0"/>
    </xf>
    <xf numFmtId="170" fontId="7" fillId="2" borderId="0" xfId="0" applyNumberFormat="1" applyFont="1" applyAlignment="1" applyProtection="1" quotePrefix="1">
      <alignment horizontal="right"/>
      <protection locked="0"/>
    </xf>
    <xf numFmtId="5" fontId="7" fillId="2" borderId="0" xfId="0" applyNumberFormat="1" applyFont="1" applyAlignment="1" applyProtection="1" quotePrefix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98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6.5546875" style="1" customWidth="1"/>
    <col min="2" max="2" width="14.88671875" style="1" customWidth="1"/>
    <col min="3" max="8" width="14.77734375" style="1" customWidth="1"/>
    <col min="9" max="9" width="1.5625" style="1" bestFit="1" customWidth="1"/>
    <col min="10" max="16384" width="11.6640625" style="1" customWidth="1"/>
  </cols>
  <sheetData>
    <row r="1" spans="1:14" ht="20.25">
      <c r="A1" s="21" t="s">
        <v>11</v>
      </c>
      <c r="B1" s="14"/>
      <c r="C1" s="14"/>
      <c r="D1" s="13"/>
      <c r="E1" s="13"/>
      <c r="F1" s="13"/>
      <c r="G1" s="13"/>
      <c r="H1" s="14"/>
      <c r="I1" s="14"/>
      <c r="J1" s="14"/>
      <c r="K1" s="14"/>
      <c r="L1" s="8"/>
      <c r="M1" s="8"/>
      <c r="N1" s="8"/>
    </row>
    <row r="2" spans="1:14" ht="20.25">
      <c r="A2" s="21" t="s">
        <v>9</v>
      </c>
      <c r="B2" s="13"/>
      <c r="C2" s="14"/>
      <c r="D2" s="13"/>
      <c r="E2" s="13"/>
      <c r="F2" s="13"/>
      <c r="G2" s="13"/>
      <c r="H2" s="14"/>
      <c r="I2" s="14"/>
      <c r="J2" s="14"/>
      <c r="K2" s="14"/>
      <c r="L2" s="8"/>
      <c r="M2" s="8"/>
      <c r="N2" s="8"/>
    </row>
    <row r="3" spans="1:14" ht="20.25">
      <c r="A3" s="21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8"/>
      <c r="M3" s="8"/>
      <c r="N3" s="8"/>
    </row>
    <row r="4" spans="1:14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8"/>
      <c r="M4" s="8"/>
      <c r="N4" s="8"/>
    </row>
    <row r="5" spans="1:14" s="6" customFormat="1" ht="17.25">
      <c r="A5" s="22"/>
      <c r="B5" s="22"/>
      <c r="C5" s="40" t="s">
        <v>10</v>
      </c>
      <c r="D5" s="41"/>
      <c r="E5" s="41"/>
      <c r="F5" s="41"/>
      <c r="G5" s="41"/>
      <c r="H5" s="23"/>
      <c r="I5" s="15"/>
      <c r="J5" s="15"/>
      <c r="K5" s="15"/>
      <c r="L5" s="9"/>
      <c r="M5" s="9"/>
      <c r="N5" s="9"/>
    </row>
    <row r="6" spans="1:14" s="6" customFormat="1" ht="15.75">
      <c r="A6" s="24"/>
      <c r="B6" s="25"/>
      <c r="C6" s="41" t="s">
        <v>4</v>
      </c>
      <c r="D6" s="41"/>
      <c r="E6" s="25"/>
      <c r="F6" s="25"/>
      <c r="G6" s="25"/>
      <c r="H6" s="25"/>
      <c r="I6" s="15"/>
      <c r="J6" s="15"/>
      <c r="K6" s="15"/>
      <c r="L6" s="9"/>
      <c r="M6" s="9"/>
      <c r="N6" s="9"/>
    </row>
    <row r="7" spans="1:14" s="7" customFormat="1" ht="43.5">
      <c r="A7" s="42" t="s">
        <v>12</v>
      </c>
      <c r="B7" s="26" t="s">
        <v>13</v>
      </c>
      <c r="C7" s="43" t="s">
        <v>14</v>
      </c>
      <c r="D7" s="27" t="s">
        <v>15</v>
      </c>
      <c r="E7" s="43" t="s">
        <v>16</v>
      </c>
      <c r="F7" s="27" t="s">
        <v>17</v>
      </c>
      <c r="G7" s="27" t="s">
        <v>18</v>
      </c>
      <c r="H7" s="44" t="s">
        <v>19</v>
      </c>
      <c r="I7" s="16"/>
      <c r="J7" s="16"/>
      <c r="K7" s="16"/>
      <c r="L7" s="10"/>
      <c r="M7" s="10"/>
      <c r="N7" s="10"/>
    </row>
    <row r="8" spans="1:14" s="7" customFormat="1" ht="15.75">
      <c r="A8" s="45"/>
      <c r="B8" s="46"/>
      <c r="C8" s="47"/>
      <c r="D8" s="48"/>
      <c r="E8" s="47"/>
      <c r="F8" s="48"/>
      <c r="G8" s="48"/>
      <c r="H8" s="49"/>
      <c r="I8" s="16"/>
      <c r="J8" s="16"/>
      <c r="K8" s="16"/>
      <c r="L8" s="10"/>
      <c r="M8" s="10"/>
      <c r="N8" s="10"/>
    </row>
    <row r="9" spans="1:14" s="5" customFormat="1" ht="15.75">
      <c r="A9" s="34">
        <v>2015</v>
      </c>
      <c r="B9" s="50">
        <f>SUM(C9:H9)</f>
        <v>62768094.332</v>
      </c>
      <c r="C9" s="51">
        <v>29399966.025</v>
      </c>
      <c r="D9" s="51">
        <v>190159.40300000005</v>
      </c>
      <c r="E9" s="51">
        <v>3744484.1979999994</v>
      </c>
      <c r="F9" s="51">
        <v>3472057.0880000005</v>
      </c>
      <c r="G9" s="52">
        <v>20740951.647</v>
      </c>
      <c r="H9" s="51">
        <v>5220475.971000001</v>
      </c>
      <c r="I9" s="14"/>
      <c r="J9" s="17"/>
      <c r="K9" s="17"/>
      <c r="L9" s="11"/>
      <c r="M9" s="11"/>
      <c r="N9" s="11"/>
    </row>
    <row r="10" spans="1:14" ht="15.75">
      <c r="A10" s="34">
        <v>2014</v>
      </c>
      <c r="B10" s="50">
        <f>SUM(C10:H10)</f>
        <v>60298363.57200001</v>
      </c>
      <c r="C10" s="50">
        <v>28462548.14800001</v>
      </c>
      <c r="D10" s="50">
        <v>211717.58299999998</v>
      </c>
      <c r="E10" s="50">
        <v>3727750.2120000008</v>
      </c>
      <c r="F10" s="50">
        <v>3289480.4839999997</v>
      </c>
      <c r="G10" s="53">
        <v>19828224.553000003</v>
      </c>
      <c r="H10" s="50">
        <v>4778642.592</v>
      </c>
      <c r="I10" s="18"/>
      <c r="J10" s="18"/>
      <c r="K10" s="14"/>
      <c r="L10" s="8"/>
      <c r="M10" s="8"/>
      <c r="N10" s="8"/>
    </row>
    <row r="11" spans="1:14" ht="15.75">
      <c r="A11" s="34">
        <v>2013</v>
      </c>
      <c r="B11" s="50">
        <f>SUM(C11:H11)</f>
        <v>58425540.492</v>
      </c>
      <c r="C11" s="50">
        <v>27339086.686</v>
      </c>
      <c r="D11" s="50">
        <v>242568.13099999994</v>
      </c>
      <c r="E11" s="50">
        <v>3543182.8469999996</v>
      </c>
      <c r="F11" s="50">
        <v>3397149.022000001</v>
      </c>
      <c r="G11" s="53">
        <v>18990542.21</v>
      </c>
      <c r="H11" s="50">
        <v>4913011.595999997</v>
      </c>
      <c r="I11" s="18"/>
      <c r="J11" s="18"/>
      <c r="K11" s="14"/>
      <c r="L11" s="8"/>
      <c r="M11" s="8"/>
      <c r="N11" s="8"/>
    </row>
    <row r="12" spans="1:14" ht="15.75">
      <c r="A12" s="34">
        <v>2012</v>
      </c>
      <c r="B12" s="50">
        <f>SUM(C12:H12)</f>
        <v>58088037</v>
      </c>
      <c r="C12" s="50">
        <v>26898084</v>
      </c>
      <c r="D12" s="50">
        <v>247980</v>
      </c>
      <c r="E12" s="50">
        <v>3522739</v>
      </c>
      <c r="F12" s="50">
        <v>3539968</v>
      </c>
      <c r="G12" s="53">
        <v>18424196</v>
      </c>
      <c r="H12" s="50">
        <v>5455070</v>
      </c>
      <c r="I12" s="18"/>
      <c r="J12" s="18"/>
      <c r="K12" s="14"/>
      <c r="L12" s="8"/>
      <c r="M12" s="8"/>
      <c r="N12" s="8"/>
    </row>
    <row r="13" spans="1:14" ht="15.75">
      <c r="A13" s="34">
        <v>2011</v>
      </c>
      <c r="B13" s="50">
        <f>SUM(C13:H13)</f>
        <v>56938461</v>
      </c>
      <c r="C13" s="50">
        <v>26798169</v>
      </c>
      <c r="D13" s="50">
        <v>244127</v>
      </c>
      <c r="E13" s="50">
        <v>3614442</v>
      </c>
      <c r="F13" s="50">
        <v>3257834</v>
      </c>
      <c r="G13" s="53">
        <v>17313091</v>
      </c>
      <c r="H13" s="50">
        <v>5710798</v>
      </c>
      <c r="I13" s="18"/>
      <c r="J13" s="18"/>
      <c r="K13" s="14"/>
      <c r="L13" s="8"/>
      <c r="M13" s="8"/>
      <c r="N13" s="8"/>
    </row>
    <row r="14" spans="1:14" ht="15.75">
      <c r="A14" s="34">
        <v>2010</v>
      </c>
      <c r="B14" s="50">
        <f>SUM(C14:H14)</f>
        <v>55710402</v>
      </c>
      <c r="C14" s="50">
        <v>26790861</v>
      </c>
      <c r="D14" s="50">
        <v>248915</v>
      </c>
      <c r="E14" s="50">
        <v>3514904</v>
      </c>
      <c r="F14" s="50">
        <v>3179310</v>
      </c>
      <c r="G14" s="53">
        <v>16543994</v>
      </c>
      <c r="H14" s="50">
        <v>5432418</v>
      </c>
      <c r="I14" s="18"/>
      <c r="J14" s="18"/>
      <c r="K14" s="14"/>
      <c r="L14" s="8"/>
      <c r="M14" s="8"/>
      <c r="N14" s="8"/>
    </row>
    <row r="15" spans="1:14" ht="15.75">
      <c r="A15" s="34">
        <v>2009</v>
      </c>
      <c r="B15" s="50">
        <f>SUM(C15:H15)</f>
        <v>54056211</v>
      </c>
      <c r="C15" s="50">
        <v>26778859</v>
      </c>
      <c r="D15" s="50">
        <v>259955</v>
      </c>
      <c r="E15" s="50">
        <v>3402354</v>
      </c>
      <c r="F15" s="50">
        <v>2931351</v>
      </c>
      <c r="G15" s="53">
        <v>16206853</v>
      </c>
      <c r="H15" s="50">
        <v>4476839</v>
      </c>
      <c r="I15" s="18"/>
      <c r="J15" s="18"/>
      <c r="K15" s="14"/>
      <c r="L15" s="8"/>
      <c r="M15" s="8"/>
      <c r="N15" s="8"/>
    </row>
    <row r="16" spans="1:14" ht="15.75">
      <c r="A16" s="34">
        <v>2008</v>
      </c>
      <c r="B16" s="50">
        <f>SUM(C16:H16)</f>
        <v>51558636</v>
      </c>
      <c r="C16" s="50">
        <v>25575903</v>
      </c>
      <c r="D16" s="50">
        <v>253797</v>
      </c>
      <c r="E16" s="50">
        <v>3324091</v>
      </c>
      <c r="F16" s="50">
        <v>2775053</v>
      </c>
      <c r="G16" s="53">
        <v>15420821</v>
      </c>
      <c r="H16" s="50">
        <v>4208971</v>
      </c>
      <c r="I16" s="18"/>
      <c r="J16" s="18"/>
      <c r="K16" s="14"/>
      <c r="L16" s="8"/>
      <c r="M16" s="8"/>
      <c r="N16" s="8"/>
    </row>
    <row r="17" spans="1:14" ht="15.75">
      <c r="A17" s="34">
        <v>2007</v>
      </c>
      <c r="B17" s="50">
        <f>SUM(C17:H17)</f>
        <v>48713637</v>
      </c>
      <c r="C17" s="50">
        <v>23770726</v>
      </c>
      <c r="D17" s="50">
        <v>220269</v>
      </c>
      <c r="E17" s="50">
        <v>3102510</v>
      </c>
      <c r="F17" s="50">
        <v>2786705</v>
      </c>
      <c r="G17" s="53">
        <v>14354993</v>
      </c>
      <c r="H17" s="50">
        <v>4478434</v>
      </c>
      <c r="I17" s="18"/>
      <c r="J17" s="18"/>
      <c r="K17" s="14"/>
      <c r="L17" s="8"/>
      <c r="M17" s="8"/>
      <c r="N17" s="8"/>
    </row>
    <row r="18" spans="1:14" ht="15.75">
      <c r="A18" s="34">
        <v>2006</v>
      </c>
      <c r="B18" s="50">
        <f>SUM(C18:H18)</f>
        <v>45904235</v>
      </c>
      <c r="C18" s="50">
        <v>22324813</v>
      </c>
      <c r="D18" s="50">
        <v>210628</v>
      </c>
      <c r="E18" s="50">
        <v>3038770</v>
      </c>
      <c r="F18" s="50">
        <v>2885707</v>
      </c>
      <c r="G18" s="53">
        <v>12987477</v>
      </c>
      <c r="H18" s="50">
        <v>4456840</v>
      </c>
      <c r="I18" s="18"/>
      <c r="J18" s="18"/>
      <c r="K18" s="14"/>
      <c r="L18" s="8"/>
      <c r="M18" s="8"/>
      <c r="N18" s="8"/>
    </row>
    <row r="19" spans="1:14" ht="15.75">
      <c r="A19" s="34">
        <v>2005</v>
      </c>
      <c r="B19" s="50">
        <f>SUM(C19:H19)</f>
        <v>42957731</v>
      </c>
      <c r="C19" s="50">
        <v>21124942</v>
      </c>
      <c r="D19" s="50">
        <v>204158</v>
      </c>
      <c r="E19" s="50">
        <v>2891766</v>
      </c>
      <c r="F19" s="50">
        <v>2383975</v>
      </c>
      <c r="G19" s="53">
        <v>11851614</v>
      </c>
      <c r="H19" s="50">
        <v>4501276</v>
      </c>
      <c r="I19" s="18"/>
      <c r="J19" s="18"/>
      <c r="K19" s="14"/>
      <c r="L19" s="8"/>
      <c r="M19" s="8"/>
      <c r="N19" s="8"/>
    </row>
    <row r="20" spans="1:14" ht="15.75">
      <c r="A20" s="34">
        <v>2004</v>
      </c>
      <c r="B20" s="50">
        <f>SUM(C20:H20)</f>
        <v>39809145</v>
      </c>
      <c r="C20" s="50">
        <v>20248707</v>
      </c>
      <c r="D20" s="50">
        <v>223064</v>
      </c>
      <c r="E20" s="50">
        <v>2722444</v>
      </c>
      <c r="F20" s="50">
        <v>2049218</v>
      </c>
      <c r="G20" s="53">
        <v>10365789</v>
      </c>
      <c r="H20" s="50">
        <v>4199923</v>
      </c>
      <c r="I20" s="18"/>
      <c r="J20" s="18"/>
      <c r="K20" s="14"/>
      <c r="L20" s="8"/>
      <c r="M20" s="8"/>
      <c r="N20" s="8"/>
    </row>
    <row r="21" spans="1:14" ht="15.75">
      <c r="A21" s="34">
        <v>2003</v>
      </c>
      <c r="B21" s="50">
        <f>SUM(C21:H21)</f>
        <v>37741721</v>
      </c>
      <c r="C21" s="50">
        <v>19843262</v>
      </c>
      <c r="D21" s="50">
        <v>229690</v>
      </c>
      <c r="E21" s="50">
        <v>2556241</v>
      </c>
      <c r="F21" s="50">
        <v>1697861</v>
      </c>
      <c r="G21" s="50">
        <v>9526897</v>
      </c>
      <c r="H21" s="50">
        <v>3887770</v>
      </c>
      <c r="I21" s="18"/>
      <c r="J21" s="18"/>
      <c r="K21" s="14"/>
      <c r="L21" s="8"/>
      <c r="M21" s="8"/>
      <c r="N21" s="8"/>
    </row>
    <row r="22" spans="1:14" ht="15.75">
      <c r="A22" s="34">
        <v>2002</v>
      </c>
      <c r="B22" s="50">
        <f>SUM(C22:H22)</f>
        <v>35488090</v>
      </c>
      <c r="C22" s="50">
        <v>19090749</v>
      </c>
      <c r="D22" s="50">
        <v>234861</v>
      </c>
      <c r="E22" s="50">
        <v>2429991</v>
      </c>
      <c r="F22" s="50">
        <v>1693628</v>
      </c>
      <c r="G22" s="50">
        <v>8657798</v>
      </c>
      <c r="H22" s="50">
        <v>3381063</v>
      </c>
      <c r="I22" s="18"/>
      <c r="J22" s="18"/>
      <c r="K22" s="14"/>
      <c r="L22" s="8"/>
      <c r="M22" s="8"/>
      <c r="N22" s="8"/>
    </row>
    <row r="23" spans="1:14" ht="15.75">
      <c r="A23" s="34">
        <v>2001</v>
      </c>
      <c r="B23" s="50">
        <f>SUM(C23:H23)</f>
        <v>34215830</v>
      </c>
      <c r="C23" s="50">
        <v>18437699</v>
      </c>
      <c r="D23" s="50">
        <v>228522</v>
      </c>
      <c r="E23" s="50">
        <v>2443554</v>
      </c>
      <c r="F23" s="50">
        <v>1810275</v>
      </c>
      <c r="G23" s="50">
        <v>8177678</v>
      </c>
      <c r="H23" s="50">
        <v>3118102</v>
      </c>
      <c r="I23" s="18"/>
      <c r="J23" s="18"/>
      <c r="K23" s="14"/>
      <c r="L23" s="8"/>
      <c r="M23" s="8"/>
      <c r="N23" s="8"/>
    </row>
    <row r="24" spans="1:14" ht="15.75">
      <c r="A24" s="34">
        <v>2000</v>
      </c>
      <c r="B24" s="50">
        <f>SUM(C24:H24)</f>
        <v>31704767</v>
      </c>
      <c r="C24" s="50">
        <v>17315589</v>
      </c>
      <c r="D24" s="50">
        <v>218380</v>
      </c>
      <c r="E24" s="50">
        <v>2242518</v>
      </c>
      <c r="F24" s="50">
        <v>1676728</v>
      </c>
      <c r="G24" s="50">
        <v>7524573</v>
      </c>
      <c r="H24" s="50">
        <v>2726979</v>
      </c>
      <c r="I24" s="18"/>
      <c r="J24" s="18"/>
      <c r="K24" s="14"/>
      <c r="L24" s="8"/>
      <c r="M24" s="8"/>
      <c r="N24" s="8"/>
    </row>
    <row r="25" spans="1:14" ht="15.75">
      <c r="A25" s="28">
        <v>1999</v>
      </c>
      <c r="B25" s="53">
        <f>SUM(C25:H25)</f>
        <v>29590607</v>
      </c>
      <c r="C25" s="53">
        <v>16336846</v>
      </c>
      <c r="D25" s="53">
        <v>105640</v>
      </c>
      <c r="E25" s="53">
        <v>2112417</v>
      </c>
      <c r="F25" s="53">
        <v>1465088</v>
      </c>
      <c r="G25" s="53">
        <v>7098496</v>
      </c>
      <c r="H25" s="53">
        <v>2472120</v>
      </c>
      <c r="I25" s="18"/>
      <c r="J25" s="18"/>
      <c r="K25" s="14"/>
      <c r="L25" s="8"/>
      <c r="M25" s="8"/>
      <c r="N25" s="8"/>
    </row>
    <row r="26" spans="1:14" ht="15.75">
      <c r="A26" s="28">
        <v>1998</v>
      </c>
      <c r="B26" s="53">
        <f>SUM(C26:H26)</f>
        <v>27717503</v>
      </c>
      <c r="C26" s="53">
        <v>15355478</v>
      </c>
      <c r="D26" s="53">
        <v>87126</v>
      </c>
      <c r="E26" s="53">
        <v>1993645</v>
      </c>
      <c r="F26" s="53">
        <v>1322528</v>
      </c>
      <c r="G26" s="53">
        <v>6743142</v>
      </c>
      <c r="H26" s="53">
        <v>2215584</v>
      </c>
      <c r="I26" s="18"/>
      <c r="J26" s="18"/>
      <c r="K26" s="14"/>
      <c r="L26" s="8"/>
      <c r="M26" s="8"/>
      <c r="N26" s="8"/>
    </row>
    <row r="27" spans="1:14" ht="15.75">
      <c r="A27" s="28">
        <v>1997</v>
      </c>
      <c r="B27" s="53">
        <f>SUM(C27:H27)</f>
        <v>26151873</v>
      </c>
      <c r="C27" s="53">
        <v>14368852</v>
      </c>
      <c r="D27" s="53">
        <v>81030</v>
      </c>
      <c r="E27" s="53">
        <v>1947265</v>
      </c>
      <c r="F27" s="53">
        <v>1231295</v>
      </c>
      <c r="G27" s="53">
        <v>6539637</v>
      </c>
      <c r="H27" s="53">
        <v>1983794</v>
      </c>
      <c r="I27" s="18"/>
      <c r="J27" s="18"/>
      <c r="K27" s="14"/>
      <c r="L27" s="8"/>
      <c r="M27" s="8"/>
      <c r="N27" s="8"/>
    </row>
    <row r="28" spans="1:14" ht="15.75">
      <c r="A28" s="28">
        <v>1996</v>
      </c>
      <c r="B28" s="53">
        <f>SUM(C28:H28)</f>
        <v>25603562</v>
      </c>
      <c r="C28" s="53">
        <v>13985996</v>
      </c>
      <c r="D28" s="53">
        <v>74919</v>
      </c>
      <c r="E28" s="53">
        <v>1895752</v>
      </c>
      <c r="F28" s="53">
        <v>1233764</v>
      </c>
      <c r="G28" s="53">
        <v>6485349</v>
      </c>
      <c r="H28" s="53">
        <v>1927782</v>
      </c>
      <c r="I28" s="18"/>
      <c r="J28" s="18"/>
      <c r="K28" s="14"/>
      <c r="L28" s="8"/>
      <c r="M28" s="8"/>
      <c r="N28" s="8"/>
    </row>
    <row r="29" spans="1:14" ht="15.75">
      <c r="A29" s="28">
        <v>1995</v>
      </c>
      <c r="B29" s="53">
        <f>SUM(C29:H29)</f>
        <v>24945607</v>
      </c>
      <c r="C29" s="53">
        <v>13581742</v>
      </c>
      <c r="D29" s="53">
        <v>76542</v>
      </c>
      <c r="E29" s="53">
        <v>1816917</v>
      </c>
      <c r="F29" s="53">
        <v>1116162</v>
      </c>
      <c r="G29" s="53">
        <v>6303861</v>
      </c>
      <c r="H29" s="53">
        <v>2050383</v>
      </c>
      <c r="I29" s="18"/>
      <c r="J29" s="18"/>
      <c r="K29" s="14"/>
      <c r="L29" s="8"/>
      <c r="M29" s="8"/>
      <c r="N29" s="8"/>
    </row>
    <row r="30" spans="1:14" ht="15.75">
      <c r="A30" s="28">
        <v>1994</v>
      </c>
      <c r="B30" s="53">
        <f>SUM(C30:H30)</f>
        <v>23860073</v>
      </c>
      <c r="C30" s="53">
        <v>12859010</v>
      </c>
      <c r="D30" s="53">
        <v>75794</v>
      </c>
      <c r="E30" s="53">
        <v>1779616</v>
      </c>
      <c r="F30" s="53">
        <v>997086</v>
      </c>
      <c r="G30" s="53">
        <v>6259029</v>
      </c>
      <c r="H30" s="53">
        <v>1889538</v>
      </c>
      <c r="I30" s="18"/>
      <c r="J30" s="18"/>
      <c r="K30" s="14"/>
      <c r="L30" s="8"/>
      <c r="M30" s="8"/>
      <c r="N30" s="8"/>
    </row>
    <row r="31" spans="1:14" ht="15.75">
      <c r="A31" s="28">
        <v>1993</v>
      </c>
      <c r="B31" s="53">
        <f>SUM(C31:H31)</f>
        <v>22567403</v>
      </c>
      <c r="C31" s="53">
        <v>12127022</v>
      </c>
      <c r="D31" s="53">
        <v>71373</v>
      </c>
      <c r="E31" s="53">
        <v>1708641</v>
      </c>
      <c r="F31" s="53">
        <v>961373</v>
      </c>
      <c r="G31" s="53">
        <f>672913+1177324+4002562</f>
        <v>5852799</v>
      </c>
      <c r="H31" s="53">
        <v>1846195</v>
      </c>
      <c r="I31" s="18"/>
      <c r="J31" s="18"/>
      <c r="K31" s="14"/>
      <c r="L31" s="8"/>
      <c r="M31" s="8"/>
      <c r="N31" s="8"/>
    </row>
    <row r="32" spans="1:14" ht="15.75">
      <c r="A32" s="28">
        <v>1992</v>
      </c>
      <c r="B32" s="53">
        <f>SUM(C32:H32)</f>
        <v>21405740</v>
      </c>
      <c r="C32" s="53">
        <v>11631466</v>
      </c>
      <c r="D32" s="53">
        <v>70694</v>
      </c>
      <c r="E32" s="53">
        <v>1627135</v>
      </c>
      <c r="F32" s="53">
        <v>920971</v>
      </c>
      <c r="G32" s="53">
        <v>5503240</v>
      </c>
      <c r="H32" s="53">
        <v>1652234</v>
      </c>
      <c r="I32" s="18"/>
      <c r="J32" s="18"/>
      <c r="K32" s="14"/>
      <c r="L32" s="8"/>
      <c r="M32" s="8"/>
      <c r="N32" s="8"/>
    </row>
    <row r="33" spans="1:14" ht="15.75">
      <c r="A33" s="28">
        <v>1991</v>
      </c>
      <c r="B33" s="53">
        <v>20933528</v>
      </c>
      <c r="C33" s="53">
        <v>11829822</v>
      </c>
      <c r="D33" s="53">
        <v>71825</v>
      </c>
      <c r="E33" s="53">
        <v>1600772</v>
      </c>
      <c r="F33" s="53">
        <v>848860</v>
      </c>
      <c r="G33" s="53">
        <v>5420144</v>
      </c>
      <c r="H33" s="53">
        <v>1162105</v>
      </c>
      <c r="I33" s="18"/>
      <c r="J33" s="18"/>
      <c r="K33" s="14"/>
      <c r="L33" s="8"/>
      <c r="M33" s="8"/>
      <c r="N33" s="8"/>
    </row>
    <row r="34" spans="1:14" ht="15.75">
      <c r="A34" s="28">
        <v>1990</v>
      </c>
      <c r="B34" s="53">
        <v>19333012</v>
      </c>
      <c r="C34" s="53">
        <v>11017373</v>
      </c>
      <c r="D34" s="53">
        <v>70357</v>
      </c>
      <c r="E34" s="53">
        <v>1592040</v>
      </c>
      <c r="F34" s="53">
        <v>717590</v>
      </c>
      <c r="G34" s="53">
        <v>4915455</v>
      </c>
      <c r="H34" s="53">
        <v>1020197</v>
      </c>
      <c r="I34" s="18"/>
      <c r="J34" s="18"/>
      <c r="K34" s="14"/>
      <c r="L34" s="8"/>
      <c r="M34" s="8"/>
      <c r="N34" s="8"/>
    </row>
    <row r="35" spans="1:14" ht="15.75">
      <c r="A35" s="28">
        <v>1989</v>
      </c>
      <c r="B35" s="53">
        <f>SUM(C35:H35)</f>
        <v>18317488</v>
      </c>
      <c r="C35" s="53">
        <v>10185578</v>
      </c>
      <c r="D35" s="53">
        <v>66347</v>
      </c>
      <c r="E35" s="53">
        <v>1516324</v>
      </c>
      <c r="F35" s="53">
        <v>656908</v>
      </c>
      <c r="G35" s="53">
        <v>5039206</v>
      </c>
      <c r="H35" s="53">
        <v>853125</v>
      </c>
      <c r="I35" s="18"/>
      <c r="J35" s="18"/>
      <c r="K35" s="14"/>
      <c r="L35" s="8"/>
      <c r="M35" s="8"/>
      <c r="N35" s="8"/>
    </row>
    <row r="36" spans="1:14" ht="15.75">
      <c r="A36" s="28">
        <v>1988</v>
      </c>
      <c r="B36" s="53">
        <f>SUM(C36:H36)</f>
        <v>16885750</v>
      </c>
      <c r="C36" s="53">
        <v>9313084</v>
      </c>
      <c r="D36" s="53">
        <v>59740</v>
      </c>
      <c r="E36" s="53">
        <v>1353003</v>
      </c>
      <c r="F36" s="53">
        <v>624384</v>
      </c>
      <c r="G36" s="53">
        <v>4837086</v>
      </c>
      <c r="H36" s="53">
        <v>698453</v>
      </c>
      <c r="I36" s="18"/>
      <c r="J36" s="18"/>
      <c r="K36" s="14"/>
      <c r="L36" s="8"/>
      <c r="M36" s="8"/>
      <c r="N36" s="8"/>
    </row>
    <row r="37" spans="1:14" ht="15.75">
      <c r="A37" s="24">
        <v>1987</v>
      </c>
      <c r="B37" s="53">
        <f>SUM(C37:H37)</f>
        <v>15461097</v>
      </c>
      <c r="C37" s="54">
        <v>8632891</v>
      </c>
      <c r="D37" s="54">
        <v>53505</v>
      </c>
      <c r="E37" s="54">
        <v>1217190</v>
      </c>
      <c r="F37" s="54">
        <v>619697</v>
      </c>
      <c r="G37" s="54">
        <v>4477532</v>
      </c>
      <c r="H37" s="54">
        <v>460282</v>
      </c>
      <c r="I37" s="18" t="s">
        <v>3</v>
      </c>
      <c r="J37" s="18"/>
      <c r="K37" s="14"/>
      <c r="L37" s="8"/>
      <c r="M37" s="8"/>
      <c r="N37" s="8"/>
    </row>
    <row r="38" spans="1:14" ht="15.75">
      <c r="A38" s="24">
        <v>1986</v>
      </c>
      <c r="B38" s="53">
        <f>SUM(C38:H38)</f>
        <v>14456668</v>
      </c>
      <c r="C38" s="54">
        <v>7790515</v>
      </c>
      <c r="D38" s="54">
        <v>61887</v>
      </c>
      <c r="E38" s="54">
        <v>1177529</v>
      </c>
      <c r="F38" s="54">
        <v>619671</v>
      </c>
      <c r="G38" s="54">
        <v>4272827</v>
      </c>
      <c r="H38" s="54">
        <v>534239</v>
      </c>
      <c r="I38" s="18" t="s">
        <v>3</v>
      </c>
      <c r="J38" s="18"/>
      <c r="K38" s="14"/>
      <c r="L38" s="8"/>
      <c r="M38" s="8"/>
      <c r="N38" s="8"/>
    </row>
    <row r="39" spans="1:14" ht="15.75">
      <c r="A39" s="24">
        <v>1985</v>
      </c>
      <c r="B39" s="53">
        <f>SUM(C39:H39)</f>
        <v>13244995</v>
      </c>
      <c r="C39" s="54">
        <v>7080380</v>
      </c>
      <c r="D39" s="54">
        <v>46788</v>
      </c>
      <c r="E39" s="54">
        <v>1113774</v>
      </c>
      <c r="F39" s="54">
        <v>641219</v>
      </c>
      <c r="G39" s="54">
        <v>3891273</v>
      </c>
      <c r="H39" s="54">
        <v>471561</v>
      </c>
      <c r="I39" s="18"/>
      <c r="J39" s="18"/>
      <c r="K39" s="14"/>
      <c r="L39" s="8"/>
      <c r="M39" s="8"/>
      <c r="N39" s="8"/>
    </row>
    <row r="40" spans="1:177" s="4" customFormat="1" ht="15.75">
      <c r="A40" s="24">
        <v>1984</v>
      </c>
      <c r="B40" s="53">
        <f>SUM(C40:H40)</f>
        <v>12414761</v>
      </c>
      <c r="C40" s="54">
        <v>6575933</v>
      </c>
      <c r="D40" s="54">
        <v>39996</v>
      </c>
      <c r="E40" s="54">
        <v>1077266</v>
      </c>
      <c r="F40" s="54">
        <v>625589</v>
      </c>
      <c r="G40" s="54">
        <v>3693507</v>
      </c>
      <c r="H40" s="54">
        <v>402470</v>
      </c>
      <c r="I40" s="19" t="s">
        <v>3</v>
      </c>
      <c r="J40" s="19" t="s">
        <v>3</v>
      </c>
      <c r="K40" s="17"/>
      <c r="L40" s="11"/>
      <c r="M40" s="11"/>
      <c r="N40" s="1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1:177" ht="15.75">
      <c r="A41" s="24">
        <v>1983</v>
      </c>
      <c r="B41" s="53">
        <f>SUM(C41:H41)</f>
        <v>11549609</v>
      </c>
      <c r="C41" s="54">
        <v>6002668</v>
      </c>
      <c r="D41" s="54">
        <v>41191</v>
      </c>
      <c r="E41" s="54">
        <v>1049445</v>
      </c>
      <c r="F41" s="54">
        <v>663552</v>
      </c>
      <c r="G41" s="54">
        <v>3378598</v>
      </c>
      <c r="H41" s="54">
        <v>414155</v>
      </c>
      <c r="I41" s="19" t="s">
        <v>3</v>
      </c>
      <c r="J41" s="19"/>
      <c r="K41" s="17"/>
      <c r="L41" s="11"/>
      <c r="M41" s="11"/>
      <c r="N41" s="1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</row>
    <row r="42" spans="1:177" ht="15.75">
      <c r="A42" s="24">
        <v>1982</v>
      </c>
      <c r="B42" s="53">
        <f>SUM(C42:H42)</f>
        <v>10879138</v>
      </c>
      <c r="C42" s="54">
        <v>5562795</v>
      </c>
      <c r="D42" s="54">
        <v>40669</v>
      </c>
      <c r="E42" s="54">
        <v>1001578</v>
      </c>
      <c r="F42" s="54">
        <v>651695</v>
      </c>
      <c r="G42" s="54">
        <v>3195334</v>
      </c>
      <c r="H42" s="54">
        <v>427067</v>
      </c>
      <c r="I42" s="19"/>
      <c r="J42" s="19"/>
      <c r="K42" s="17"/>
      <c r="L42" s="11"/>
      <c r="M42" s="11"/>
      <c r="N42" s="11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</row>
    <row r="43" spans="1:177" ht="15.75">
      <c r="A43" s="24">
        <v>1981</v>
      </c>
      <c r="B43" s="53">
        <f>SUM(C43:H43)</f>
        <v>9969092</v>
      </c>
      <c r="C43" s="54">
        <v>5152584</v>
      </c>
      <c r="D43" s="54">
        <v>63889</v>
      </c>
      <c r="E43" s="54">
        <v>916143</v>
      </c>
      <c r="F43" s="54">
        <v>609652</v>
      </c>
      <c r="G43" s="54">
        <v>2789285</v>
      </c>
      <c r="H43" s="54">
        <v>437539</v>
      </c>
      <c r="I43" s="19"/>
      <c r="J43" s="19"/>
      <c r="K43" s="17"/>
      <c r="L43" s="11"/>
      <c r="M43" s="11"/>
      <c r="N43" s="1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</row>
    <row r="44" spans="1:177" ht="15.75">
      <c r="A44" s="24">
        <v>1980</v>
      </c>
      <c r="B44" s="53">
        <f>SUM(C44:H44)</f>
        <v>9347848</v>
      </c>
      <c r="C44" s="54">
        <v>4796488</v>
      </c>
      <c r="D44" s="54">
        <v>71861</v>
      </c>
      <c r="E44" s="54">
        <v>836114</v>
      </c>
      <c r="F44" s="54">
        <v>621434</v>
      </c>
      <c r="G44" s="54">
        <v>2558711</v>
      </c>
      <c r="H44" s="54">
        <v>463240</v>
      </c>
      <c r="I44" s="19" t="s">
        <v>3</v>
      </c>
      <c r="J44" s="19"/>
      <c r="K44" s="17"/>
      <c r="L44" s="11"/>
      <c r="M44" s="11"/>
      <c r="N44" s="1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</row>
    <row r="45" spans="1:177" ht="15.75">
      <c r="A45" s="24">
        <v>1979</v>
      </c>
      <c r="B45" s="53">
        <f>SUM(C45:H45)</f>
        <v>8703442</v>
      </c>
      <c r="C45" s="54">
        <v>4463067</v>
      </c>
      <c r="D45" s="54">
        <v>91908</v>
      </c>
      <c r="E45" s="54">
        <v>724993</v>
      </c>
      <c r="F45" s="54">
        <v>670582</v>
      </c>
      <c r="G45" s="54">
        <v>2360845</v>
      </c>
      <c r="H45" s="54">
        <v>392047</v>
      </c>
      <c r="I45" s="19" t="s">
        <v>3</v>
      </c>
      <c r="J45" s="19"/>
      <c r="K45" s="17"/>
      <c r="L45" s="11"/>
      <c r="M45" s="11"/>
      <c r="N45" s="1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</row>
    <row r="46" spans="1:177" ht="15.75">
      <c r="A46" s="24">
        <v>1978</v>
      </c>
      <c r="B46" s="53">
        <f>SUM(C46:H46)</f>
        <v>8358914</v>
      </c>
      <c r="C46" s="54">
        <v>4327296</v>
      </c>
      <c r="D46" s="54">
        <v>84337</v>
      </c>
      <c r="E46" s="54">
        <v>705083</v>
      </c>
      <c r="F46" s="54">
        <v>732182</v>
      </c>
      <c r="G46" s="54">
        <v>2166438</v>
      </c>
      <c r="H46" s="54">
        <v>343578</v>
      </c>
      <c r="I46" s="19" t="s">
        <v>3</v>
      </c>
      <c r="J46" s="19"/>
      <c r="K46" s="17"/>
      <c r="L46" s="11"/>
      <c r="M46" s="11"/>
      <c r="N46" s="11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1:177" ht="15.75">
      <c r="A47" s="24">
        <v>1977</v>
      </c>
      <c r="B47" s="53">
        <f>SUM(C47:H47)</f>
        <v>7901601</v>
      </c>
      <c r="C47" s="54">
        <v>4066254</v>
      </c>
      <c r="D47" s="54">
        <v>46915</v>
      </c>
      <c r="E47" s="54">
        <v>655487</v>
      </c>
      <c r="F47" s="54">
        <v>786323</v>
      </c>
      <c r="G47" s="54">
        <v>2040292</v>
      </c>
      <c r="H47" s="54">
        <v>306330</v>
      </c>
      <c r="I47" s="19"/>
      <c r="J47" s="19"/>
      <c r="K47" s="17"/>
      <c r="L47" s="11"/>
      <c r="M47" s="11"/>
      <c r="N47" s="11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1:177" ht="15.75">
      <c r="A48" s="24">
        <v>1976</v>
      </c>
      <c r="B48" s="53">
        <f>SUM(C48:H48)</f>
        <v>7621188</v>
      </c>
      <c r="C48" s="54">
        <v>3991736</v>
      </c>
      <c r="D48" s="54">
        <v>43398</v>
      </c>
      <c r="E48" s="54">
        <v>647384</v>
      </c>
      <c r="F48" s="54">
        <v>650987</v>
      </c>
      <c r="G48" s="54">
        <v>1977279</v>
      </c>
      <c r="H48" s="54">
        <v>310404</v>
      </c>
      <c r="I48" s="19"/>
      <c r="J48" s="19"/>
      <c r="K48" s="17"/>
      <c r="L48" s="11"/>
      <c r="M48" s="11"/>
      <c r="N48" s="11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1:177" ht="15.75">
      <c r="A49" s="24">
        <v>1975</v>
      </c>
      <c r="B49" s="53">
        <f>SUM(C49:H49)</f>
        <v>7394850</v>
      </c>
      <c r="C49" s="54">
        <v>3939161</v>
      </c>
      <c r="D49" s="54">
        <v>43445</v>
      </c>
      <c r="E49" s="54">
        <v>647115</v>
      </c>
      <c r="F49" s="54">
        <v>634586</v>
      </c>
      <c r="G49" s="54">
        <v>1807379</v>
      </c>
      <c r="H49" s="54">
        <v>323164</v>
      </c>
      <c r="I49" s="19" t="s">
        <v>3</v>
      </c>
      <c r="J49" s="19"/>
      <c r="K49" s="17"/>
      <c r="L49" s="11"/>
      <c r="M49" s="11"/>
      <c r="N49" s="11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1:177" ht="15.75">
      <c r="A50" s="24">
        <v>1970</v>
      </c>
      <c r="B50" s="53">
        <v>4548190</v>
      </c>
      <c r="C50" s="54">
        <v>2539364</v>
      </c>
      <c r="D50" s="54">
        <v>49656</v>
      </c>
      <c r="E50" s="54">
        <v>347532</v>
      </c>
      <c r="F50" s="54">
        <v>442621</v>
      </c>
      <c r="G50" s="54">
        <v>998783</v>
      </c>
      <c r="H50" s="55">
        <v>170234</v>
      </c>
      <c r="I50" s="19"/>
      <c r="J50" s="19"/>
      <c r="K50" s="17"/>
      <c r="L50" s="11"/>
      <c r="M50" s="11"/>
      <c r="N50" s="11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1:177" ht="15.75">
      <c r="A51" s="24">
        <v>1965</v>
      </c>
      <c r="B51" s="55">
        <v>2537833</v>
      </c>
      <c r="C51" s="55">
        <v>1486899</v>
      </c>
      <c r="D51" s="55">
        <v>22501</v>
      </c>
      <c r="E51" s="55">
        <v>228372</v>
      </c>
      <c r="F51" s="55">
        <v>282941</v>
      </c>
      <c r="G51" s="55">
        <v>517120</v>
      </c>
      <c r="H51" s="56" t="s">
        <v>7</v>
      </c>
      <c r="I51" s="19" t="s">
        <v>3</v>
      </c>
      <c r="J51" s="19"/>
      <c r="K51" s="17"/>
      <c r="L51" s="11"/>
      <c r="M51" s="11"/>
      <c r="N51" s="1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1:14" ht="15.75">
      <c r="A52" s="35"/>
      <c r="B52" s="36" t="s">
        <v>3</v>
      </c>
      <c r="C52" s="36"/>
      <c r="D52" s="36"/>
      <c r="E52" s="36"/>
      <c r="F52" s="37"/>
      <c r="G52" s="38"/>
      <c r="H52" s="36" t="s">
        <v>3</v>
      </c>
      <c r="I52" s="18"/>
      <c r="J52" s="18"/>
      <c r="K52" s="14"/>
      <c r="L52" s="8"/>
      <c r="M52" s="8"/>
      <c r="N52" s="8"/>
    </row>
    <row r="53" spans="1:14" ht="15.75">
      <c r="A53" s="29" t="s">
        <v>1</v>
      </c>
      <c r="B53" s="32"/>
      <c r="C53" s="32"/>
      <c r="D53" s="32"/>
      <c r="E53" s="32"/>
      <c r="F53" s="32"/>
      <c r="G53" s="31" t="s">
        <v>3</v>
      </c>
      <c r="H53" s="32"/>
      <c r="I53" s="18"/>
      <c r="J53" s="18"/>
      <c r="K53" s="14"/>
      <c r="L53" s="8"/>
      <c r="M53" s="8"/>
      <c r="N53" s="8"/>
    </row>
    <row r="54" spans="1:14" ht="15.75">
      <c r="A54" s="30"/>
      <c r="B54" s="33"/>
      <c r="C54" s="33"/>
      <c r="D54" s="33"/>
      <c r="E54" s="33"/>
      <c r="F54" s="33"/>
      <c r="G54" s="33" t="s">
        <v>3</v>
      </c>
      <c r="H54" s="32"/>
      <c r="I54" s="18"/>
      <c r="J54" s="18"/>
      <c r="K54" s="14"/>
      <c r="L54" s="8"/>
      <c r="M54" s="8"/>
      <c r="N54" s="8"/>
    </row>
    <row r="55" spans="1:14" ht="15.75">
      <c r="A55" s="39" t="s">
        <v>5</v>
      </c>
      <c r="B55" s="33"/>
      <c r="C55" s="33"/>
      <c r="D55" s="33"/>
      <c r="E55" s="33"/>
      <c r="F55" s="33"/>
      <c r="G55" s="33"/>
      <c r="H55" s="32"/>
      <c r="I55" s="18"/>
      <c r="J55" s="18"/>
      <c r="K55" s="14"/>
      <c r="L55" s="8"/>
      <c r="M55" s="8"/>
      <c r="N55" s="8"/>
    </row>
    <row r="56" spans="1:14" ht="15.75">
      <c r="A56" s="39" t="s">
        <v>6</v>
      </c>
      <c r="B56" s="33"/>
      <c r="C56" s="33"/>
      <c r="D56" s="33"/>
      <c r="E56" s="33"/>
      <c r="F56" s="33"/>
      <c r="G56" s="33"/>
      <c r="H56" s="32"/>
      <c r="I56" s="18"/>
      <c r="J56" s="18"/>
      <c r="K56" s="14"/>
      <c r="L56" s="8"/>
      <c r="M56" s="8"/>
      <c r="N56" s="8"/>
    </row>
    <row r="57" spans="1:14" ht="30.75" customHeight="1">
      <c r="A57" s="57" t="s">
        <v>20</v>
      </c>
      <c r="B57" s="57"/>
      <c r="C57" s="57"/>
      <c r="D57" s="57"/>
      <c r="E57" s="57"/>
      <c r="F57" s="57"/>
      <c r="G57" s="57"/>
      <c r="H57" s="57"/>
      <c r="I57" s="18"/>
      <c r="J57" s="18"/>
      <c r="K57" s="14"/>
      <c r="L57" s="8"/>
      <c r="M57" s="8"/>
      <c r="N57" s="8"/>
    </row>
    <row r="58" spans="1:14" ht="32.25" customHeight="1">
      <c r="A58" s="57" t="s">
        <v>21</v>
      </c>
      <c r="B58" s="57"/>
      <c r="C58" s="57"/>
      <c r="D58" s="57"/>
      <c r="E58" s="57"/>
      <c r="F58" s="57"/>
      <c r="G58" s="57"/>
      <c r="H58" s="57"/>
      <c r="I58" s="18"/>
      <c r="J58" s="18"/>
      <c r="K58" s="14"/>
      <c r="L58" s="8"/>
      <c r="M58" s="8"/>
      <c r="N58" s="8"/>
    </row>
    <row r="59" spans="1:14" ht="15.75">
      <c r="A59" s="39" t="s">
        <v>8</v>
      </c>
      <c r="B59" s="33"/>
      <c r="C59" s="33"/>
      <c r="D59" s="33"/>
      <c r="E59" s="33"/>
      <c r="F59" s="33"/>
      <c r="G59" s="33"/>
      <c r="H59" s="32"/>
      <c r="I59" s="18"/>
      <c r="J59" s="18"/>
      <c r="K59" s="14"/>
      <c r="L59" s="8"/>
      <c r="M59" s="8"/>
      <c r="N59" s="8"/>
    </row>
    <row r="60" spans="1:14" ht="15.75">
      <c r="A60" s="29"/>
      <c r="B60" s="33"/>
      <c r="C60" s="33"/>
      <c r="D60" s="33"/>
      <c r="E60" s="33"/>
      <c r="F60" s="33"/>
      <c r="G60" s="33"/>
      <c r="H60" s="32"/>
      <c r="I60" s="18"/>
      <c r="J60" s="18"/>
      <c r="K60" s="14"/>
      <c r="L60" s="8"/>
      <c r="M60" s="8"/>
      <c r="N60" s="8"/>
    </row>
    <row r="61" spans="1:14" ht="15.75">
      <c r="A61" s="29" t="s">
        <v>2</v>
      </c>
      <c r="B61" s="32"/>
      <c r="C61" s="32"/>
      <c r="D61" s="32"/>
      <c r="E61" s="32"/>
      <c r="F61" s="32"/>
      <c r="G61" s="32"/>
      <c r="H61" s="32"/>
      <c r="I61" s="18"/>
      <c r="J61" s="18"/>
      <c r="K61" s="14"/>
      <c r="L61" s="8"/>
      <c r="M61" s="8"/>
      <c r="N61" s="8"/>
    </row>
    <row r="62" spans="1:14" ht="15.75">
      <c r="A62" s="14"/>
      <c r="B62" s="18"/>
      <c r="C62" s="18"/>
      <c r="D62" s="18"/>
      <c r="E62" s="18"/>
      <c r="F62" s="18"/>
      <c r="G62" s="18"/>
      <c r="H62" s="18"/>
      <c r="I62" s="18"/>
      <c r="J62" s="18"/>
      <c r="K62" s="14"/>
      <c r="L62" s="8"/>
      <c r="M62" s="8"/>
      <c r="N62" s="8"/>
    </row>
    <row r="63" spans="1:14" ht="15.75">
      <c r="A63" s="14"/>
      <c r="B63" s="18"/>
      <c r="C63" s="18"/>
      <c r="D63" s="18"/>
      <c r="E63" s="18"/>
      <c r="F63" s="18"/>
      <c r="G63" s="18"/>
      <c r="H63" s="18"/>
      <c r="I63" s="18"/>
      <c r="J63" s="18"/>
      <c r="K63" s="14"/>
      <c r="L63" s="8"/>
      <c r="M63" s="8"/>
      <c r="N63" s="8"/>
    </row>
    <row r="64" spans="1:14" ht="15.75">
      <c r="A64" s="20"/>
      <c r="B64" s="18"/>
      <c r="C64" s="18"/>
      <c r="D64" s="18"/>
      <c r="E64" s="18"/>
      <c r="F64" s="18"/>
      <c r="G64" s="18"/>
      <c r="H64" s="18"/>
      <c r="I64" s="18"/>
      <c r="J64" s="18"/>
      <c r="K64" s="14"/>
      <c r="L64" s="8"/>
      <c r="M64" s="8"/>
      <c r="N64" s="8"/>
    </row>
    <row r="65" spans="1:14" ht="15.75">
      <c r="A65" s="14"/>
      <c r="B65" s="18"/>
      <c r="C65" s="18"/>
      <c r="D65" s="18"/>
      <c r="E65" s="18"/>
      <c r="F65" s="18"/>
      <c r="G65" s="18"/>
      <c r="H65" s="18"/>
      <c r="I65" s="18"/>
      <c r="J65" s="18"/>
      <c r="K65" s="14"/>
      <c r="L65" s="8"/>
      <c r="M65" s="8"/>
      <c r="N65" s="8"/>
    </row>
    <row r="66" spans="1:14" ht="15.75">
      <c r="A66" s="14"/>
      <c r="B66" s="18"/>
      <c r="C66" s="18"/>
      <c r="D66" s="18"/>
      <c r="E66" s="18"/>
      <c r="F66" s="18"/>
      <c r="G66" s="18"/>
      <c r="H66" s="18"/>
      <c r="I66" s="18"/>
      <c r="J66" s="18"/>
      <c r="K66" s="14"/>
      <c r="L66" s="8"/>
      <c r="M66" s="8"/>
      <c r="N66" s="8"/>
    </row>
    <row r="67" spans="1:14" ht="15.75">
      <c r="A67" s="8"/>
      <c r="B67" s="12"/>
      <c r="C67" s="12"/>
      <c r="D67" s="12"/>
      <c r="E67" s="12"/>
      <c r="F67" s="12"/>
      <c r="G67" s="12"/>
      <c r="H67" s="12"/>
      <c r="I67" s="12"/>
      <c r="J67" s="12"/>
      <c r="K67" s="8"/>
      <c r="L67" s="8"/>
      <c r="M67" s="8"/>
      <c r="N67" s="8"/>
    </row>
    <row r="68" spans="1:14" ht="15.7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8"/>
      <c r="L68" s="8"/>
      <c r="M68" s="8"/>
      <c r="N68" s="8"/>
    </row>
    <row r="69" spans="2:10" ht="15.75">
      <c r="B69" s="2"/>
      <c r="C69" s="2"/>
      <c r="D69" s="2"/>
      <c r="E69" s="2"/>
      <c r="F69" s="2"/>
      <c r="G69" s="2"/>
      <c r="H69" s="2"/>
      <c r="I69" s="2"/>
      <c r="J69" s="2"/>
    </row>
    <row r="70" spans="2:10" ht="15.75">
      <c r="B70" s="2"/>
      <c r="C70" s="2"/>
      <c r="D70" s="2"/>
      <c r="E70" s="2"/>
      <c r="F70" s="2"/>
      <c r="G70" s="2"/>
      <c r="H70" s="2"/>
      <c r="I70" s="2"/>
      <c r="J70" s="2"/>
    </row>
    <row r="71" spans="2:10" ht="15.75">
      <c r="B71" s="2"/>
      <c r="C71" s="2"/>
      <c r="D71" s="2"/>
      <c r="E71" s="2"/>
      <c r="F71" s="2"/>
      <c r="G71" s="2"/>
      <c r="H71" s="2"/>
      <c r="I71" s="2"/>
      <c r="J71" s="2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ht="15.75">
      <c r="A198" s="3"/>
    </row>
  </sheetData>
  <sheetProtection/>
  <mergeCells count="4">
    <mergeCell ref="C5:G5"/>
    <mergeCell ref="C6:D6"/>
    <mergeCell ref="A57:H57"/>
    <mergeCell ref="A58:H58"/>
  </mergeCells>
  <printOptions/>
  <pageMargins left="0.573" right="0.667" top="0.75" bottom="0.75" header="0.5" footer="0.5"/>
  <pageSetup fitToHeight="2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2017-11-29T15:22:19Z</cp:lastPrinted>
  <dcterms:created xsi:type="dcterms:W3CDTF">1999-03-25T13:24:49Z</dcterms:created>
  <dcterms:modified xsi:type="dcterms:W3CDTF">2021-05-13T13:02:16Z</dcterms:modified>
  <cp:category/>
  <cp:version/>
  <cp:contentType/>
  <cp:contentStatus/>
</cp:coreProperties>
</file>