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15-16" sheetId="1" r:id="rId1"/>
    <sheet name="2014-15" sheetId="2" r:id="rId2"/>
    <sheet name="2013-14" sheetId="3" r:id="rId3"/>
    <sheet name="2012-13" sheetId="4" r:id="rId4"/>
    <sheet name="2011-12" sheetId="5" r:id="rId5"/>
    <sheet name="2010-11" sheetId="6" r:id="rId6"/>
    <sheet name="2008-09" sheetId="7" r:id="rId7"/>
    <sheet name="2007-08" sheetId="8" r:id="rId8"/>
    <sheet name="2006-07" sheetId="9" r:id="rId9"/>
    <sheet name="2005-06" sheetId="10" r:id="rId10"/>
    <sheet name="2004-05" sheetId="11" r:id="rId11"/>
    <sheet name="2002-03" sheetId="12" r:id="rId12"/>
    <sheet name="2001-02" sheetId="13" r:id="rId13"/>
    <sheet name="2000-01" sheetId="14" r:id="rId14"/>
    <sheet name="1999-2000" sheetId="15" r:id="rId15"/>
    <sheet name="1998-99" sheetId="16" r:id="rId16"/>
    <sheet name="1997-98" sheetId="17" r:id="rId17"/>
    <sheet name="1996-97" sheetId="18" r:id="rId18"/>
    <sheet name="1995-96" sheetId="19" r:id="rId19"/>
  </sheets>
  <definedNames>
    <definedName name="_xlnm.Print_Area" localSheetId="0">'2015-16'!$A$1:$K$82</definedName>
  </definedNames>
  <calcPr fullCalcOnLoad="1"/>
</workbook>
</file>

<file path=xl/sharedStrings.xml><?xml version="1.0" encoding="utf-8"?>
<sst xmlns="http://schemas.openxmlformats.org/spreadsheetml/2006/main" count="1631" uniqueCount="253">
  <si>
    <t>Graduate</t>
  </si>
  <si>
    <t xml:space="preserve">      Degrees</t>
  </si>
  <si>
    <t>Campus</t>
  </si>
  <si>
    <t>State University Total</t>
  </si>
  <si>
    <t xml:space="preserve">  State Operated/Funded Campuses</t>
  </si>
  <si>
    <t xml:space="preserve">  Doctoral Institutions</t>
  </si>
  <si>
    <t xml:space="preserve">    Research University Centers</t>
  </si>
  <si>
    <t xml:space="preserve">    Albany</t>
  </si>
  <si>
    <t xml:space="preserve">    Binghamton</t>
  </si>
  <si>
    <t xml:space="preserve">    Buffalo</t>
  </si>
  <si>
    <t xml:space="preserve">    Stony Brook</t>
  </si>
  <si>
    <t xml:space="preserve">    Other Research/Doctoral</t>
  </si>
  <si>
    <t xml:space="preserve">  Comprehensive Colleges</t>
  </si>
  <si>
    <t xml:space="preserve">  Brockport</t>
  </si>
  <si>
    <t xml:space="preserve">  Buffalo College</t>
  </si>
  <si>
    <t xml:space="preserve">  Cortland</t>
  </si>
  <si>
    <t xml:space="preserve">  Empire State</t>
  </si>
  <si>
    <t xml:space="preserve">  Fredonia</t>
  </si>
  <si>
    <t xml:space="preserve">  Geneseo</t>
  </si>
  <si>
    <t xml:space="preserve">  New Paltz</t>
  </si>
  <si>
    <t xml:space="preserve">  Old Westbury</t>
  </si>
  <si>
    <t xml:space="preserve">  Oneonta</t>
  </si>
  <si>
    <t xml:space="preserve">  Oswego</t>
  </si>
  <si>
    <t xml:space="preserve">  Plattsburgh</t>
  </si>
  <si>
    <t xml:space="preserve">  Potsdam</t>
  </si>
  <si>
    <t xml:space="preserve">  Purchase</t>
  </si>
  <si>
    <t xml:space="preserve">  Technology Colleges</t>
  </si>
  <si>
    <t xml:space="preserve"> Cobleskill</t>
  </si>
  <si>
    <t xml:space="preserve"> Alfred</t>
  </si>
  <si>
    <t xml:space="preserve"> Canton</t>
  </si>
  <si>
    <t xml:space="preserve"> Delhi</t>
  </si>
  <si>
    <t xml:space="preserve"> Farmingdale</t>
  </si>
  <si>
    <t xml:space="preserve"> Maritime </t>
  </si>
  <si>
    <t xml:space="preserve"> Morrisville</t>
  </si>
  <si>
    <t xml:space="preserve">  Community Colleges</t>
  </si>
  <si>
    <t xml:space="preserve">  Adirondack</t>
  </si>
  <si>
    <t xml:space="preserve">  Broome</t>
  </si>
  <si>
    <t xml:space="preserve">  Cayuga County</t>
  </si>
  <si>
    <t xml:space="preserve">  Clinton</t>
  </si>
  <si>
    <t xml:space="preserve">  Columbia-Greene</t>
  </si>
  <si>
    <t xml:space="preserve">  Corning</t>
  </si>
  <si>
    <t xml:space="preserve">  Dutchess</t>
  </si>
  <si>
    <t xml:space="preserve">  Erie</t>
  </si>
  <si>
    <t xml:space="preserve">  Finger Lakes</t>
  </si>
  <si>
    <t xml:space="preserve">  Fulton-Montgomery</t>
  </si>
  <si>
    <t xml:space="preserve">  Genesee</t>
  </si>
  <si>
    <t xml:space="preserve">  Herkimer County</t>
  </si>
  <si>
    <t xml:space="preserve">  Hudson Valley</t>
  </si>
  <si>
    <t xml:space="preserve">  Jamestown</t>
  </si>
  <si>
    <t xml:space="preserve">  Jefferson</t>
  </si>
  <si>
    <t xml:space="preserve">  Mohawk Valley</t>
  </si>
  <si>
    <t xml:space="preserve">  Monroe</t>
  </si>
  <si>
    <t xml:space="preserve">  Nassau</t>
  </si>
  <si>
    <t xml:space="preserve">  Niagara County</t>
  </si>
  <si>
    <t xml:space="preserve">  North Country</t>
  </si>
  <si>
    <t xml:space="preserve">  Onondaga</t>
  </si>
  <si>
    <t xml:space="preserve">  Orange County</t>
  </si>
  <si>
    <t xml:space="preserve">  Rockland</t>
  </si>
  <si>
    <t xml:space="preserve">  Schenectady County</t>
  </si>
  <si>
    <t xml:space="preserve">  Suffolk County</t>
  </si>
  <si>
    <t xml:space="preserve">  Sullivan County</t>
  </si>
  <si>
    <t xml:space="preserve">  Tompkins-Cortland</t>
  </si>
  <si>
    <t xml:space="preserve">  Ulster County</t>
  </si>
  <si>
    <t xml:space="preserve">  Westchester</t>
  </si>
  <si>
    <t xml:space="preserve">  Fashion Institute</t>
  </si>
  <si>
    <t>Cornell Statutory</t>
  </si>
  <si>
    <t>Optometry</t>
  </si>
  <si>
    <t>SOURCE:  State University of New York System Administration, Office of Institutional Research and Data Analytics.</t>
  </si>
  <si>
    <t>SUNY Polytechnic Institute</t>
  </si>
  <si>
    <t>Alfred — Ceramics</t>
  </si>
  <si>
    <t>Downstate Health Science Center</t>
  </si>
  <si>
    <t>Upstate Health Science Center</t>
  </si>
  <si>
    <t>Environmental Science and Forestry</t>
  </si>
  <si>
    <t>State University of New York Degrees and Other Formal Awards Granted by Institution and Award Level — July 1, 2015 — June 30, 2016</t>
  </si>
  <si>
    <t>All Degrees</t>
  </si>
  <si>
    <t>Undergraduate Certificates</t>
  </si>
  <si>
    <t>Associate's Degrees</t>
  </si>
  <si>
    <t>Bachelor's Degrees</t>
  </si>
  <si>
    <t>Master's Degrees</t>
  </si>
  <si>
    <t>Doctoral Research/
Scholarship Degrees</t>
  </si>
  <si>
    <t>Doctoral Professional Practice Degrees</t>
  </si>
  <si>
    <t xml:space="preserve">  Graduate Certificates</t>
  </si>
  <si>
    <t>State University of New York Degrees and Other Formal Awards Granted by Institution and Award Level — July 1, 2014 — June 30, 2015</t>
  </si>
  <si>
    <t>State Operated/Funded Campuses</t>
  </si>
  <si>
    <t>Doctoral Institutions</t>
  </si>
  <si>
    <t>Research University Centers</t>
  </si>
  <si>
    <t>Other Research/Doctoral</t>
  </si>
  <si>
    <t xml:space="preserve"> Comprehensive Colleges</t>
  </si>
  <si>
    <t>Technology Colleges</t>
  </si>
  <si>
    <t>Community Colleges</t>
  </si>
  <si>
    <t>Alfred - Ceramics</t>
  </si>
  <si>
    <t>Downstate HSC</t>
  </si>
  <si>
    <t>ESF</t>
  </si>
  <si>
    <t>Upstate HSC</t>
  </si>
  <si>
    <t xml:space="preserve"> SUNY Poly</t>
  </si>
  <si>
    <t>SOURCE: State University of New York, System Administration, Office of Institutional Research and Analysis.</t>
  </si>
  <si>
    <t>State University of New York Degrees and Other Formal Awards Granted by Institution and Award Level — July 1, 2013 — June 30, 2014</t>
  </si>
  <si>
    <t>State University of New York Degrees and Other Formal Awards Granted by Institution and Award Level — July 1, 2012 — June 30, 2013</t>
  </si>
  <si>
    <t xml:space="preserve">   Brooklyn Health Science Center</t>
  </si>
  <si>
    <t xml:space="preserve">   Alfred Ceramics</t>
  </si>
  <si>
    <t xml:space="preserve">   Cornell Statutory</t>
  </si>
  <si>
    <t xml:space="preserve">   Environmental Science &amp; Forestry</t>
  </si>
  <si>
    <t xml:space="preserve">   Optometry</t>
  </si>
  <si>
    <t xml:space="preserve">   Syracuse Health Science Center</t>
  </si>
  <si>
    <t xml:space="preserve"> Utica/Rome</t>
  </si>
  <si>
    <t>State University of New York Degrees and Other Formal Awards Granted by Institution and Award Level — July 1, 2011 — June 30, 2012</t>
  </si>
  <si>
    <t>State University of New York Degrees and Other Formal Awards Granted by Institution and Award Level — July 1, 2010 — June 30, 2011</t>
  </si>
  <si>
    <t>Doctoral Degrees</t>
  </si>
  <si>
    <t>First Professional Degrees</t>
  </si>
  <si>
    <t>State University of New York Degrees and Other Formal Awards Granted by Institution and Award Level — July 1, 2008 — June 30, 2009</t>
  </si>
  <si>
    <t>State University of New York Degrees and Other Formal Awards Granted by Institution and Award Level — July 1, 2007 — June 30, 2008</t>
  </si>
  <si>
    <t>State University of New York Degrees and Other Formal Awards Granted by Institution and Award Level — July 1, 2006 — June 30, 2007</t>
  </si>
  <si>
    <t xml:space="preserve">  Fashion</t>
  </si>
  <si>
    <t>State University of New York Degrees and Other Formal Awards Granted by Institution and Award Level — July 1, 2005 — June 30, 2006</t>
  </si>
  <si>
    <t>State University of New York Degrees and Other Formal Awards Granted by Institution and Award Level — July 1, 2004 — June 30, 2005</t>
  </si>
  <si>
    <t>SOURCE: State University of New York, System Administration, Office of Institutional Research and Analysis</t>
  </si>
  <si>
    <t>State University of New York Degrees and Other Formal Awards Granted by Institution and Award Level — July 1, 2002 — June 30, 2003</t>
  </si>
  <si>
    <t>State University, Total</t>
  </si>
  <si>
    <t xml:space="preserve">  State-Operated/Funded Campuses</t>
  </si>
  <si>
    <t xml:space="preserve">      Albany</t>
  </si>
  <si>
    <t xml:space="preserve">      Binghamton</t>
  </si>
  <si>
    <t xml:space="preserve">      Buffalo</t>
  </si>
  <si>
    <t xml:space="preserve">      Stony Brook</t>
  </si>
  <si>
    <t xml:space="preserve">    Other Research/Doctoral Institutions</t>
  </si>
  <si>
    <t xml:space="preserve">      Ceramic</t>
  </si>
  <si>
    <t xml:space="preserve">      Cornell Statutory</t>
  </si>
  <si>
    <t xml:space="preserve">      Downstate Medical</t>
  </si>
  <si>
    <t xml:space="preserve">      Environmental Science and Forestry</t>
  </si>
  <si>
    <t xml:space="preserve">      Optometry</t>
  </si>
  <si>
    <t xml:space="preserve">      Upstate Medical</t>
  </si>
  <si>
    <t xml:space="preserve">    Brockport</t>
  </si>
  <si>
    <t xml:space="preserve">    Buffalo State</t>
  </si>
  <si>
    <t xml:space="preserve">    Cortland</t>
  </si>
  <si>
    <t xml:space="preserve">    Empire State</t>
  </si>
  <si>
    <t xml:space="preserve">    Fredonia</t>
  </si>
  <si>
    <t xml:space="preserve">    Geneseo</t>
  </si>
  <si>
    <t xml:space="preserve">    New Paltz</t>
  </si>
  <si>
    <t xml:space="preserve">    Old Westbury</t>
  </si>
  <si>
    <t xml:space="preserve">    Oneonta</t>
  </si>
  <si>
    <t xml:space="preserve">    Oswego</t>
  </si>
  <si>
    <t xml:space="preserve">    Plattsburgh</t>
  </si>
  <si>
    <t xml:space="preserve">    Potsdam</t>
  </si>
  <si>
    <t xml:space="preserve">    Purchase</t>
  </si>
  <si>
    <t xml:space="preserve">    Alfred</t>
  </si>
  <si>
    <t xml:space="preserve">    Canton</t>
  </si>
  <si>
    <t xml:space="preserve">    Cobleskill</t>
  </si>
  <si>
    <t xml:space="preserve">    Delhi</t>
  </si>
  <si>
    <t xml:space="preserve">    Farmingdale</t>
  </si>
  <si>
    <t xml:space="preserve">    Maritime</t>
  </si>
  <si>
    <t xml:space="preserve">    Morrisville</t>
  </si>
  <si>
    <t xml:space="preserve">    Utica/Rome</t>
  </si>
  <si>
    <t xml:space="preserve">    Adirondack</t>
  </si>
  <si>
    <t xml:space="preserve">    Broome</t>
  </si>
  <si>
    <t xml:space="preserve">    Cayuga County</t>
  </si>
  <si>
    <t xml:space="preserve">    Clinton</t>
  </si>
  <si>
    <t xml:space="preserve">    Columbia-Greene</t>
  </si>
  <si>
    <t xml:space="preserve">    Corning</t>
  </si>
  <si>
    <t xml:space="preserve">    Dutchess</t>
  </si>
  <si>
    <t xml:space="preserve">    Erie</t>
  </si>
  <si>
    <t xml:space="preserve">    Fashion Institute</t>
  </si>
  <si>
    <t xml:space="preserve">    Finger Lakes</t>
  </si>
  <si>
    <t xml:space="preserve">    Fulton-Montgomery</t>
  </si>
  <si>
    <t xml:space="preserve">    Genesee</t>
  </si>
  <si>
    <t xml:space="preserve">    Herkimer County</t>
  </si>
  <si>
    <t xml:space="preserve">    Hudson Valley</t>
  </si>
  <si>
    <t xml:space="preserve">    Jamestown</t>
  </si>
  <si>
    <t xml:space="preserve">    Jefferson</t>
  </si>
  <si>
    <t xml:space="preserve">    Mohawk Valley</t>
  </si>
  <si>
    <t xml:space="preserve">    Monroe</t>
  </si>
  <si>
    <t xml:space="preserve">    Nassau</t>
  </si>
  <si>
    <t xml:space="preserve">    Niagara Falls</t>
  </si>
  <si>
    <t xml:space="preserve">    North Country</t>
  </si>
  <si>
    <t xml:space="preserve">    Onondaga</t>
  </si>
  <si>
    <t xml:space="preserve">    Orange County</t>
  </si>
  <si>
    <t xml:space="preserve">    Rockland</t>
  </si>
  <si>
    <t xml:space="preserve">    Schenectady County</t>
  </si>
  <si>
    <t xml:space="preserve">    Suffolk County</t>
  </si>
  <si>
    <t xml:space="preserve">    Sullivan County</t>
  </si>
  <si>
    <t xml:space="preserve">    Tompkins-Cortland</t>
  </si>
  <si>
    <t xml:space="preserve">    Ulster County</t>
  </si>
  <si>
    <t xml:space="preserve">    Westchester</t>
  </si>
  <si>
    <t>SOURCE:  State University of New York, Central Administration, Office of Institutional Research and Planning.</t>
  </si>
  <si>
    <t>State University of New York Degrees and Other Formal Awards Granted by Institution and Award Level — July 1, 2001 — June 30, 2002</t>
  </si>
  <si>
    <t xml:space="preserve">        Core Campus</t>
  </si>
  <si>
    <t xml:space="preserve">        Health Science Center</t>
  </si>
  <si>
    <t xml:space="preserve">    Maritme</t>
  </si>
  <si>
    <t>State University of New York Degrees and Other Formal Awards Granted by Institution and Award Level — July 1, 2000 — June 30, 2001</t>
  </si>
  <si>
    <t>State University of New York Degrees and Other Formal Awards Granted by Institution and Award Level — July 1, 1999 — June 30, 2000</t>
  </si>
  <si>
    <t xml:space="preserve">       Undergraduate</t>
  </si>
  <si>
    <t xml:space="preserve">            Total</t>
  </si>
  <si>
    <t xml:space="preserve">    Associate</t>
  </si>
  <si>
    <t xml:space="preserve">   Bachelor's </t>
  </si>
  <si>
    <t xml:space="preserve">Diploma/
 Certificate </t>
  </si>
  <si>
    <t xml:space="preserve">       Master's</t>
  </si>
  <si>
    <t xml:space="preserve">      Doctoral</t>
  </si>
  <si>
    <t>First Professional</t>
  </si>
  <si>
    <t xml:space="preserve">  Certificate</t>
  </si>
  <si>
    <t>State University, All Campuses</t>
  </si>
  <si>
    <t xml:space="preserve">  State-Operated and Funded Campuses</t>
  </si>
  <si>
    <t xml:space="preserve">                                   — excluding HSC</t>
  </si>
  <si>
    <t xml:space="preserve">      Buffalo — including HSC</t>
  </si>
  <si>
    <t xml:space="preserve">                   — excluding HSC</t>
  </si>
  <si>
    <t xml:space="preserve">      Stony Brook — including HSC</t>
  </si>
  <si>
    <t xml:space="preserve">                           — excluding HSC</t>
  </si>
  <si>
    <t xml:space="preserve">    University Colleges</t>
  </si>
  <si>
    <t xml:space="preserve">      Brockport</t>
  </si>
  <si>
    <t xml:space="preserve">      Cortland</t>
  </si>
  <si>
    <t xml:space="preserve">      Empire State</t>
  </si>
  <si>
    <t xml:space="preserve">      Fredonia</t>
  </si>
  <si>
    <t xml:space="preserve">      Geneseo</t>
  </si>
  <si>
    <t xml:space="preserve">      New Paltz</t>
  </si>
  <si>
    <t xml:space="preserve">      Old Westbury</t>
  </si>
  <si>
    <t xml:space="preserve">      Oneonta</t>
  </si>
  <si>
    <t xml:space="preserve">      Oswego</t>
  </si>
  <si>
    <t xml:space="preserve">      Plattsburgh</t>
  </si>
  <si>
    <t xml:space="preserve">      Potsdam</t>
  </si>
  <si>
    <t xml:space="preserve">      Purchase</t>
  </si>
  <si>
    <t xml:space="preserve">    Health Sciences Centers — All Campuses</t>
  </si>
  <si>
    <t xml:space="preserve">    HSCs — Brooklyn and Syracuse only</t>
  </si>
  <si>
    <t xml:space="preserve">      Brooklyn</t>
  </si>
  <si>
    <t xml:space="preserve">      Syracuse</t>
  </si>
  <si>
    <t xml:space="preserve">    Specialized Colleges</t>
  </si>
  <si>
    <t xml:space="preserve">      Farmingdale</t>
  </si>
  <si>
    <t xml:space="preserve">      Maritime</t>
  </si>
  <si>
    <t xml:space="preserve">      Technology at Utica/Rome</t>
  </si>
  <si>
    <t xml:space="preserve">    Statutory Colleges</t>
  </si>
  <si>
    <t xml:space="preserve">      Agriculture and Life Sciences</t>
  </si>
  <si>
    <t xml:space="preserve">      Ceramics</t>
  </si>
  <si>
    <t xml:space="preserve">      Human Ecology</t>
  </si>
  <si>
    <t xml:space="preserve">      Industrial and Labor Relations</t>
  </si>
  <si>
    <t xml:space="preserve">      Veterinary Medicine</t>
  </si>
  <si>
    <t xml:space="preserve">    Colleges of Technology/Agriculture</t>
  </si>
  <si>
    <t xml:space="preserve">      Alfred</t>
  </si>
  <si>
    <t xml:space="preserve">      Canton</t>
  </si>
  <si>
    <t xml:space="preserve">      Cobleskill</t>
  </si>
  <si>
    <t xml:space="preserve">      Delhi</t>
  </si>
  <si>
    <t xml:space="preserve">      Morrisville</t>
  </si>
  <si>
    <t xml:space="preserve">      City</t>
  </si>
  <si>
    <t xml:space="preserve">      North</t>
  </si>
  <si>
    <t xml:space="preserve">      South</t>
  </si>
  <si>
    <t xml:space="preserve">    Fashion Institute of Technology</t>
  </si>
  <si>
    <t xml:space="preserve">    Niagara County</t>
  </si>
  <si>
    <t xml:space="preserve">      Eastern</t>
  </si>
  <si>
    <t xml:space="preserve">      Ammerman</t>
  </si>
  <si>
    <t xml:space="preserve">     Western</t>
  </si>
  <si>
    <t>1  HSC = Health Sciences Centers.</t>
  </si>
  <si>
    <r>
      <t xml:space="preserve">    University Centers — including HSC</t>
    </r>
    <r>
      <rPr>
        <vertAlign val="superscript"/>
        <sz val="11"/>
        <rFont val="Arial"/>
        <family val="2"/>
      </rPr>
      <t>1</t>
    </r>
  </si>
  <si>
    <t>State University of New York Degrees and Other Formal Awards Granted by Institution and Award Level — July 1, 1998 — June 30, 1999</t>
  </si>
  <si>
    <t>State University of New York Degrees and Other Formal Awards Granted by Institution and Award Level — July 1, 1997 — June 30, 1998</t>
  </si>
  <si>
    <t>State University of New York Degrees and Other Formal Awards Granted by Institution and Award Level — July 1, 1996 — June 30, 1997</t>
  </si>
  <si>
    <t>State University of New York Degrees and Other Formal Awards Granted by Institution and Award Level — July 1, 1995 — June 30, 1996</t>
  </si>
  <si>
    <t xml:space="preserve">                                     — excluding HSC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</si>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</sst>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Rockwell"/>
      <family val="0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name val="Arial"/>
      <family val="2"/>
    </font>
    <font>
      <sz val="11"/>
      <name val="Rockwell"/>
      <family val="1"/>
    </font>
    <font>
      <vertAlign val="superscript"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/>
      <right/>
      <top style="thin"/>
      <bottom style="thin">
        <color indexed="8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2">
    <xf numFmtId="37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1" applyNumberFormat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37" fontId="0" fillId="2" borderId="0">
      <alignment/>
      <protection/>
    </xf>
    <xf numFmtId="0" fontId="0" fillId="33" borderId="7" applyNumberFormat="0" applyFont="0" applyAlignment="0" applyProtection="0"/>
    <xf numFmtId="0" fontId="35" fillId="28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9">
    <xf numFmtId="37" fontId="0" fillId="2" borderId="0" xfId="0" applyNumberFormat="1" applyAlignment="1">
      <alignment/>
    </xf>
    <xf numFmtId="37" fontId="3" fillId="2" borderId="0" xfId="0" applyNumberFormat="1" applyFont="1" applyAlignment="1">
      <alignment/>
    </xf>
    <xf numFmtId="5" fontId="3" fillId="2" borderId="0" xfId="0" applyNumberFormat="1" applyFont="1" applyAlignment="1" applyProtection="1">
      <alignment/>
      <protection locked="0"/>
    </xf>
    <xf numFmtId="37" fontId="3" fillId="2" borderId="10" xfId="0" applyNumberFormat="1" applyFont="1" applyBorder="1" applyAlignment="1">
      <alignment/>
    </xf>
    <xf numFmtId="5" fontId="3" fillId="2" borderId="11" xfId="0" applyNumberFormat="1" applyFont="1" applyBorder="1" applyAlignment="1" applyProtection="1">
      <alignment/>
      <protection locked="0"/>
    </xf>
    <xf numFmtId="0" fontId="3" fillId="2" borderId="11" xfId="0" applyNumberFormat="1" applyFont="1" applyBorder="1" applyAlignment="1" applyProtection="1">
      <alignment horizontal="right"/>
      <protection locked="0"/>
    </xf>
    <xf numFmtId="37" fontId="3" fillId="2" borderId="0" xfId="0" applyFont="1" applyAlignment="1">
      <alignment/>
    </xf>
    <xf numFmtId="3" fontId="3" fillId="2" borderId="0" xfId="0" applyNumberFormat="1" applyFont="1" applyAlignment="1">
      <alignment/>
    </xf>
    <xf numFmtId="3" fontId="3" fillId="2" borderId="0" xfId="0" applyNumberFormat="1" applyFont="1" applyAlignment="1">
      <alignment horizontal="right"/>
    </xf>
    <xf numFmtId="37" fontId="3" fillId="2" borderId="0" xfId="0" applyFont="1" applyAlignment="1">
      <alignment horizontal="left" indent="1"/>
    </xf>
    <xf numFmtId="37" fontId="3" fillId="2" borderId="0" xfId="0" applyFont="1" applyAlignment="1">
      <alignment horizontal="left" indent="2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7" fontId="3" fillId="2" borderId="10" xfId="0" applyFont="1" applyBorder="1" applyAlignment="1">
      <alignment horizontal="left" indent="1"/>
    </xf>
    <xf numFmtId="3" fontId="3" fillId="2" borderId="10" xfId="0" applyNumberFormat="1" applyFont="1" applyBorder="1" applyAlignment="1">
      <alignment/>
    </xf>
    <xf numFmtId="37" fontId="3" fillId="2" borderId="10" xfId="0" applyFont="1" applyBorder="1" applyAlignment="1">
      <alignment/>
    </xf>
    <xf numFmtId="3" fontId="3" fillId="2" borderId="10" xfId="0" applyNumberFormat="1" applyFont="1" applyBorder="1" applyAlignment="1">
      <alignment horizontal="right"/>
    </xf>
    <xf numFmtId="37" fontId="3" fillId="2" borderId="0" xfId="0" applyNumberFormat="1" applyFont="1" applyFill="1" applyAlignment="1">
      <alignment/>
    </xf>
    <xf numFmtId="0" fontId="3" fillId="2" borderId="11" xfId="0" applyNumberFormat="1" applyFont="1" applyBorder="1" applyAlignment="1" applyProtection="1">
      <alignment horizontal="right" wrapText="1"/>
      <protection locked="0"/>
    </xf>
    <xf numFmtId="5" fontId="3" fillId="2" borderId="12" xfId="0" applyNumberFormat="1" applyFont="1" applyBorder="1" applyAlignment="1" applyProtection="1">
      <alignment/>
      <protection locked="0"/>
    </xf>
    <xf numFmtId="0" fontId="3" fillId="2" borderId="12" xfId="0" applyNumberFormat="1" applyFont="1" applyBorder="1" applyAlignment="1" applyProtection="1">
      <alignment horizontal="right"/>
      <protection locked="0"/>
    </xf>
    <xf numFmtId="0" fontId="3" fillId="2" borderId="12" xfId="0" applyNumberFormat="1" applyFont="1" applyBorder="1" applyAlignment="1" applyProtection="1">
      <alignment horizontal="right" wrapText="1"/>
      <protection locked="0"/>
    </xf>
    <xf numFmtId="37" fontId="3" fillId="2" borderId="0" xfId="0" applyNumberFormat="1" applyFont="1" applyAlignment="1">
      <alignment horizontal="left" indent="1"/>
    </xf>
    <xf numFmtId="37" fontId="3" fillId="2" borderId="0" xfId="0" applyNumberFormat="1" applyFont="1" applyAlignment="1">
      <alignment horizontal="left" indent="2"/>
    </xf>
    <xf numFmtId="37" fontId="3" fillId="2" borderId="0" xfId="0" applyNumberFormat="1" applyFont="1" applyAlignment="1">
      <alignment horizontal="left" indent="3"/>
    </xf>
    <xf numFmtId="37" fontId="3" fillId="34" borderId="0" xfId="0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7" fontId="3" fillId="34" borderId="0" xfId="0" applyFont="1" applyFill="1" applyBorder="1" applyAlignment="1">
      <alignment horizontal="left" indent="1"/>
    </xf>
    <xf numFmtId="37" fontId="3" fillId="34" borderId="0" xfId="0" applyFont="1" applyFill="1" applyBorder="1" applyAlignment="1">
      <alignment horizontal="left" indent="2"/>
    </xf>
    <xf numFmtId="37" fontId="3" fillId="34" borderId="10" xfId="0" applyFont="1" applyFill="1" applyBorder="1" applyAlignment="1">
      <alignment horizontal="left" indent="1"/>
    </xf>
    <xf numFmtId="3" fontId="3" fillId="34" borderId="10" xfId="0" applyNumberFormat="1" applyFont="1" applyFill="1" applyBorder="1" applyAlignment="1">
      <alignment/>
    </xf>
    <xf numFmtId="37" fontId="3" fillId="34" borderId="10" xfId="0" applyFont="1" applyFill="1" applyBorder="1" applyAlignment="1">
      <alignment/>
    </xf>
    <xf numFmtId="3" fontId="3" fillId="34" borderId="10" xfId="0" applyNumberFormat="1" applyFont="1" applyFill="1" applyBorder="1" applyAlignment="1">
      <alignment horizontal="right"/>
    </xf>
    <xf numFmtId="37" fontId="3" fillId="34" borderId="0" xfId="0" applyNumberFormat="1" applyFont="1" applyFill="1" applyBorder="1" applyAlignment="1">
      <alignment/>
    </xf>
    <xf numFmtId="37" fontId="4" fillId="2" borderId="0" xfId="0" applyNumberFormat="1" applyFont="1" applyAlignment="1">
      <alignment/>
    </xf>
    <xf numFmtId="37" fontId="3" fillId="2" borderId="0" xfId="55" applyFont="1">
      <alignment/>
      <protection/>
    </xf>
    <xf numFmtId="3" fontId="3" fillId="2" borderId="0" xfId="55" applyNumberFormat="1" applyFont="1">
      <alignment/>
      <protection/>
    </xf>
    <xf numFmtId="3" fontId="3" fillId="2" borderId="0" xfId="55" applyNumberFormat="1" applyFont="1" applyAlignment="1">
      <alignment horizontal="right"/>
      <protection/>
    </xf>
    <xf numFmtId="37" fontId="3" fillId="2" borderId="0" xfId="55" applyFont="1" applyAlignment="1">
      <alignment horizontal="left" indent="1"/>
      <protection/>
    </xf>
    <xf numFmtId="3" fontId="3" fillId="0" borderId="0" xfId="55" applyNumberFormat="1" applyFont="1" applyFill="1" applyBorder="1">
      <alignment/>
      <protection/>
    </xf>
    <xf numFmtId="37" fontId="3" fillId="2" borderId="10" xfId="55" applyFont="1" applyBorder="1" applyAlignment="1">
      <alignment horizontal="left" indent="1"/>
      <protection/>
    </xf>
    <xf numFmtId="3" fontId="3" fillId="2" borderId="10" xfId="55" applyNumberFormat="1" applyFont="1" applyBorder="1">
      <alignment/>
      <protection/>
    </xf>
    <xf numFmtId="37" fontId="3" fillId="2" borderId="10" xfId="55" applyFont="1" applyBorder="1">
      <alignment/>
      <protection/>
    </xf>
    <xf numFmtId="3" fontId="3" fillId="2" borderId="10" xfId="55" applyNumberFormat="1" applyFont="1" applyBorder="1" applyAlignment="1">
      <alignment horizontal="right"/>
      <protection/>
    </xf>
    <xf numFmtId="37" fontId="3" fillId="2" borderId="0" xfId="55" applyNumberFormat="1" applyFont="1">
      <alignment/>
      <protection/>
    </xf>
    <xf numFmtId="0" fontId="3" fillId="34" borderId="0" xfId="0" applyNumberFormat="1" applyFont="1" applyFill="1" applyBorder="1" applyAlignment="1" applyProtection="1">
      <alignment/>
      <protection locked="0"/>
    </xf>
    <xf numFmtId="3" fontId="3" fillId="34" borderId="0" xfId="0" applyNumberFormat="1" applyFont="1" applyFill="1" applyBorder="1" applyAlignment="1" applyProtection="1">
      <alignment/>
      <protection locked="0"/>
    </xf>
    <xf numFmtId="5" fontId="3" fillId="34" borderId="0" xfId="0" applyNumberFormat="1" applyFont="1" applyFill="1" applyBorder="1" applyAlignment="1" applyProtection="1">
      <alignment/>
      <protection locked="0"/>
    </xf>
    <xf numFmtId="3" fontId="3" fillId="34" borderId="0" xfId="0" applyNumberFormat="1" applyFont="1" applyFill="1" applyBorder="1" applyAlignment="1" applyProtection="1">
      <alignment horizontal="right"/>
      <protection locked="0"/>
    </xf>
    <xf numFmtId="3" fontId="3" fillId="34" borderId="13" xfId="0" applyNumberFormat="1" applyFont="1" applyFill="1" applyBorder="1" applyAlignment="1">
      <alignment/>
    </xf>
    <xf numFmtId="3" fontId="3" fillId="34" borderId="13" xfId="0" applyNumberFormat="1" applyFont="1" applyFill="1" applyBorder="1" applyAlignment="1" applyProtection="1">
      <alignment/>
      <protection locked="0"/>
    </xf>
    <xf numFmtId="37" fontId="3" fillId="2" borderId="14" xfId="0" applyNumberFormat="1" applyFont="1" applyBorder="1" applyAlignment="1">
      <alignment/>
    </xf>
    <xf numFmtId="37" fontId="3" fillId="2" borderId="11" xfId="0" applyNumberFormat="1" applyFont="1" applyBorder="1" applyAlignment="1">
      <alignment horizontal="right"/>
    </xf>
    <xf numFmtId="0" fontId="3" fillId="2" borderId="0" xfId="55" applyNumberFormat="1" applyFont="1" applyProtection="1">
      <alignment/>
      <protection locked="0"/>
    </xf>
    <xf numFmtId="3" fontId="3" fillId="2" borderId="0" xfId="55" applyNumberFormat="1" applyFont="1" applyProtection="1">
      <alignment/>
      <protection locked="0"/>
    </xf>
    <xf numFmtId="5" fontId="3" fillId="2" borderId="0" xfId="55" applyNumberFormat="1" applyFont="1" applyProtection="1">
      <alignment/>
      <protection locked="0"/>
    </xf>
    <xf numFmtId="3" fontId="3" fillId="2" borderId="0" xfId="55" applyNumberFormat="1" applyFont="1" applyAlignment="1" applyProtection="1">
      <alignment horizontal="right"/>
      <protection locked="0"/>
    </xf>
    <xf numFmtId="3" fontId="3" fillId="2" borderId="0" xfId="55" applyNumberFormat="1" applyFont="1" applyBorder="1" applyAlignment="1" applyProtection="1">
      <alignment horizontal="right"/>
      <protection locked="0"/>
    </xf>
    <xf numFmtId="3" fontId="3" fillId="2" borderId="0" xfId="55" applyNumberFormat="1" applyFont="1" applyBorder="1">
      <alignment/>
      <protection/>
    </xf>
    <xf numFmtId="3" fontId="3" fillId="2" borderId="14" xfId="55" applyNumberFormat="1" applyFont="1" applyBorder="1">
      <alignment/>
      <protection/>
    </xf>
    <xf numFmtId="3" fontId="3" fillId="2" borderId="14" xfId="55" applyNumberFormat="1" applyFont="1" applyBorder="1" applyProtection="1">
      <alignment/>
      <protection locked="0"/>
    </xf>
    <xf numFmtId="0" fontId="3" fillId="2" borderId="0" xfId="0" applyNumberFormat="1" applyFont="1" applyAlignment="1" applyProtection="1">
      <alignment/>
      <protection locked="0"/>
    </xf>
    <xf numFmtId="3" fontId="3" fillId="2" borderId="0" xfId="0" applyNumberFormat="1" applyFont="1" applyAlignment="1" applyProtection="1">
      <alignment/>
      <protection locked="0"/>
    </xf>
    <xf numFmtId="3" fontId="3" fillId="2" borderId="0" xfId="0" applyNumberFormat="1" applyFont="1" applyAlignment="1" applyProtection="1">
      <alignment horizontal="right"/>
      <protection locked="0"/>
    </xf>
    <xf numFmtId="3" fontId="3" fillId="2" borderId="14" xfId="0" applyNumberFormat="1" applyFont="1" applyBorder="1" applyAlignment="1">
      <alignment/>
    </xf>
    <xf numFmtId="3" fontId="3" fillId="2" borderId="14" xfId="0" applyNumberFormat="1" applyFont="1" applyBorder="1" applyAlignment="1" applyProtection="1">
      <alignment/>
      <protection locked="0"/>
    </xf>
    <xf numFmtId="5" fontId="2" fillId="2" borderId="0" xfId="0" applyNumberFormat="1" applyFont="1" applyAlignment="1" applyProtection="1">
      <alignment horizontal="left" wrapText="1"/>
      <protection locked="0"/>
    </xf>
    <xf numFmtId="5" fontId="3" fillId="2" borderId="15" xfId="0" applyNumberFormat="1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tabSelected="1" zoomScalePageLayoutView="0" workbookViewId="0" topLeftCell="A1">
      <selection activeCell="A1" sqref="A1:I1"/>
    </sheetView>
  </sheetViews>
  <sheetFormatPr defaultColWidth="8.88671875" defaultRowHeight="15.75"/>
  <cols>
    <col min="1" max="1" width="32.77734375" style="0" customWidth="1"/>
    <col min="2" max="2" width="10.77734375" style="0" customWidth="1"/>
    <col min="3" max="3" width="13.3359375" style="0" customWidth="1"/>
    <col min="4" max="9" width="10.77734375" style="0" customWidth="1"/>
  </cols>
  <sheetData>
    <row r="1" spans="1:14" ht="47.25" customHeight="1">
      <c r="A1" s="67" t="s">
        <v>73</v>
      </c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1"/>
    </row>
    <row r="2" spans="1:14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57.75">
      <c r="A3" s="19" t="s">
        <v>2</v>
      </c>
      <c r="B3" s="20" t="s">
        <v>74</v>
      </c>
      <c r="C3" s="21" t="s">
        <v>75</v>
      </c>
      <c r="D3" s="21" t="s">
        <v>76</v>
      </c>
      <c r="E3" s="21" t="s">
        <v>77</v>
      </c>
      <c r="F3" s="21" t="s">
        <v>78</v>
      </c>
      <c r="G3" s="21" t="s">
        <v>79</v>
      </c>
      <c r="H3" s="21" t="s">
        <v>80</v>
      </c>
      <c r="I3" s="21" t="s">
        <v>81</v>
      </c>
      <c r="J3" s="1"/>
      <c r="K3" s="1"/>
      <c r="L3" s="1"/>
      <c r="M3" s="1"/>
      <c r="N3" s="1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>
      <c r="A5" s="6" t="s">
        <v>3</v>
      </c>
      <c r="B5" s="7">
        <f>SUM(C5:I5)</f>
        <v>96153</v>
      </c>
      <c r="C5" s="7">
        <f aca="true" t="shared" si="0" ref="C5:I5">SUM(C7,C50)</f>
        <v>2721</v>
      </c>
      <c r="D5" s="7">
        <f t="shared" si="0"/>
        <v>36239</v>
      </c>
      <c r="E5" s="7">
        <f t="shared" si="0"/>
        <v>42632</v>
      </c>
      <c r="F5" s="7">
        <f t="shared" si="0"/>
        <v>10720</v>
      </c>
      <c r="G5" s="7">
        <f t="shared" si="0"/>
        <v>1214</v>
      </c>
      <c r="H5" s="7">
        <f t="shared" si="0"/>
        <v>1508</v>
      </c>
      <c r="I5" s="7">
        <f t="shared" si="0"/>
        <v>1119</v>
      </c>
      <c r="J5" s="1"/>
      <c r="K5" s="1"/>
      <c r="L5" s="1"/>
      <c r="M5" s="1"/>
      <c r="N5" s="1"/>
    </row>
    <row r="6" spans="1:14" ht="15.75">
      <c r="A6" s="6"/>
      <c r="B6" s="7"/>
      <c r="C6" s="7"/>
      <c r="D6" s="7"/>
      <c r="E6" s="7"/>
      <c r="F6" s="7"/>
      <c r="G6" s="7"/>
      <c r="H6" s="7"/>
      <c r="I6" s="7"/>
      <c r="J6" s="1"/>
      <c r="K6" s="1"/>
      <c r="L6" s="1"/>
      <c r="M6" s="1"/>
      <c r="N6" s="1"/>
    </row>
    <row r="7" spans="1:14" ht="15.75">
      <c r="A7" s="6" t="s">
        <v>4</v>
      </c>
      <c r="B7" s="7">
        <f>SUM(C7:I7)</f>
        <v>59315</v>
      </c>
      <c r="C7" s="7">
        <f>SUM(C9,C26,C41)</f>
        <v>255</v>
      </c>
      <c r="D7" s="7">
        <f>+D9+D26+'2015-16'!D41</f>
        <v>3547</v>
      </c>
      <c r="E7" s="7">
        <f>+E9+E26+'2015-16'!E41</f>
        <v>41033</v>
      </c>
      <c r="F7" s="7">
        <f>+F9+F26+'2015-16'!F41</f>
        <v>10639</v>
      </c>
      <c r="G7" s="7">
        <f>+G9</f>
        <v>1214</v>
      </c>
      <c r="H7" s="7">
        <f>+H9</f>
        <v>1508</v>
      </c>
      <c r="I7" s="7">
        <f>+I9+I26+I41</f>
        <v>1119</v>
      </c>
      <c r="J7" s="1"/>
      <c r="K7" s="1"/>
      <c r="L7" s="1"/>
      <c r="M7" s="1"/>
      <c r="N7" s="1"/>
    </row>
    <row r="8" spans="1:14" ht="15.75">
      <c r="A8" s="6"/>
      <c r="B8" s="7"/>
      <c r="C8" s="7"/>
      <c r="D8" s="7"/>
      <c r="E8" s="7"/>
      <c r="F8" s="7"/>
      <c r="G8" s="7"/>
      <c r="H8" s="7"/>
      <c r="I8" s="7"/>
      <c r="J8" s="1"/>
      <c r="K8" s="1"/>
      <c r="L8" s="1"/>
      <c r="M8" s="1"/>
      <c r="N8" s="1"/>
    </row>
    <row r="9" spans="1:14" ht="15.75">
      <c r="A9" s="6" t="s">
        <v>5</v>
      </c>
      <c r="B9" s="7">
        <f>SUM(C9:I9)</f>
        <v>29380</v>
      </c>
      <c r="C9" s="7">
        <f>SUM(C11,C17)</f>
        <v>33</v>
      </c>
      <c r="D9" s="7">
        <f>D17</f>
        <v>62</v>
      </c>
      <c r="E9" s="7">
        <f>+E11+E17</f>
        <v>18279</v>
      </c>
      <c r="F9" s="7">
        <f>+F11+F17</f>
        <v>7680</v>
      </c>
      <c r="G9" s="7">
        <f>+G11+G17</f>
        <v>1214</v>
      </c>
      <c r="H9" s="7">
        <f>+H11+H17</f>
        <v>1508</v>
      </c>
      <c r="I9" s="7">
        <f>+I11+I17</f>
        <v>604</v>
      </c>
      <c r="J9" s="1"/>
      <c r="K9" s="1"/>
      <c r="L9" s="1"/>
      <c r="M9" s="1"/>
      <c r="N9" s="1"/>
    </row>
    <row r="10" spans="1:14" ht="15.75">
      <c r="A10" s="6"/>
      <c r="B10" s="7"/>
      <c r="C10" s="7"/>
      <c r="D10" s="7"/>
      <c r="E10" s="7"/>
      <c r="F10" s="7"/>
      <c r="G10" s="7"/>
      <c r="H10" s="7"/>
      <c r="I10" s="7"/>
      <c r="J10" s="1"/>
      <c r="K10" s="1"/>
      <c r="L10" s="1"/>
      <c r="M10" s="1"/>
      <c r="N10" s="1"/>
    </row>
    <row r="11" spans="1:14" ht="15.75">
      <c r="A11" s="6" t="s">
        <v>6</v>
      </c>
      <c r="B11" s="7">
        <f aca="true" t="shared" si="1" ref="B11:I11">SUM(B12:B15)</f>
        <v>24508</v>
      </c>
      <c r="C11" s="7">
        <f t="shared" si="1"/>
        <v>33</v>
      </c>
      <c r="D11" s="8">
        <v>0</v>
      </c>
      <c r="E11" s="7">
        <f t="shared" si="1"/>
        <v>15396</v>
      </c>
      <c r="F11" s="7">
        <f t="shared" si="1"/>
        <v>6603</v>
      </c>
      <c r="G11" s="7">
        <f t="shared" si="1"/>
        <v>1013</v>
      </c>
      <c r="H11" s="7">
        <f t="shared" si="1"/>
        <v>908</v>
      </c>
      <c r="I11" s="7">
        <f t="shared" si="1"/>
        <v>555</v>
      </c>
      <c r="J11" s="1"/>
      <c r="K11" s="1"/>
      <c r="L11" s="1"/>
      <c r="M11" s="1"/>
      <c r="N11" s="1"/>
    </row>
    <row r="12" spans="1:14" ht="15.75">
      <c r="A12" s="9" t="s">
        <v>7</v>
      </c>
      <c r="B12" s="7">
        <f>SUM(C12:I12)</f>
        <v>4607</v>
      </c>
      <c r="C12" s="8">
        <v>0</v>
      </c>
      <c r="D12" s="8">
        <v>0</v>
      </c>
      <c r="E12" s="7">
        <v>3050</v>
      </c>
      <c r="F12" s="7">
        <v>1229</v>
      </c>
      <c r="G12" s="7">
        <v>193</v>
      </c>
      <c r="H12" s="8">
        <v>0</v>
      </c>
      <c r="I12" s="7">
        <v>135</v>
      </c>
      <c r="J12" s="1"/>
      <c r="K12" s="1"/>
      <c r="L12" s="1"/>
      <c r="M12" s="1"/>
      <c r="N12" s="1"/>
    </row>
    <row r="13" spans="1:14" ht="15.75">
      <c r="A13" s="9" t="s">
        <v>8</v>
      </c>
      <c r="B13" s="7">
        <f>SUM(C13:I13)</f>
        <v>4661</v>
      </c>
      <c r="C13" s="8">
        <v>0</v>
      </c>
      <c r="D13" s="8">
        <v>0</v>
      </c>
      <c r="E13" s="7">
        <v>3469</v>
      </c>
      <c r="F13" s="7">
        <v>1011</v>
      </c>
      <c r="G13" s="7">
        <v>132</v>
      </c>
      <c r="H13" s="8">
        <v>7</v>
      </c>
      <c r="I13" s="7">
        <v>42</v>
      </c>
      <c r="J13" s="1"/>
      <c r="K13" s="1"/>
      <c r="L13" s="1"/>
      <c r="M13" s="1"/>
      <c r="N13" s="1"/>
    </row>
    <row r="14" spans="1:14" ht="15.75">
      <c r="A14" s="9" t="s">
        <v>9</v>
      </c>
      <c r="B14" s="7">
        <f>SUM(C14:I14)</f>
        <v>8566</v>
      </c>
      <c r="C14" s="8">
        <v>33</v>
      </c>
      <c r="D14" s="8">
        <v>0</v>
      </c>
      <c r="E14" s="7">
        <v>5017</v>
      </c>
      <c r="F14" s="7">
        <v>2404</v>
      </c>
      <c r="G14" s="7">
        <v>344</v>
      </c>
      <c r="H14" s="7">
        <v>624</v>
      </c>
      <c r="I14" s="7">
        <v>144</v>
      </c>
      <c r="J14" s="1"/>
      <c r="K14" s="1"/>
      <c r="L14" s="1"/>
      <c r="M14" s="1"/>
      <c r="N14" s="1"/>
    </row>
    <row r="15" spans="1:14" ht="15.75">
      <c r="A15" s="9" t="s">
        <v>10</v>
      </c>
      <c r="B15" s="7">
        <f>SUM(C15:I15)</f>
        <v>6674</v>
      </c>
      <c r="C15" s="8">
        <v>0</v>
      </c>
      <c r="D15" s="8">
        <v>0</v>
      </c>
      <c r="E15" s="7">
        <v>3860</v>
      </c>
      <c r="F15" s="7">
        <v>1959</v>
      </c>
      <c r="G15" s="7">
        <v>344</v>
      </c>
      <c r="H15" s="7">
        <v>277</v>
      </c>
      <c r="I15" s="7">
        <v>234</v>
      </c>
      <c r="J15" s="1"/>
      <c r="K15" s="1"/>
      <c r="L15" s="1"/>
      <c r="M15" s="1"/>
      <c r="N15" s="1"/>
    </row>
    <row r="16" spans="1:14" ht="15.75">
      <c r="A16" s="6"/>
      <c r="B16" s="7"/>
      <c r="C16" s="7"/>
      <c r="D16" s="7"/>
      <c r="E16" s="7"/>
      <c r="F16" s="7"/>
      <c r="G16" s="7"/>
      <c r="H16" s="7"/>
      <c r="I16" s="7"/>
      <c r="J16" s="1"/>
      <c r="K16" s="1"/>
      <c r="L16" s="1"/>
      <c r="M16" s="1"/>
      <c r="N16" s="1"/>
    </row>
    <row r="17" spans="1:14" ht="15.75">
      <c r="A17" s="6" t="s">
        <v>11</v>
      </c>
      <c r="B17" s="7">
        <f aca="true" t="shared" si="2" ref="B17:I17">SUM(B18:B24)</f>
        <v>4872</v>
      </c>
      <c r="C17" s="8">
        <v>0</v>
      </c>
      <c r="D17" s="7">
        <f>SUM(D18:D24)</f>
        <v>62</v>
      </c>
      <c r="E17" s="7">
        <f t="shared" si="2"/>
        <v>2883</v>
      </c>
      <c r="F17" s="7">
        <f t="shared" si="2"/>
        <v>1077</v>
      </c>
      <c r="G17" s="7">
        <f t="shared" si="2"/>
        <v>201</v>
      </c>
      <c r="H17" s="7">
        <f t="shared" si="2"/>
        <v>600</v>
      </c>
      <c r="I17" s="7">
        <f t="shared" si="2"/>
        <v>49</v>
      </c>
      <c r="J17" s="1"/>
      <c r="K17" s="1"/>
      <c r="L17" s="1"/>
      <c r="M17" s="1"/>
      <c r="N17" s="1"/>
    </row>
    <row r="18" spans="1:14" ht="15.75">
      <c r="A18" s="10" t="s">
        <v>69</v>
      </c>
      <c r="B18" s="7">
        <f aca="true" t="shared" si="3" ref="B18:B24">SUM(C18:I18)</f>
        <v>146</v>
      </c>
      <c r="C18" s="8">
        <v>0</v>
      </c>
      <c r="D18" s="8">
        <v>0</v>
      </c>
      <c r="E18" s="7">
        <v>117</v>
      </c>
      <c r="F18" s="7">
        <v>24</v>
      </c>
      <c r="G18" s="7">
        <v>5</v>
      </c>
      <c r="H18" s="8">
        <v>0</v>
      </c>
      <c r="I18" s="8">
        <v>0</v>
      </c>
      <c r="J18" s="1"/>
      <c r="K18" s="1"/>
      <c r="L18" s="1"/>
      <c r="M18" s="1"/>
      <c r="N18" s="1"/>
    </row>
    <row r="19" spans="1:14" ht="15.75">
      <c r="A19" s="10" t="s">
        <v>65</v>
      </c>
      <c r="B19" s="7">
        <f t="shared" si="3"/>
        <v>2203</v>
      </c>
      <c r="C19" s="8">
        <v>0</v>
      </c>
      <c r="D19" s="8">
        <v>0</v>
      </c>
      <c r="E19" s="7">
        <v>1524</v>
      </c>
      <c r="F19" s="7">
        <v>437</v>
      </c>
      <c r="G19" s="7">
        <v>144</v>
      </c>
      <c r="H19" s="8">
        <v>98</v>
      </c>
      <c r="I19" s="8">
        <v>0</v>
      </c>
      <c r="J19" s="1"/>
      <c r="K19" s="1"/>
      <c r="L19" s="1"/>
      <c r="M19" s="1"/>
      <c r="N19" s="1"/>
    </row>
    <row r="20" spans="1:14" ht="15.75">
      <c r="A20" s="10" t="s">
        <v>70</v>
      </c>
      <c r="B20" s="7">
        <f t="shared" si="3"/>
        <v>649</v>
      </c>
      <c r="C20" s="8">
        <v>0</v>
      </c>
      <c r="D20" s="8">
        <v>0</v>
      </c>
      <c r="E20" s="7">
        <v>192</v>
      </c>
      <c r="F20" s="7">
        <v>182</v>
      </c>
      <c r="G20" s="7">
        <v>11</v>
      </c>
      <c r="H20" s="7">
        <v>226</v>
      </c>
      <c r="I20" s="8">
        <v>38</v>
      </c>
      <c r="J20" s="1"/>
      <c r="K20" s="1"/>
      <c r="L20" s="1"/>
      <c r="M20" s="1"/>
      <c r="N20" s="1"/>
    </row>
    <row r="21" spans="1:14" ht="15.75">
      <c r="A21" s="10" t="s">
        <v>72</v>
      </c>
      <c r="B21" s="7">
        <f t="shared" si="3"/>
        <v>624</v>
      </c>
      <c r="C21" s="8">
        <v>0</v>
      </c>
      <c r="D21" s="7">
        <v>62</v>
      </c>
      <c r="E21" s="7">
        <v>446</v>
      </c>
      <c r="F21" s="7">
        <v>95</v>
      </c>
      <c r="G21" s="7">
        <v>20</v>
      </c>
      <c r="H21" s="8">
        <v>0</v>
      </c>
      <c r="I21" s="8">
        <v>1</v>
      </c>
      <c r="J21" s="1"/>
      <c r="K21" s="1"/>
      <c r="L21" s="1"/>
      <c r="M21" s="1"/>
      <c r="N21" s="1"/>
    </row>
    <row r="22" spans="1:14" ht="15.75">
      <c r="A22" s="10" t="s">
        <v>66</v>
      </c>
      <c r="B22" s="7">
        <f t="shared" si="3"/>
        <v>85</v>
      </c>
      <c r="C22" s="8">
        <v>0</v>
      </c>
      <c r="D22" s="8">
        <v>0</v>
      </c>
      <c r="E22" s="8">
        <v>0</v>
      </c>
      <c r="F22" s="7">
        <v>5</v>
      </c>
      <c r="G22" s="8">
        <v>2</v>
      </c>
      <c r="H22" s="7">
        <v>78</v>
      </c>
      <c r="I22" s="8">
        <v>0</v>
      </c>
      <c r="J22" s="1"/>
      <c r="K22" s="1"/>
      <c r="L22" s="1"/>
      <c r="M22" s="1"/>
      <c r="N22" s="1"/>
    </row>
    <row r="23" spans="1:14" ht="15.75">
      <c r="A23" s="10" t="s">
        <v>68</v>
      </c>
      <c r="B23" s="11">
        <f t="shared" si="3"/>
        <v>727</v>
      </c>
      <c r="C23" s="8">
        <v>0</v>
      </c>
      <c r="D23" s="8">
        <v>0</v>
      </c>
      <c r="E23" s="8">
        <v>505</v>
      </c>
      <c r="F23" s="7">
        <v>217</v>
      </c>
      <c r="G23" s="8">
        <v>1</v>
      </c>
      <c r="H23" s="8">
        <v>0</v>
      </c>
      <c r="I23" s="8">
        <v>4</v>
      </c>
      <c r="J23" s="1"/>
      <c r="K23" s="1"/>
      <c r="L23" s="1"/>
      <c r="M23" s="1"/>
      <c r="N23" s="1"/>
    </row>
    <row r="24" spans="1:14" ht="15.75">
      <c r="A24" s="10" t="s">
        <v>71</v>
      </c>
      <c r="B24" s="7">
        <f t="shared" si="3"/>
        <v>438</v>
      </c>
      <c r="C24" s="8">
        <v>0</v>
      </c>
      <c r="D24" s="8">
        <v>0</v>
      </c>
      <c r="E24" s="7">
        <v>99</v>
      </c>
      <c r="F24" s="7">
        <v>117</v>
      </c>
      <c r="G24" s="7">
        <v>18</v>
      </c>
      <c r="H24" s="7">
        <v>198</v>
      </c>
      <c r="I24" s="7">
        <v>6</v>
      </c>
      <c r="J24" s="1"/>
      <c r="K24" s="1"/>
      <c r="L24" s="1"/>
      <c r="M24" s="1"/>
      <c r="N24" s="1"/>
    </row>
    <row r="25" spans="1:14" ht="15.75">
      <c r="A25" s="6"/>
      <c r="B25" s="7"/>
      <c r="C25" s="7"/>
      <c r="D25" s="7"/>
      <c r="E25" s="7"/>
      <c r="F25" s="7"/>
      <c r="G25" s="7"/>
      <c r="H25" s="7"/>
      <c r="I25" s="7"/>
      <c r="J25" s="1"/>
      <c r="K25" s="1"/>
      <c r="L25" s="1"/>
      <c r="M25" s="1"/>
      <c r="N25" s="1"/>
    </row>
    <row r="26" spans="1:14" ht="15.75">
      <c r="A26" s="6" t="s">
        <v>12</v>
      </c>
      <c r="B26" s="7">
        <f>SUM(B27:B39)</f>
        <v>23266</v>
      </c>
      <c r="C26" s="7">
        <f>SUM(C27:C39)</f>
        <v>28</v>
      </c>
      <c r="D26" s="7">
        <f>SUM(D27:D39)</f>
        <v>690</v>
      </c>
      <c r="E26" s="7">
        <f>SUM(E27:E39)</f>
        <v>19131</v>
      </c>
      <c r="F26" s="7">
        <f>SUM(F27:F39)</f>
        <v>2909</v>
      </c>
      <c r="G26" s="8">
        <v>0</v>
      </c>
      <c r="H26" s="8">
        <v>0</v>
      </c>
      <c r="I26" s="7">
        <f>SUM(I27:I39)</f>
        <v>508</v>
      </c>
      <c r="J26" s="1"/>
      <c r="K26" s="1"/>
      <c r="L26" s="1"/>
      <c r="M26" s="1"/>
      <c r="N26" s="1"/>
    </row>
    <row r="27" spans="1:14" ht="15.75">
      <c r="A27" s="9" t="s">
        <v>13</v>
      </c>
      <c r="B27" s="7">
        <f aca="true" t="shared" si="4" ref="B27:B39">SUM(C27:I27)</f>
        <v>2303</v>
      </c>
      <c r="C27" s="8">
        <v>0</v>
      </c>
      <c r="D27" s="8">
        <v>0</v>
      </c>
      <c r="E27" s="7">
        <v>1845</v>
      </c>
      <c r="F27" s="7">
        <v>374</v>
      </c>
      <c r="G27" s="8">
        <v>0</v>
      </c>
      <c r="H27" s="8">
        <v>0</v>
      </c>
      <c r="I27" s="7">
        <v>84</v>
      </c>
      <c r="J27" s="1"/>
      <c r="K27" s="1"/>
      <c r="L27" s="1"/>
      <c r="M27" s="1"/>
      <c r="N27" s="1"/>
    </row>
    <row r="28" spans="1:14" ht="15.75">
      <c r="A28" s="9" t="s">
        <v>14</v>
      </c>
      <c r="B28" s="7">
        <f t="shared" si="4"/>
        <v>2583</v>
      </c>
      <c r="C28" s="8">
        <v>10</v>
      </c>
      <c r="D28" s="8">
        <v>0</v>
      </c>
      <c r="E28" s="7">
        <v>1845</v>
      </c>
      <c r="F28" s="7">
        <v>678</v>
      </c>
      <c r="G28" s="8">
        <v>0</v>
      </c>
      <c r="H28" s="8">
        <v>0</v>
      </c>
      <c r="I28" s="7">
        <v>50</v>
      </c>
      <c r="J28" s="1"/>
      <c r="K28" s="1"/>
      <c r="L28" s="1"/>
      <c r="M28" s="1"/>
      <c r="N28" s="1"/>
    </row>
    <row r="29" spans="1:14" ht="15.75">
      <c r="A29" s="9" t="s">
        <v>15</v>
      </c>
      <c r="B29" s="7">
        <f t="shared" si="4"/>
        <v>1831</v>
      </c>
      <c r="C29" s="8">
        <v>0</v>
      </c>
      <c r="D29" s="8">
        <v>0</v>
      </c>
      <c r="E29" s="7">
        <v>1543</v>
      </c>
      <c r="F29" s="7">
        <v>249</v>
      </c>
      <c r="G29" s="8">
        <v>0</v>
      </c>
      <c r="H29" s="8">
        <v>0</v>
      </c>
      <c r="I29" s="7">
        <v>39</v>
      </c>
      <c r="J29" s="1"/>
      <c r="K29" s="1"/>
      <c r="L29" s="1"/>
      <c r="M29" s="1"/>
      <c r="N29" s="1"/>
    </row>
    <row r="30" spans="1:14" ht="15.75">
      <c r="A30" s="9" t="s">
        <v>16</v>
      </c>
      <c r="B30" s="7">
        <f t="shared" si="4"/>
        <v>3631</v>
      </c>
      <c r="C30" s="8">
        <v>3</v>
      </c>
      <c r="D30" s="7">
        <v>690</v>
      </c>
      <c r="E30" s="7">
        <v>2641</v>
      </c>
      <c r="F30" s="7">
        <v>184</v>
      </c>
      <c r="G30" s="8">
        <v>0</v>
      </c>
      <c r="H30" s="8">
        <v>0</v>
      </c>
      <c r="I30" s="8">
        <v>113</v>
      </c>
      <c r="J30" s="1"/>
      <c r="K30" s="1"/>
      <c r="L30" s="1"/>
      <c r="M30" s="1"/>
      <c r="N30" s="1"/>
    </row>
    <row r="31" spans="1:14" ht="15.75">
      <c r="A31" s="9" t="s">
        <v>17</v>
      </c>
      <c r="B31" s="7">
        <f t="shared" si="4"/>
        <v>1174</v>
      </c>
      <c r="C31" s="8">
        <v>0</v>
      </c>
      <c r="D31" s="8">
        <v>0</v>
      </c>
      <c r="E31" s="7">
        <v>1048</v>
      </c>
      <c r="F31" s="7">
        <v>114</v>
      </c>
      <c r="G31" s="8">
        <v>0</v>
      </c>
      <c r="H31" s="8">
        <v>0</v>
      </c>
      <c r="I31" s="7">
        <v>12</v>
      </c>
      <c r="J31" s="1"/>
      <c r="K31" s="1"/>
      <c r="L31" s="1"/>
      <c r="M31" s="1"/>
      <c r="N31" s="1"/>
    </row>
    <row r="32" spans="1:14" ht="15.75">
      <c r="A32" s="9" t="s">
        <v>18</v>
      </c>
      <c r="B32" s="7">
        <f t="shared" si="4"/>
        <v>1326</v>
      </c>
      <c r="C32" s="8">
        <v>0</v>
      </c>
      <c r="D32" s="8">
        <v>0</v>
      </c>
      <c r="E32" s="7">
        <v>1268</v>
      </c>
      <c r="F32" s="7">
        <v>58</v>
      </c>
      <c r="G32" s="8">
        <v>0</v>
      </c>
      <c r="H32" s="8">
        <v>0</v>
      </c>
      <c r="I32" s="8">
        <v>0</v>
      </c>
      <c r="J32" s="1"/>
      <c r="K32" s="1"/>
      <c r="L32" s="1"/>
      <c r="M32" s="1"/>
      <c r="N32" s="1"/>
    </row>
    <row r="33" spans="1:14" ht="15.75">
      <c r="A33" s="9" t="s">
        <v>19</v>
      </c>
      <c r="B33" s="7">
        <f t="shared" si="4"/>
        <v>2223</v>
      </c>
      <c r="C33" s="8">
        <v>0</v>
      </c>
      <c r="D33" s="8">
        <v>0</v>
      </c>
      <c r="E33" s="7">
        <v>1759</v>
      </c>
      <c r="F33" s="7">
        <v>432</v>
      </c>
      <c r="G33" s="8">
        <v>0</v>
      </c>
      <c r="H33" s="8">
        <v>0</v>
      </c>
      <c r="I33" s="7">
        <v>32</v>
      </c>
      <c r="J33" s="1"/>
      <c r="K33" s="1"/>
      <c r="L33" s="1"/>
      <c r="M33" s="1"/>
      <c r="N33" s="1"/>
    </row>
    <row r="34" spans="1:14" ht="15.75">
      <c r="A34" s="9" t="s">
        <v>20</v>
      </c>
      <c r="B34" s="7">
        <f t="shared" si="4"/>
        <v>1109</v>
      </c>
      <c r="C34" s="8">
        <v>0</v>
      </c>
      <c r="D34" s="8">
        <v>0</v>
      </c>
      <c r="E34" s="7">
        <v>1011</v>
      </c>
      <c r="F34" s="7">
        <v>98</v>
      </c>
      <c r="G34" s="8">
        <v>0</v>
      </c>
      <c r="H34" s="8">
        <v>0</v>
      </c>
      <c r="I34" s="8">
        <v>0</v>
      </c>
      <c r="J34" s="1"/>
      <c r="K34" s="1"/>
      <c r="L34" s="1"/>
      <c r="M34" s="1"/>
      <c r="N34" s="1"/>
    </row>
    <row r="35" spans="1:14" ht="15.75">
      <c r="A35" s="9" t="s">
        <v>21</v>
      </c>
      <c r="B35" s="7">
        <f t="shared" si="4"/>
        <v>1599</v>
      </c>
      <c r="C35" s="8">
        <v>0</v>
      </c>
      <c r="D35" s="8">
        <v>0</v>
      </c>
      <c r="E35" s="7">
        <v>1501</v>
      </c>
      <c r="F35" s="7">
        <v>92</v>
      </c>
      <c r="G35" s="8">
        <v>0</v>
      </c>
      <c r="H35" s="8">
        <v>0</v>
      </c>
      <c r="I35" s="7">
        <v>6</v>
      </c>
      <c r="J35" s="1"/>
      <c r="K35" s="1"/>
      <c r="L35" s="1"/>
      <c r="M35" s="1"/>
      <c r="N35" s="1"/>
    </row>
    <row r="36" spans="1:14" ht="15.75">
      <c r="A36" s="9" t="s">
        <v>22</v>
      </c>
      <c r="B36" s="7">
        <f t="shared" si="4"/>
        <v>1977</v>
      </c>
      <c r="C36" s="8">
        <v>0</v>
      </c>
      <c r="D36" s="8">
        <v>0</v>
      </c>
      <c r="E36" s="7">
        <v>1639</v>
      </c>
      <c r="F36" s="7">
        <v>265</v>
      </c>
      <c r="G36" s="8">
        <v>0</v>
      </c>
      <c r="H36" s="8">
        <v>0</v>
      </c>
      <c r="I36" s="7">
        <v>73</v>
      </c>
      <c r="J36" s="1"/>
      <c r="K36" s="1"/>
      <c r="L36" s="1"/>
      <c r="M36" s="1"/>
      <c r="N36" s="1"/>
    </row>
    <row r="37" spans="1:14" ht="15.75">
      <c r="A37" s="9" t="s">
        <v>23</v>
      </c>
      <c r="B37" s="7">
        <f t="shared" si="4"/>
        <v>1589</v>
      </c>
      <c r="C37" s="8">
        <v>3</v>
      </c>
      <c r="D37" s="8">
        <v>0</v>
      </c>
      <c r="E37" s="7">
        <v>1334</v>
      </c>
      <c r="F37" s="7">
        <v>158</v>
      </c>
      <c r="G37" s="8">
        <v>0</v>
      </c>
      <c r="H37" s="8">
        <v>0</v>
      </c>
      <c r="I37" s="7">
        <v>94</v>
      </c>
      <c r="J37" s="1"/>
      <c r="K37" s="1"/>
      <c r="L37" s="1"/>
      <c r="M37" s="1"/>
      <c r="N37" s="1"/>
    </row>
    <row r="38" spans="1:14" ht="15.75">
      <c r="A38" s="9" t="s">
        <v>24</v>
      </c>
      <c r="B38" s="7">
        <f t="shared" si="4"/>
        <v>899</v>
      </c>
      <c r="C38" s="8">
        <v>0</v>
      </c>
      <c r="D38" s="8">
        <v>0</v>
      </c>
      <c r="E38" s="7">
        <v>729</v>
      </c>
      <c r="F38" s="7">
        <v>168</v>
      </c>
      <c r="G38" s="8">
        <v>0</v>
      </c>
      <c r="H38" s="8">
        <v>0</v>
      </c>
      <c r="I38" s="8">
        <v>2</v>
      </c>
      <c r="J38" s="1"/>
      <c r="K38" s="1"/>
      <c r="L38" s="1"/>
      <c r="M38" s="1"/>
      <c r="N38" s="1"/>
    </row>
    <row r="39" spans="1:14" ht="15.75">
      <c r="A39" s="9" t="s">
        <v>25</v>
      </c>
      <c r="B39" s="7">
        <f t="shared" si="4"/>
        <v>1022</v>
      </c>
      <c r="C39" s="8">
        <v>12</v>
      </c>
      <c r="D39" s="8">
        <v>0</v>
      </c>
      <c r="E39" s="7">
        <v>968</v>
      </c>
      <c r="F39" s="7">
        <v>39</v>
      </c>
      <c r="G39" s="8">
        <v>0</v>
      </c>
      <c r="H39" s="8">
        <v>0</v>
      </c>
      <c r="I39" s="7">
        <v>3</v>
      </c>
      <c r="J39" s="1"/>
      <c r="K39" s="1"/>
      <c r="L39" s="1"/>
      <c r="M39" s="1"/>
      <c r="N39" s="1"/>
    </row>
    <row r="40" spans="1:14" ht="15.75">
      <c r="A40" s="6"/>
      <c r="B40" s="7"/>
      <c r="C40" s="7"/>
      <c r="D40" s="7"/>
      <c r="E40" s="7"/>
      <c r="F40" s="7"/>
      <c r="G40" s="7"/>
      <c r="H40" s="7"/>
      <c r="I40" s="7"/>
      <c r="J40" s="1"/>
      <c r="K40" s="1"/>
      <c r="L40" s="1"/>
      <c r="M40" s="1"/>
      <c r="N40" s="1"/>
    </row>
    <row r="41" spans="1:14" ht="15.75">
      <c r="A41" s="6" t="s">
        <v>26</v>
      </c>
      <c r="B41" s="7">
        <f>SUM(B42:B48)</f>
        <v>6669</v>
      </c>
      <c r="C41" s="7">
        <f>SUM(C42:C48)</f>
        <v>194</v>
      </c>
      <c r="D41" s="7">
        <f>SUM(D42:D48)</f>
        <v>2795</v>
      </c>
      <c r="E41" s="7">
        <f>SUM(E42:E48)</f>
        <v>3623</v>
      </c>
      <c r="F41" s="7">
        <f>SUM(F42:F48)</f>
        <v>50</v>
      </c>
      <c r="G41" s="8">
        <v>0</v>
      </c>
      <c r="H41" s="8">
        <v>0</v>
      </c>
      <c r="I41" s="7">
        <f>SUM(I42:I48)</f>
        <v>7</v>
      </c>
      <c r="J41" s="1"/>
      <c r="K41" s="1"/>
      <c r="L41" s="1"/>
      <c r="M41" s="1"/>
      <c r="N41" s="1"/>
    </row>
    <row r="42" spans="1:14" ht="15.75">
      <c r="A42" s="9" t="s">
        <v>28</v>
      </c>
      <c r="B42" s="7">
        <f aca="true" t="shared" si="5" ref="B42:B48">SUM(C42:I42)</f>
        <v>1083</v>
      </c>
      <c r="C42" s="7">
        <v>9</v>
      </c>
      <c r="D42" s="7">
        <v>768</v>
      </c>
      <c r="E42" s="7">
        <v>306</v>
      </c>
      <c r="F42" s="8">
        <v>0</v>
      </c>
      <c r="G42" s="8">
        <v>0</v>
      </c>
      <c r="H42" s="8">
        <v>0</v>
      </c>
      <c r="I42" s="8">
        <v>0</v>
      </c>
      <c r="J42" s="1"/>
      <c r="K42" s="1"/>
      <c r="L42" s="1"/>
      <c r="M42" s="1"/>
      <c r="N42" s="1"/>
    </row>
    <row r="43" spans="1:14" ht="15.75">
      <c r="A43" s="9" t="s">
        <v>29</v>
      </c>
      <c r="B43" s="7">
        <f t="shared" si="5"/>
        <v>869</v>
      </c>
      <c r="C43" s="7">
        <v>71</v>
      </c>
      <c r="D43" s="7">
        <v>418</v>
      </c>
      <c r="E43" s="7">
        <v>380</v>
      </c>
      <c r="F43" s="8">
        <v>0</v>
      </c>
      <c r="G43" s="8">
        <v>0</v>
      </c>
      <c r="H43" s="8">
        <v>0</v>
      </c>
      <c r="I43" s="8">
        <v>0</v>
      </c>
      <c r="J43" s="1"/>
      <c r="K43" s="1"/>
      <c r="L43" s="1"/>
      <c r="M43" s="1"/>
      <c r="N43" s="1"/>
    </row>
    <row r="44" spans="1:14" ht="15.75">
      <c r="A44" s="9" t="s">
        <v>27</v>
      </c>
      <c r="B44" s="7">
        <f t="shared" si="5"/>
        <v>668</v>
      </c>
      <c r="C44" s="8">
        <v>1</v>
      </c>
      <c r="D44" s="7">
        <v>310</v>
      </c>
      <c r="E44" s="7">
        <v>357</v>
      </c>
      <c r="F44" s="8">
        <v>0</v>
      </c>
      <c r="G44" s="8">
        <v>0</v>
      </c>
      <c r="H44" s="8">
        <v>0</v>
      </c>
      <c r="I44" s="8">
        <v>0</v>
      </c>
      <c r="J44" s="1"/>
      <c r="K44" s="1"/>
      <c r="L44" s="1"/>
      <c r="M44" s="1"/>
      <c r="N44" s="1"/>
    </row>
    <row r="45" spans="1:14" ht="15.75">
      <c r="A45" s="9" t="s">
        <v>30</v>
      </c>
      <c r="B45" s="7">
        <f t="shared" si="5"/>
        <v>1074</v>
      </c>
      <c r="C45" s="7">
        <v>94</v>
      </c>
      <c r="D45" s="8">
        <v>571</v>
      </c>
      <c r="E45" s="8">
        <v>409</v>
      </c>
      <c r="F45" s="8">
        <v>0</v>
      </c>
      <c r="G45" s="8">
        <v>0</v>
      </c>
      <c r="H45" s="8">
        <v>0</v>
      </c>
      <c r="I45" s="8">
        <v>0</v>
      </c>
      <c r="J45" s="1"/>
      <c r="K45" s="1"/>
      <c r="L45" s="1"/>
      <c r="M45" s="1"/>
      <c r="N45" s="1"/>
    </row>
    <row r="46" spans="1:14" ht="15.75">
      <c r="A46" s="9" t="s">
        <v>31</v>
      </c>
      <c r="B46" s="7">
        <f t="shared" si="5"/>
        <v>1895</v>
      </c>
      <c r="C46" s="8">
        <v>18</v>
      </c>
      <c r="D46" s="8">
        <v>272</v>
      </c>
      <c r="E46" s="8">
        <v>1605</v>
      </c>
      <c r="F46" s="8">
        <v>0</v>
      </c>
      <c r="G46" s="8">
        <v>0</v>
      </c>
      <c r="H46" s="8">
        <v>0</v>
      </c>
      <c r="I46" s="8">
        <v>0</v>
      </c>
      <c r="J46" s="1"/>
      <c r="K46" s="1"/>
      <c r="L46" s="1"/>
      <c r="M46" s="1"/>
      <c r="N46" s="1"/>
    </row>
    <row r="47" spans="1:14" ht="15.75">
      <c r="A47" s="9" t="s">
        <v>32</v>
      </c>
      <c r="B47" s="7">
        <f t="shared" si="5"/>
        <v>412</v>
      </c>
      <c r="C47" s="8">
        <v>0</v>
      </c>
      <c r="D47" s="8">
        <v>14</v>
      </c>
      <c r="E47" s="8">
        <v>341</v>
      </c>
      <c r="F47" s="12">
        <v>50</v>
      </c>
      <c r="G47" s="8">
        <v>0</v>
      </c>
      <c r="H47" s="8">
        <v>0</v>
      </c>
      <c r="I47" s="8">
        <v>7</v>
      </c>
      <c r="J47" s="1"/>
      <c r="K47" s="1"/>
      <c r="L47" s="1"/>
      <c r="M47" s="1"/>
      <c r="N47" s="1"/>
    </row>
    <row r="48" spans="1:14" ht="15.75">
      <c r="A48" s="9" t="s">
        <v>33</v>
      </c>
      <c r="B48" s="7">
        <f t="shared" si="5"/>
        <v>668</v>
      </c>
      <c r="C48" s="8">
        <v>1</v>
      </c>
      <c r="D48" s="8">
        <v>442</v>
      </c>
      <c r="E48" s="8">
        <v>225</v>
      </c>
      <c r="F48" s="8">
        <v>0</v>
      </c>
      <c r="G48" s="8">
        <v>0</v>
      </c>
      <c r="H48" s="8">
        <v>0</v>
      </c>
      <c r="I48" s="8">
        <v>0</v>
      </c>
      <c r="J48" s="1"/>
      <c r="K48" s="1"/>
      <c r="L48" s="1"/>
      <c r="M48" s="1"/>
      <c r="N48" s="1"/>
    </row>
    <row r="49" spans="1:14" ht="15.75">
      <c r="A49" s="6"/>
      <c r="B49" s="7"/>
      <c r="C49" s="7"/>
      <c r="D49" s="7"/>
      <c r="E49" s="7"/>
      <c r="F49" s="7"/>
      <c r="G49" s="7"/>
      <c r="H49" s="7"/>
      <c r="I49" s="7"/>
      <c r="J49" s="1"/>
      <c r="K49" s="1"/>
      <c r="L49" s="1"/>
      <c r="M49" s="1"/>
      <c r="N49" s="1"/>
    </row>
    <row r="50" spans="1:14" ht="15.75">
      <c r="A50" s="6" t="s">
        <v>34</v>
      </c>
      <c r="B50" s="7">
        <f>SUM(B51:B80)</f>
        <v>36838</v>
      </c>
      <c r="C50" s="7">
        <f>SUM(C51:C80)</f>
        <v>2466</v>
      </c>
      <c r="D50" s="7">
        <f>SUM(D51:D80)</f>
        <v>32692</v>
      </c>
      <c r="E50" s="7">
        <f>SUM(E51:E80)</f>
        <v>1599</v>
      </c>
      <c r="F50" s="7">
        <f>SUM(F51:F80)</f>
        <v>81</v>
      </c>
      <c r="G50" s="8">
        <v>0</v>
      </c>
      <c r="H50" s="8">
        <v>0</v>
      </c>
      <c r="I50" s="8">
        <v>0</v>
      </c>
      <c r="J50" s="1"/>
      <c r="K50" s="1"/>
      <c r="L50" s="1"/>
      <c r="M50" s="1"/>
      <c r="N50" s="1"/>
    </row>
    <row r="51" spans="1:14" ht="15.75">
      <c r="A51" s="9" t="s">
        <v>35</v>
      </c>
      <c r="B51" s="7">
        <f aca="true" t="shared" si="6" ref="B51:B80">SUM(C51:I51)</f>
        <v>632</v>
      </c>
      <c r="C51" s="7">
        <v>25</v>
      </c>
      <c r="D51" s="7">
        <v>607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1"/>
      <c r="K51" s="1"/>
      <c r="L51" s="1"/>
      <c r="M51" s="1"/>
      <c r="N51" s="1"/>
    </row>
    <row r="52" spans="1:14" ht="15.75">
      <c r="A52" s="9" t="s">
        <v>36</v>
      </c>
      <c r="B52" s="7">
        <f t="shared" si="6"/>
        <v>1259</v>
      </c>
      <c r="C52" s="7">
        <v>77</v>
      </c>
      <c r="D52" s="7">
        <v>1182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1"/>
      <c r="K52" s="1"/>
      <c r="L52" s="1"/>
      <c r="M52" s="1"/>
      <c r="N52" s="1"/>
    </row>
    <row r="53" spans="1:14" ht="15.75">
      <c r="A53" s="9" t="s">
        <v>37</v>
      </c>
      <c r="B53" s="7">
        <f t="shared" si="6"/>
        <v>517</v>
      </c>
      <c r="C53" s="8">
        <v>0</v>
      </c>
      <c r="D53" s="7">
        <v>517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1"/>
      <c r="K53" s="1"/>
      <c r="L53" s="1"/>
      <c r="M53" s="1"/>
      <c r="N53" s="1"/>
    </row>
    <row r="54" spans="1:14" ht="15.75">
      <c r="A54" s="9" t="s">
        <v>38</v>
      </c>
      <c r="B54" s="7">
        <f t="shared" si="6"/>
        <v>317</v>
      </c>
      <c r="C54" s="7">
        <v>20</v>
      </c>
      <c r="D54" s="7">
        <v>297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1"/>
      <c r="K54" s="1"/>
      <c r="L54" s="1"/>
      <c r="M54" s="1"/>
      <c r="N54" s="1"/>
    </row>
    <row r="55" spans="1:14" ht="15.75">
      <c r="A55" s="9" t="s">
        <v>39</v>
      </c>
      <c r="B55" s="7">
        <f t="shared" si="6"/>
        <v>311</v>
      </c>
      <c r="C55" s="7">
        <v>23</v>
      </c>
      <c r="D55" s="7">
        <v>288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1"/>
      <c r="K55" s="1"/>
      <c r="L55" s="1"/>
      <c r="M55" s="1"/>
      <c r="N55" s="1"/>
    </row>
    <row r="56" spans="1:14" ht="15.75">
      <c r="A56" s="9" t="s">
        <v>40</v>
      </c>
      <c r="B56" s="7">
        <f t="shared" si="6"/>
        <v>677</v>
      </c>
      <c r="C56" s="7">
        <v>40</v>
      </c>
      <c r="D56" s="7">
        <v>637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1"/>
      <c r="K56" s="1"/>
      <c r="L56" s="1"/>
      <c r="M56" s="1"/>
      <c r="N56" s="1"/>
    </row>
    <row r="57" spans="1:14" ht="15.75">
      <c r="A57" s="9" t="s">
        <v>41</v>
      </c>
      <c r="B57" s="7">
        <f t="shared" si="6"/>
        <v>1093</v>
      </c>
      <c r="C57" s="7">
        <v>42</v>
      </c>
      <c r="D57" s="7">
        <v>1051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1"/>
      <c r="K57" s="1"/>
      <c r="L57" s="1"/>
      <c r="M57" s="1"/>
      <c r="N57" s="1"/>
    </row>
    <row r="58" spans="1:14" ht="15.75">
      <c r="A58" s="9" t="s">
        <v>42</v>
      </c>
      <c r="B58" s="7">
        <f t="shared" si="6"/>
        <v>2338</v>
      </c>
      <c r="C58" s="7">
        <v>364</v>
      </c>
      <c r="D58" s="7">
        <v>1974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1"/>
      <c r="K58" s="1"/>
      <c r="L58" s="1"/>
      <c r="M58" s="1"/>
      <c r="N58" s="1"/>
    </row>
    <row r="59" spans="1:14" ht="15.75">
      <c r="A59" s="9" t="s">
        <v>64</v>
      </c>
      <c r="B59" s="7">
        <f t="shared" si="6"/>
        <v>4048</v>
      </c>
      <c r="C59" s="7">
        <v>75</v>
      </c>
      <c r="D59" s="7">
        <v>2293</v>
      </c>
      <c r="E59" s="7">
        <v>1599</v>
      </c>
      <c r="F59" s="7">
        <v>81</v>
      </c>
      <c r="G59" s="8">
        <v>0</v>
      </c>
      <c r="H59" s="8">
        <v>0</v>
      </c>
      <c r="I59" s="8">
        <v>0</v>
      </c>
      <c r="J59" s="1"/>
      <c r="K59" s="1"/>
      <c r="L59" s="1"/>
      <c r="M59" s="1"/>
      <c r="N59" s="1"/>
    </row>
    <row r="60" spans="1:14" ht="15.75">
      <c r="A60" s="9" t="s">
        <v>43</v>
      </c>
      <c r="B60" s="7">
        <f t="shared" si="6"/>
        <v>870</v>
      </c>
      <c r="C60" s="7">
        <v>53</v>
      </c>
      <c r="D60" s="7">
        <v>817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1"/>
      <c r="K60" s="1"/>
      <c r="L60" s="1"/>
      <c r="M60" s="1"/>
      <c r="N60" s="1"/>
    </row>
    <row r="61" spans="1:14" ht="15.75">
      <c r="A61" s="9" t="s">
        <v>44</v>
      </c>
      <c r="B61" s="7">
        <f t="shared" si="6"/>
        <v>431</v>
      </c>
      <c r="C61" s="7">
        <v>37</v>
      </c>
      <c r="D61" s="7">
        <v>394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1"/>
      <c r="K61" s="1"/>
      <c r="L61" s="1"/>
      <c r="M61" s="1"/>
      <c r="N61" s="1"/>
    </row>
    <row r="62" spans="1:14" ht="15.75">
      <c r="A62" s="9" t="s">
        <v>45</v>
      </c>
      <c r="B62" s="7">
        <f t="shared" si="6"/>
        <v>882</v>
      </c>
      <c r="C62" s="7">
        <v>71</v>
      </c>
      <c r="D62" s="7">
        <v>811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1"/>
      <c r="K62" s="1"/>
      <c r="L62" s="1"/>
      <c r="M62" s="1"/>
      <c r="N62" s="1"/>
    </row>
    <row r="63" spans="1:14" ht="15.75">
      <c r="A63" s="9" t="s">
        <v>46</v>
      </c>
      <c r="B63" s="7">
        <f t="shared" si="6"/>
        <v>504</v>
      </c>
      <c r="C63" s="7">
        <v>35</v>
      </c>
      <c r="D63" s="7">
        <v>469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1"/>
      <c r="K63" s="1"/>
      <c r="L63" s="1"/>
      <c r="M63" s="1"/>
      <c r="N63" s="1"/>
    </row>
    <row r="64" spans="1:14" ht="15.75">
      <c r="A64" s="9" t="s">
        <v>47</v>
      </c>
      <c r="B64" s="7">
        <f t="shared" si="6"/>
        <v>1929</v>
      </c>
      <c r="C64" s="7">
        <v>203</v>
      </c>
      <c r="D64" s="7">
        <v>1726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1"/>
      <c r="K64" s="1"/>
      <c r="L64" s="1"/>
      <c r="M64" s="1"/>
      <c r="N64" s="1"/>
    </row>
    <row r="65" spans="1:14" ht="15.75">
      <c r="A65" s="9" t="s">
        <v>48</v>
      </c>
      <c r="B65" s="7">
        <f t="shared" si="6"/>
        <v>767</v>
      </c>
      <c r="C65" s="7">
        <v>64</v>
      </c>
      <c r="D65" s="7">
        <v>703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1"/>
      <c r="K65" s="1"/>
      <c r="L65" s="1"/>
      <c r="M65" s="1"/>
      <c r="N65" s="1"/>
    </row>
    <row r="66" spans="1:14" ht="15.75">
      <c r="A66" s="9" t="s">
        <v>49</v>
      </c>
      <c r="B66" s="7">
        <f t="shared" si="6"/>
        <v>628</v>
      </c>
      <c r="C66" s="7">
        <v>31</v>
      </c>
      <c r="D66" s="7">
        <v>597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1"/>
      <c r="K66" s="1"/>
      <c r="L66" s="1"/>
      <c r="M66" s="1"/>
      <c r="N66" s="1"/>
    </row>
    <row r="67" spans="1:14" ht="15.75">
      <c r="A67" s="9" t="s">
        <v>50</v>
      </c>
      <c r="B67" s="7">
        <f t="shared" si="6"/>
        <v>1265</v>
      </c>
      <c r="C67" s="7">
        <v>232</v>
      </c>
      <c r="D67" s="7">
        <v>1033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1"/>
      <c r="K67" s="1"/>
      <c r="L67" s="1"/>
      <c r="M67" s="1"/>
      <c r="N67" s="1"/>
    </row>
    <row r="68" spans="1:14" ht="15.75">
      <c r="A68" s="9" t="s">
        <v>51</v>
      </c>
      <c r="B68" s="7">
        <f t="shared" si="6"/>
        <v>2386</v>
      </c>
      <c r="C68" s="7">
        <v>224</v>
      </c>
      <c r="D68" s="7">
        <v>2162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1"/>
      <c r="K68" s="1"/>
      <c r="L68" s="1"/>
      <c r="M68" s="1"/>
      <c r="N68" s="1"/>
    </row>
    <row r="69" spans="1:14" ht="15.75">
      <c r="A69" s="9" t="s">
        <v>52</v>
      </c>
      <c r="B69" s="7">
        <f t="shared" si="6"/>
        <v>3510</v>
      </c>
      <c r="C69" s="7">
        <v>124</v>
      </c>
      <c r="D69" s="7">
        <v>3386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1"/>
      <c r="K69" s="1"/>
      <c r="L69" s="1"/>
      <c r="M69" s="1"/>
      <c r="N69" s="1"/>
    </row>
    <row r="70" spans="1:14" ht="15.75">
      <c r="A70" s="9" t="s">
        <v>53</v>
      </c>
      <c r="B70" s="7">
        <f t="shared" si="6"/>
        <v>1067</v>
      </c>
      <c r="C70" s="7">
        <v>100</v>
      </c>
      <c r="D70" s="7">
        <v>967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1"/>
      <c r="K70" s="1"/>
      <c r="L70" s="1"/>
      <c r="M70" s="1"/>
      <c r="N70" s="1"/>
    </row>
    <row r="71" spans="1:14" ht="15.75">
      <c r="A71" s="9" t="s">
        <v>54</v>
      </c>
      <c r="B71" s="7">
        <f t="shared" si="6"/>
        <v>329</v>
      </c>
      <c r="C71" s="7">
        <v>97</v>
      </c>
      <c r="D71" s="7">
        <v>232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1"/>
      <c r="K71" s="1"/>
      <c r="L71" s="1"/>
      <c r="M71" s="1"/>
      <c r="N71" s="1"/>
    </row>
    <row r="72" spans="1:14" ht="15.75">
      <c r="A72" s="9" t="s">
        <v>55</v>
      </c>
      <c r="B72" s="7">
        <f t="shared" si="6"/>
        <v>1325</v>
      </c>
      <c r="C72" s="7">
        <v>52</v>
      </c>
      <c r="D72" s="7">
        <v>1273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1"/>
      <c r="K72" s="1"/>
      <c r="L72" s="1"/>
      <c r="M72" s="1"/>
      <c r="N72" s="1"/>
    </row>
    <row r="73" spans="1:14" ht="15.75">
      <c r="A73" s="9" t="s">
        <v>56</v>
      </c>
      <c r="B73" s="7">
        <f t="shared" si="6"/>
        <v>851</v>
      </c>
      <c r="C73" s="7">
        <v>2</v>
      </c>
      <c r="D73" s="7">
        <v>849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1"/>
      <c r="K73" s="1"/>
      <c r="L73" s="1"/>
      <c r="M73" s="1"/>
      <c r="N73" s="1"/>
    </row>
    <row r="74" spans="1:14" ht="15.75">
      <c r="A74" s="9" t="s">
        <v>57</v>
      </c>
      <c r="B74" s="7">
        <f t="shared" si="6"/>
        <v>1026</v>
      </c>
      <c r="C74" s="7">
        <v>44</v>
      </c>
      <c r="D74" s="7">
        <v>982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1"/>
      <c r="K74" s="1"/>
      <c r="L74" s="1"/>
      <c r="M74" s="1"/>
      <c r="N74" s="1"/>
    </row>
    <row r="75" spans="1:14" ht="15.75">
      <c r="A75" s="9" t="s">
        <v>58</v>
      </c>
      <c r="B75" s="7">
        <f t="shared" si="6"/>
        <v>654</v>
      </c>
      <c r="C75" s="7">
        <v>79</v>
      </c>
      <c r="D75" s="7">
        <v>575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1"/>
      <c r="K75" s="1"/>
      <c r="L75" s="1"/>
      <c r="M75" s="1"/>
      <c r="N75" s="1"/>
    </row>
    <row r="76" spans="1:14" ht="15.75">
      <c r="A76" s="9" t="s">
        <v>59</v>
      </c>
      <c r="B76" s="7">
        <f t="shared" si="6"/>
        <v>3895</v>
      </c>
      <c r="C76" s="7">
        <v>86</v>
      </c>
      <c r="D76" s="7">
        <v>3809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1"/>
      <c r="K76" s="1"/>
      <c r="L76" s="1"/>
      <c r="M76" s="1"/>
      <c r="N76" s="1"/>
    </row>
    <row r="77" spans="1:14" ht="15.75">
      <c r="A77" s="9" t="s">
        <v>60</v>
      </c>
      <c r="B77" s="7">
        <f t="shared" si="6"/>
        <v>261</v>
      </c>
      <c r="C77" s="8">
        <v>0</v>
      </c>
      <c r="D77" s="7">
        <v>261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1"/>
      <c r="K77" s="1"/>
      <c r="L77" s="1"/>
      <c r="M77" s="1"/>
      <c r="N77" s="1"/>
    </row>
    <row r="78" spans="1:14" ht="15.75">
      <c r="A78" s="9" t="s">
        <v>61</v>
      </c>
      <c r="B78" s="7">
        <f t="shared" si="6"/>
        <v>705</v>
      </c>
      <c r="C78" s="7">
        <v>14</v>
      </c>
      <c r="D78" s="7">
        <v>691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1"/>
      <c r="K78" s="1"/>
      <c r="L78" s="1"/>
      <c r="M78" s="1"/>
      <c r="N78" s="1"/>
    </row>
    <row r="79" spans="1:14" ht="15.75">
      <c r="A79" s="9" t="s">
        <v>62</v>
      </c>
      <c r="B79" s="7">
        <f t="shared" si="6"/>
        <v>466</v>
      </c>
      <c r="C79" s="7">
        <v>98</v>
      </c>
      <c r="D79" s="7">
        <v>368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1"/>
      <c r="K79" s="1"/>
      <c r="L79" s="1"/>
      <c r="M79" s="1"/>
      <c r="N79" s="1"/>
    </row>
    <row r="80" spans="1:14" ht="15.75">
      <c r="A80" s="9" t="s">
        <v>63</v>
      </c>
      <c r="B80" s="7">
        <f t="shared" si="6"/>
        <v>1895</v>
      </c>
      <c r="C80" s="7">
        <v>154</v>
      </c>
      <c r="D80" s="7">
        <v>1741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1"/>
      <c r="K80" s="1"/>
      <c r="L80" s="1"/>
      <c r="M80" s="1"/>
      <c r="N80" s="1"/>
    </row>
    <row r="81" spans="1:14" ht="15.75">
      <c r="A81" s="13"/>
      <c r="B81" s="14"/>
      <c r="C81" s="15"/>
      <c r="D81" s="15"/>
      <c r="E81" s="16"/>
      <c r="F81" s="16"/>
      <c r="G81" s="16"/>
      <c r="H81" s="16"/>
      <c r="I81" s="16"/>
      <c r="J81" s="1"/>
      <c r="K81" s="1"/>
      <c r="L81" s="1"/>
      <c r="M81" s="1"/>
      <c r="N81" s="1"/>
    </row>
    <row r="82" spans="1:14" ht="15.75">
      <c r="A82" s="17" t="s">
        <v>67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</sheetData>
  <sheetProtection/>
  <mergeCells count="1">
    <mergeCell ref="A1:I1"/>
  </mergeCells>
  <printOptions/>
  <pageMargins left="0.7" right="0.7" top="0.75" bottom="0.75" header="0.3" footer="0.3"/>
  <pageSetup fitToHeight="2" fitToWidth="1" horizontalDpi="600" verticalDpi="60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A1">
      <selection activeCell="A1" sqref="A1:I4"/>
    </sheetView>
  </sheetViews>
  <sheetFormatPr defaultColWidth="8.88671875" defaultRowHeight="15.75"/>
  <cols>
    <col min="1" max="1" width="32.77734375" style="0" customWidth="1"/>
    <col min="2" max="16" width="11.77734375" style="0" customWidth="1"/>
  </cols>
  <sheetData>
    <row r="1" spans="1:9" ht="56.25" customHeight="1">
      <c r="A1" s="67" t="s">
        <v>113</v>
      </c>
      <c r="B1" s="67"/>
      <c r="C1" s="67"/>
      <c r="D1" s="67"/>
      <c r="E1" s="67"/>
      <c r="F1" s="67"/>
      <c r="G1" s="67"/>
      <c r="H1" s="67"/>
      <c r="I1" s="67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43.5">
      <c r="A3" s="19" t="s">
        <v>2</v>
      </c>
      <c r="B3" s="20" t="s">
        <v>74</v>
      </c>
      <c r="C3" s="21" t="s">
        <v>75</v>
      </c>
      <c r="D3" s="21" t="s">
        <v>76</v>
      </c>
      <c r="E3" s="21" t="s">
        <v>77</v>
      </c>
      <c r="F3" s="21" t="s">
        <v>78</v>
      </c>
      <c r="G3" s="21" t="s">
        <v>107</v>
      </c>
      <c r="H3" s="21" t="s">
        <v>108</v>
      </c>
      <c r="I3" s="21" t="s">
        <v>81</v>
      </c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6" t="s">
        <v>3</v>
      </c>
      <c r="B5" s="7">
        <f>+B9+B25+B40+B50</f>
        <v>80652</v>
      </c>
      <c r="C5" s="7">
        <f>+C9+C25+C40+C50</f>
        <v>1908</v>
      </c>
      <c r="D5" s="7">
        <f>+D9+D25+D40+D50</f>
        <v>31306</v>
      </c>
      <c r="E5" s="7">
        <f>+E9+E25+E40+E50</f>
        <v>33274</v>
      </c>
      <c r="F5" s="7">
        <f>+F9+F25+F40+F50</f>
        <v>10532</v>
      </c>
      <c r="G5" s="7">
        <f>+G9</f>
        <v>1239</v>
      </c>
      <c r="H5" s="7">
        <f>+H9</f>
        <v>1228</v>
      </c>
      <c r="I5" s="7">
        <f>+I9+I25</f>
        <v>1165</v>
      </c>
    </row>
    <row r="6" spans="1:9" ht="15.75">
      <c r="A6" s="6"/>
      <c r="B6" s="7"/>
      <c r="C6" s="7"/>
      <c r="D6" s="7"/>
      <c r="E6" s="7"/>
      <c r="F6" s="7"/>
      <c r="G6" s="7"/>
      <c r="H6" s="7"/>
      <c r="I6" s="7"/>
    </row>
    <row r="7" spans="1:9" ht="15.75">
      <c r="A7" s="6" t="s">
        <v>4</v>
      </c>
      <c r="B7" s="7">
        <f>SUM(C7:I7)</f>
        <v>50550</v>
      </c>
      <c r="C7" s="7">
        <f>+C9+C25+C40</f>
        <v>430</v>
      </c>
      <c r="D7" s="7">
        <f>+D9+D25+D40</f>
        <v>3879</v>
      </c>
      <c r="E7" s="7">
        <f>+E9+E25+E40</f>
        <v>32207</v>
      </c>
      <c r="F7" s="7">
        <f>+F9+F25+F40</f>
        <v>10488</v>
      </c>
      <c r="G7" s="7">
        <v>1161</v>
      </c>
      <c r="H7" s="7">
        <v>1220</v>
      </c>
      <c r="I7" s="7">
        <f>+I9+I25</f>
        <v>1165</v>
      </c>
    </row>
    <row r="8" spans="1:9" ht="15.75">
      <c r="A8" s="6"/>
      <c r="B8" s="7"/>
      <c r="C8" s="7"/>
      <c r="D8" s="7"/>
      <c r="E8" s="7"/>
      <c r="F8" s="7"/>
      <c r="G8" s="7"/>
      <c r="H8" s="7"/>
      <c r="I8" s="7"/>
    </row>
    <row r="9" spans="1:9" ht="15.75">
      <c r="A9" s="6" t="s">
        <v>5</v>
      </c>
      <c r="B9" s="7">
        <f>SUM(C9:I9)</f>
        <v>24125</v>
      </c>
      <c r="C9" s="7">
        <f>+C17</f>
        <v>172</v>
      </c>
      <c r="D9" s="7">
        <f>+D17</f>
        <v>36</v>
      </c>
      <c r="E9" s="7">
        <f>+E11+E17</f>
        <v>14288</v>
      </c>
      <c r="F9" s="7">
        <f>+F11+F17</f>
        <v>6428</v>
      </c>
      <c r="G9" s="7">
        <f>+G11+G17</f>
        <v>1239</v>
      </c>
      <c r="H9" s="7">
        <f>+H11+H17</f>
        <v>1228</v>
      </c>
      <c r="I9" s="7">
        <f>+I11+I17</f>
        <v>734</v>
      </c>
    </row>
    <row r="10" spans="1:9" ht="15.75">
      <c r="A10" s="6"/>
      <c r="B10" s="7"/>
      <c r="C10" s="7"/>
      <c r="D10" s="7"/>
      <c r="E10" s="7"/>
      <c r="F10" s="7"/>
      <c r="G10" s="7"/>
      <c r="H10" s="7"/>
      <c r="I10" s="7"/>
    </row>
    <row r="11" spans="1:9" ht="15.75">
      <c r="A11" s="6" t="s">
        <v>6</v>
      </c>
      <c r="B11" s="7">
        <f>SUM(B12:B15)</f>
        <v>20438</v>
      </c>
      <c r="C11" s="8">
        <v>0</v>
      </c>
      <c r="D11" s="8">
        <v>0</v>
      </c>
      <c r="E11" s="7">
        <f>SUM(E12:E15)</f>
        <v>12183</v>
      </c>
      <c r="F11" s="7">
        <f>SUM(F12:F15)</f>
        <v>5827</v>
      </c>
      <c r="G11" s="7">
        <f>SUM(G12:G15)</f>
        <v>982</v>
      </c>
      <c r="H11" s="7">
        <f>SUM(H12:H15)</f>
        <v>728</v>
      </c>
      <c r="I11" s="7">
        <f>SUM(I12:I15)</f>
        <v>718</v>
      </c>
    </row>
    <row r="12" spans="1:9" ht="15.75">
      <c r="A12" s="9" t="s">
        <v>7</v>
      </c>
      <c r="B12" s="7">
        <f>SUM(C12:I12)</f>
        <v>4382</v>
      </c>
      <c r="C12" s="8">
        <v>0</v>
      </c>
      <c r="D12" s="8">
        <v>0</v>
      </c>
      <c r="E12" s="7">
        <v>2765</v>
      </c>
      <c r="F12" s="7">
        <v>1386</v>
      </c>
      <c r="G12" s="7">
        <v>144</v>
      </c>
      <c r="H12" s="8">
        <v>0</v>
      </c>
      <c r="I12" s="7">
        <v>87</v>
      </c>
    </row>
    <row r="13" spans="1:9" ht="15.75">
      <c r="A13" s="9" t="s">
        <v>8</v>
      </c>
      <c r="B13" s="7">
        <f>SUM(C13:I13)</f>
        <v>3476</v>
      </c>
      <c r="C13" s="8">
        <v>0</v>
      </c>
      <c r="D13" s="8">
        <v>0</v>
      </c>
      <c r="E13" s="7">
        <v>2677</v>
      </c>
      <c r="F13" s="7">
        <v>657</v>
      </c>
      <c r="G13" s="7">
        <v>118</v>
      </c>
      <c r="H13" s="8">
        <v>0</v>
      </c>
      <c r="I13" s="7">
        <v>24</v>
      </c>
    </row>
    <row r="14" spans="1:9" ht="15.75">
      <c r="A14" s="9" t="s">
        <v>9</v>
      </c>
      <c r="B14" s="7">
        <f>SUM(C14:I14)</f>
        <v>6889</v>
      </c>
      <c r="C14" s="8">
        <v>0</v>
      </c>
      <c r="D14" s="8">
        <v>0</v>
      </c>
      <c r="E14" s="7">
        <v>3731</v>
      </c>
      <c r="F14" s="7">
        <v>2120</v>
      </c>
      <c r="G14" s="7">
        <v>353</v>
      </c>
      <c r="H14" s="7">
        <v>570</v>
      </c>
      <c r="I14" s="7">
        <v>115</v>
      </c>
    </row>
    <row r="15" spans="1:9" ht="15.75">
      <c r="A15" s="9" t="s">
        <v>10</v>
      </c>
      <c r="B15" s="7">
        <f>SUM(C15:I15)</f>
        <v>5691</v>
      </c>
      <c r="C15" s="8">
        <v>0</v>
      </c>
      <c r="D15" s="8">
        <v>0</v>
      </c>
      <c r="E15" s="7">
        <v>3010</v>
      </c>
      <c r="F15" s="7">
        <v>1664</v>
      </c>
      <c r="G15" s="7">
        <v>367</v>
      </c>
      <c r="H15" s="7">
        <v>158</v>
      </c>
      <c r="I15" s="7">
        <v>492</v>
      </c>
    </row>
    <row r="16" spans="1:9" ht="15.75">
      <c r="A16" s="6"/>
      <c r="B16" s="7"/>
      <c r="C16" s="7"/>
      <c r="D16" s="7"/>
      <c r="E16" s="7"/>
      <c r="F16" s="7"/>
      <c r="G16" s="7"/>
      <c r="H16" s="7"/>
      <c r="I16" s="7"/>
    </row>
    <row r="17" spans="1:9" ht="15.75">
      <c r="A17" s="6" t="s">
        <v>11</v>
      </c>
      <c r="B17" s="7">
        <f aca="true" t="shared" si="0" ref="B17:I17">SUM(B18:B23)</f>
        <v>3687</v>
      </c>
      <c r="C17" s="7">
        <f t="shared" si="0"/>
        <v>172</v>
      </c>
      <c r="D17" s="7">
        <f t="shared" si="0"/>
        <v>36</v>
      </c>
      <c r="E17" s="7">
        <f t="shared" si="0"/>
        <v>2105</v>
      </c>
      <c r="F17" s="7">
        <f t="shared" si="0"/>
        <v>601</v>
      </c>
      <c r="G17" s="7">
        <f t="shared" si="0"/>
        <v>257</v>
      </c>
      <c r="H17" s="7">
        <f t="shared" si="0"/>
        <v>500</v>
      </c>
      <c r="I17" s="7">
        <f t="shared" si="0"/>
        <v>16</v>
      </c>
    </row>
    <row r="18" spans="1:9" ht="15.75">
      <c r="A18" s="9" t="s">
        <v>98</v>
      </c>
      <c r="B18" s="7">
        <f aca="true" t="shared" si="1" ref="B18:B23">SUM(C18:I18)</f>
        <v>158</v>
      </c>
      <c r="C18" s="8">
        <v>0</v>
      </c>
      <c r="D18" s="8">
        <v>0</v>
      </c>
      <c r="E18" s="7">
        <v>120</v>
      </c>
      <c r="F18" s="7">
        <v>35</v>
      </c>
      <c r="G18" s="7">
        <v>3</v>
      </c>
      <c r="H18" s="8">
        <v>0</v>
      </c>
      <c r="I18" s="8">
        <v>0</v>
      </c>
    </row>
    <row r="19" spans="1:9" ht="15.75">
      <c r="A19" s="9" t="s">
        <v>99</v>
      </c>
      <c r="B19" s="7">
        <f t="shared" si="1"/>
        <v>499</v>
      </c>
      <c r="C19" s="8">
        <v>0</v>
      </c>
      <c r="D19" s="8">
        <v>0</v>
      </c>
      <c r="E19" s="7">
        <v>186</v>
      </c>
      <c r="F19" s="7">
        <v>98</v>
      </c>
      <c r="G19" s="7">
        <v>16</v>
      </c>
      <c r="H19" s="7">
        <v>198</v>
      </c>
      <c r="I19" s="7">
        <v>1</v>
      </c>
    </row>
    <row r="20" spans="1:9" ht="15.75">
      <c r="A20" s="9" t="s">
        <v>100</v>
      </c>
      <c r="B20" s="7">
        <f t="shared" si="1"/>
        <v>2118</v>
      </c>
      <c r="C20" s="7">
        <v>172</v>
      </c>
      <c r="D20" s="8">
        <v>0</v>
      </c>
      <c r="E20" s="7">
        <v>1383</v>
      </c>
      <c r="F20" s="7">
        <v>298</v>
      </c>
      <c r="G20" s="7">
        <v>179</v>
      </c>
      <c r="H20" s="7">
        <v>86</v>
      </c>
      <c r="I20" s="8">
        <v>0</v>
      </c>
    </row>
    <row r="21" spans="1:9" ht="15.75">
      <c r="A21" s="9" t="s">
        <v>101</v>
      </c>
      <c r="B21" s="7">
        <f t="shared" si="1"/>
        <v>477</v>
      </c>
      <c r="C21" s="8">
        <v>0</v>
      </c>
      <c r="D21" s="7">
        <v>36</v>
      </c>
      <c r="E21" s="7">
        <v>312</v>
      </c>
      <c r="F21" s="7">
        <v>97</v>
      </c>
      <c r="G21" s="7">
        <v>25</v>
      </c>
      <c r="H21" s="8">
        <v>0</v>
      </c>
      <c r="I21" s="7">
        <v>7</v>
      </c>
    </row>
    <row r="22" spans="1:9" ht="15.75">
      <c r="A22" s="9" t="s">
        <v>102</v>
      </c>
      <c r="B22" s="7">
        <f t="shared" si="1"/>
        <v>62</v>
      </c>
      <c r="C22" s="8">
        <v>0</v>
      </c>
      <c r="D22" s="8">
        <v>0</v>
      </c>
      <c r="E22" s="8">
        <v>0</v>
      </c>
      <c r="F22" s="7">
        <v>2</v>
      </c>
      <c r="G22" s="7">
        <v>1</v>
      </c>
      <c r="H22" s="7">
        <v>59</v>
      </c>
      <c r="I22" s="8">
        <v>0</v>
      </c>
    </row>
    <row r="23" spans="1:9" ht="15.75">
      <c r="A23" s="9" t="s">
        <v>103</v>
      </c>
      <c r="B23" s="7">
        <f t="shared" si="1"/>
        <v>373</v>
      </c>
      <c r="C23" s="8">
        <v>0</v>
      </c>
      <c r="D23" s="8">
        <v>0</v>
      </c>
      <c r="E23" s="7">
        <v>104</v>
      </c>
      <c r="F23" s="7">
        <v>71</v>
      </c>
      <c r="G23" s="7">
        <v>33</v>
      </c>
      <c r="H23" s="7">
        <v>157</v>
      </c>
      <c r="I23" s="7">
        <v>8</v>
      </c>
    </row>
    <row r="24" spans="1:9" ht="15.75">
      <c r="A24" s="6"/>
      <c r="B24" s="7"/>
      <c r="C24" s="7"/>
      <c r="D24" s="7"/>
      <c r="E24" s="7"/>
      <c r="F24" s="7"/>
      <c r="G24" s="7"/>
      <c r="H24" s="7"/>
      <c r="I24" s="7"/>
    </row>
    <row r="25" spans="1:9" ht="15.75">
      <c r="A25" s="6" t="s">
        <v>12</v>
      </c>
      <c r="B25" s="7">
        <f>SUM(B26:B38)</f>
        <v>21277</v>
      </c>
      <c r="C25" s="7">
        <f aca="true" t="shared" si="2" ref="C25:I25">SUM(C26:C38)</f>
        <v>9</v>
      </c>
      <c r="D25" s="7">
        <f t="shared" si="2"/>
        <v>654</v>
      </c>
      <c r="E25" s="7">
        <f t="shared" si="2"/>
        <v>16336</v>
      </c>
      <c r="F25" s="7">
        <f t="shared" si="2"/>
        <v>3847</v>
      </c>
      <c r="G25" s="8">
        <v>0</v>
      </c>
      <c r="H25" s="8">
        <v>0</v>
      </c>
      <c r="I25" s="7">
        <f t="shared" si="2"/>
        <v>431</v>
      </c>
    </row>
    <row r="26" spans="1:9" ht="15.75">
      <c r="A26" s="9" t="s">
        <v>13</v>
      </c>
      <c r="B26" s="7">
        <f>SUM(C26:I26)</f>
        <v>2143</v>
      </c>
      <c r="C26" s="8">
        <v>0</v>
      </c>
      <c r="D26" s="8">
        <v>0</v>
      </c>
      <c r="E26" s="7">
        <v>1522</v>
      </c>
      <c r="F26" s="7">
        <v>509</v>
      </c>
      <c r="G26" s="8">
        <v>0</v>
      </c>
      <c r="H26" s="8">
        <v>0</v>
      </c>
      <c r="I26" s="7">
        <v>112</v>
      </c>
    </row>
    <row r="27" spans="1:9" ht="15.75">
      <c r="A27" s="9" t="s">
        <v>14</v>
      </c>
      <c r="B27" s="7">
        <f aca="true" t="shared" si="3" ref="B27:B38">SUM(C27:I27)</f>
        <v>2440</v>
      </c>
      <c r="C27" s="8">
        <v>0</v>
      </c>
      <c r="D27" s="8">
        <v>0</v>
      </c>
      <c r="E27" s="7">
        <v>1686</v>
      </c>
      <c r="F27" s="7">
        <v>747</v>
      </c>
      <c r="G27" s="8">
        <v>0</v>
      </c>
      <c r="H27" s="8">
        <v>0</v>
      </c>
      <c r="I27" s="7">
        <v>7</v>
      </c>
    </row>
    <row r="28" spans="1:9" ht="15.75">
      <c r="A28" s="9" t="s">
        <v>15</v>
      </c>
      <c r="B28" s="7">
        <f t="shared" si="3"/>
        <v>1976</v>
      </c>
      <c r="C28" s="8">
        <v>0</v>
      </c>
      <c r="D28" s="8">
        <v>0</v>
      </c>
      <c r="E28" s="7">
        <v>1347</v>
      </c>
      <c r="F28" s="7">
        <v>486</v>
      </c>
      <c r="G28" s="8">
        <v>0</v>
      </c>
      <c r="H28" s="8">
        <v>0</v>
      </c>
      <c r="I28" s="7">
        <v>143</v>
      </c>
    </row>
    <row r="29" spans="1:9" ht="15.75">
      <c r="A29" s="9" t="s">
        <v>16</v>
      </c>
      <c r="B29" s="7">
        <f t="shared" si="3"/>
        <v>2648</v>
      </c>
      <c r="C29" s="8">
        <v>0</v>
      </c>
      <c r="D29" s="7">
        <v>654</v>
      </c>
      <c r="E29" s="7">
        <v>1886</v>
      </c>
      <c r="F29" s="7">
        <v>108</v>
      </c>
      <c r="G29" s="8">
        <v>0</v>
      </c>
      <c r="H29" s="8">
        <v>0</v>
      </c>
      <c r="I29" s="8">
        <v>0</v>
      </c>
    </row>
    <row r="30" spans="1:9" ht="15.75">
      <c r="A30" s="9" t="s">
        <v>17</v>
      </c>
      <c r="B30" s="7">
        <f t="shared" si="3"/>
        <v>1247</v>
      </c>
      <c r="C30" s="8">
        <v>0</v>
      </c>
      <c r="D30" s="8">
        <v>0</v>
      </c>
      <c r="E30" s="7">
        <v>1031</v>
      </c>
      <c r="F30" s="7">
        <v>209</v>
      </c>
      <c r="G30" s="8">
        <v>0</v>
      </c>
      <c r="H30" s="8">
        <v>0</v>
      </c>
      <c r="I30" s="7">
        <v>7</v>
      </c>
    </row>
    <row r="31" spans="1:9" ht="15.75">
      <c r="A31" s="9" t="s">
        <v>18</v>
      </c>
      <c r="B31" s="7">
        <f t="shared" si="3"/>
        <v>1298</v>
      </c>
      <c r="C31" s="8">
        <v>0</v>
      </c>
      <c r="D31" s="8">
        <v>0</v>
      </c>
      <c r="E31" s="7">
        <v>1195</v>
      </c>
      <c r="F31" s="7">
        <v>103</v>
      </c>
      <c r="G31" s="8">
        <v>0</v>
      </c>
      <c r="H31" s="8">
        <v>0</v>
      </c>
      <c r="I31" s="8">
        <v>0</v>
      </c>
    </row>
    <row r="32" spans="1:9" ht="15.75">
      <c r="A32" s="9" t="s">
        <v>19</v>
      </c>
      <c r="B32" s="7">
        <f t="shared" si="3"/>
        <v>2122</v>
      </c>
      <c r="C32" s="8">
        <v>0</v>
      </c>
      <c r="D32" s="8">
        <v>0</v>
      </c>
      <c r="E32" s="7">
        <v>1592</v>
      </c>
      <c r="F32" s="7">
        <v>463</v>
      </c>
      <c r="G32" s="8">
        <v>0</v>
      </c>
      <c r="H32" s="8">
        <v>0</v>
      </c>
      <c r="I32" s="7">
        <v>67</v>
      </c>
    </row>
    <row r="33" spans="1:9" ht="15.75">
      <c r="A33" s="9" t="s">
        <v>20</v>
      </c>
      <c r="B33" s="7">
        <f t="shared" si="3"/>
        <v>701</v>
      </c>
      <c r="C33" s="7">
        <v>1</v>
      </c>
      <c r="D33" s="8">
        <v>0</v>
      </c>
      <c r="E33" s="7">
        <v>695</v>
      </c>
      <c r="F33" s="7">
        <v>5</v>
      </c>
      <c r="G33" s="8">
        <v>0</v>
      </c>
      <c r="H33" s="8">
        <v>0</v>
      </c>
      <c r="I33" s="8">
        <v>0</v>
      </c>
    </row>
    <row r="34" spans="1:9" ht="15.75">
      <c r="A34" s="9" t="s">
        <v>21</v>
      </c>
      <c r="B34" s="7">
        <f t="shared" si="3"/>
        <v>1372</v>
      </c>
      <c r="C34" s="7">
        <v>3</v>
      </c>
      <c r="D34" s="8">
        <v>0</v>
      </c>
      <c r="E34" s="7">
        <v>1286</v>
      </c>
      <c r="F34" s="7">
        <v>77</v>
      </c>
      <c r="G34" s="8">
        <v>0</v>
      </c>
      <c r="H34" s="8">
        <v>0</v>
      </c>
      <c r="I34" s="7">
        <v>6</v>
      </c>
    </row>
    <row r="35" spans="1:9" ht="15.75">
      <c r="A35" s="9" t="s">
        <v>22</v>
      </c>
      <c r="B35" s="7">
        <f t="shared" si="3"/>
        <v>1960</v>
      </c>
      <c r="C35" s="8">
        <v>0</v>
      </c>
      <c r="D35" s="8">
        <v>0</v>
      </c>
      <c r="E35" s="7">
        <v>1505</v>
      </c>
      <c r="F35" s="7">
        <v>409</v>
      </c>
      <c r="G35" s="8">
        <v>0</v>
      </c>
      <c r="H35" s="8">
        <v>0</v>
      </c>
      <c r="I35" s="7">
        <v>46</v>
      </c>
    </row>
    <row r="36" spans="1:9" ht="15.75">
      <c r="A36" s="9" t="s">
        <v>23</v>
      </c>
      <c r="B36" s="7">
        <f t="shared" si="3"/>
        <v>1486</v>
      </c>
      <c r="C36" s="8">
        <v>0</v>
      </c>
      <c r="D36" s="8">
        <v>0</v>
      </c>
      <c r="E36" s="7">
        <v>1183</v>
      </c>
      <c r="F36" s="7">
        <v>270</v>
      </c>
      <c r="G36" s="8">
        <v>0</v>
      </c>
      <c r="H36" s="8">
        <v>0</v>
      </c>
      <c r="I36" s="7">
        <v>33</v>
      </c>
    </row>
    <row r="37" spans="1:9" ht="15.75">
      <c r="A37" s="9" t="s">
        <v>24</v>
      </c>
      <c r="B37" s="7">
        <f t="shared" si="3"/>
        <v>1099</v>
      </c>
      <c r="C37" s="8">
        <v>0</v>
      </c>
      <c r="D37" s="8">
        <v>0</v>
      </c>
      <c r="E37" s="7">
        <v>679</v>
      </c>
      <c r="F37" s="7">
        <v>420</v>
      </c>
      <c r="G37" s="8">
        <v>0</v>
      </c>
      <c r="H37" s="8">
        <v>0</v>
      </c>
      <c r="I37" s="8">
        <v>0</v>
      </c>
    </row>
    <row r="38" spans="1:9" ht="15.75">
      <c r="A38" s="9" t="s">
        <v>25</v>
      </c>
      <c r="B38" s="7">
        <f t="shared" si="3"/>
        <v>785</v>
      </c>
      <c r="C38" s="7">
        <v>5</v>
      </c>
      <c r="D38" s="8">
        <v>0</v>
      </c>
      <c r="E38" s="7">
        <v>729</v>
      </c>
      <c r="F38" s="7">
        <v>41</v>
      </c>
      <c r="G38" s="8">
        <v>0</v>
      </c>
      <c r="H38" s="8">
        <v>0</v>
      </c>
      <c r="I38" s="7">
        <v>10</v>
      </c>
    </row>
    <row r="39" spans="1:9" ht="15.75">
      <c r="A39" s="6"/>
      <c r="B39" s="7"/>
      <c r="C39" s="7"/>
      <c r="D39" s="7"/>
      <c r="E39" s="7"/>
      <c r="F39" s="7"/>
      <c r="G39" s="7"/>
      <c r="H39" s="7"/>
      <c r="I39" s="7"/>
    </row>
    <row r="40" spans="1:9" ht="15.75">
      <c r="A40" s="6" t="s">
        <v>26</v>
      </c>
      <c r="B40" s="7">
        <f>SUM(B41:B48)</f>
        <v>5234</v>
      </c>
      <c r="C40" s="7">
        <f>SUM(C41:C48)</f>
        <v>249</v>
      </c>
      <c r="D40" s="7">
        <f>SUM(D41:D48)</f>
        <v>3189</v>
      </c>
      <c r="E40" s="7">
        <f>SUM(E41:E48)</f>
        <v>1583</v>
      </c>
      <c r="F40" s="7">
        <f>SUM(F41:F48)</f>
        <v>213</v>
      </c>
      <c r="G40" s="8">
        <v>0</v>
      </c>
      <c r="H40" s="8">
        <v>0</v>
      </c>
      <c r="I40" s="8">
        <v>0</v>
      </c>
    </row>
    <row r="41" spans="1:9" ht="15.75">
      <c r="A41" s="9" t="s">
        <v>28</v>
      </c>
      <c r="B41" s="7">
        <f aca="true" t="shared" si="4" ref="B41:B48">SUM(C41:I41)</f>
        <v>891</v>
      </c>
      <c r="C41" s="7">
        <v>8</v>
      </c>
      <c r="D41" s="7">
        <v>735</v>
      </c>
      <c r="E41" s="7">
        <v>148</v>
      </c>
      <c r="F41" s="8">
        <v>0</v>
      </c>
      <c r="G41" s="8">
        <v>0</v>
      </c>
      <c r="H41" s="8">
        <v>0</v>
      </c>
      <c r="I41" s="8">
        <v>0</v>
      </c>
    </row>
    <row r="42" spans="1:9" ht="15.75">
      <c r="A42" s="9" t="s">
        <v>29</v>
      </c>
      <c r="B42" s="7">
        <f t="shared" si="4"/>
        <v>600</v>
      </c>
      <c r="C42" s="7">
        <v>124</v>
      </c>
      <c r="D42" s="7">
        <v>405</v>
      </c>
      <c r="E42" s="7">
        <v>71</v>
      </c>
      <c r="F42" s="8">
        <v>0</v>
      </c>
      <c r="G42" s="8">
        <v>0</v>
      </c>
      <c r="H42" s="8">
        <v>0</v>
      </c>
      <c r="I42" s="8">
        <v>0</v>
      </c>
    </row>
    <row r="43" spans="1:9" ht="15.75">
      <c r="A43" s="9" t="s">
        <v>27</v>
      </c>
      <c r="B43" s="7">
        <f t="shared" si="4"/>
        <v>560</v>
      </c>
      <c r="C43" s="7">
        <v>1</v>
      </c>
      <c r="D43" s="7">
        <v>399</v>
      </c>
      <c r="E43" s="7">
        <v>160</v>
      </c>
      <c r="F43" s="8">
        <v>0</v>
      </c>
      <c r="G43" s="8">
        <v>0</v>
      </c>
      <c r="H43" s="8">
        <v>0</v>
      </c>
      <c r="I43" s="8">
        <v>0</v>
      </c>
    </row>
    <row r="44" spans="1:9" ht="15.75">
      <c r="A44" s="9" t="s">
        <v>30</v>
      </c>
      <c r="B44" s="7">
        <f t="shared" si="4"/>
        <v>655</v>
      </c>
      <c r="C44" s="7">
        <v>66</v>
      </c>
      <c r="D44" s="7">
        <v>518</v>
      </c>
      <c r="E44" s="7">
        <v>71</v>
      </c>
      <c r="F44" s="8">
        <v>0</v>
      </c>
      <c r="G44" s="8">
        <v>0</v>
      </c>
      <c r="H44" s="8">
        <v>0</v>
      </c>
      <c r="I44" s="8">
        <v>0</v>
      </c>
    </row>
    <row r="45" spans="1:9" ht="15.75">
      <c r="A45" s="9" t="s">
        <v>31</v>
      </c>
      <c r="B45" s="7">
        <f t="shared" si="4"/>
        <v>1047</v>
      </c>
      <c r="C45" s="7">
        <v>49</v>
      </c>
      <c r="D45" s="7">
        <v>512</v>
      </c>
      <c r="E45" s="7">
        <v>486</v>
      </c>
      <c r="F45" s="8">
        <v>0</v>
      </c>
      <c r="G45" s="8">
        <v>0</v>
      </c>
      <c r="H45" s="8">
        <v>0</v>
      </c>
      <c r="I45" s="8">
        <v>0</v>
      </c>
    </row>
    <row r="46" spans="1:9" ht="15.75">
      <c r="A46" s="9" t="s">
        <v>32</v>
      </c>
      <c r="B46" s="7">
        <f t="shared" si="4"/>
        <v>223</v>
      </c>
      <c r="C46" s="8">
        <v>0</v>
      </c>
      <c r="D46" s="7">
        <v>5</v>
      </c>
      <c r="E46" s="7">
        <v>152</v>
      </c>
      <c r="F46" s="7">
        <v>66</v>
      </c>
      <c r="G46" s="8">
        <v>0</v>
      </c>
      <c r="H46" s="8">
        <v>0</v>
      </c>
      <c r="I46" s="8">
        <v>0</v>
      </c>
    </row>
    <row r="47" spans="1:9" ht="15.75">
      <c r="A47" s="9" t="s">
        <v>33</v>
      </c>
      <c r="B47" s="7">
        <f t="shared" si="4"/>
        <v>686</v>
      </c>
      <c r="C47" s="7">
        <v>1</v>
      </c>
      <c r="D47" s="7">
        <v>615</v>
      </c>
      <c r="E47" s="7">
        <v>70</v>
      </c>
      <c r="F47" s="8">
        <v>0</v>
      </c>
      <c r="G47" s="8">
        <v>0</v>
      </c>
      <c r="H47" s="8">
        <v>0</v>
      </c>
      <c r="I47" s="8">
        <v>0</v>
      </c>
    </row>
    <row r="48" spans="1:9" ht="15.75">
      <c r="A48" s="9" t="s">
        <v>104</v>
      </c>
      <c r="B48" s="7">
        <f t="shared" si="4"/>
        <v>572</v>
      </c>
      <c r="C48" s="8">
        <v>0</v>
      </c>
      <c r="D48" s="8">
        <v>0</v>
      </c>
      <c r="E48" s="7">
        <v>425</v>
      </c>
      <c r="F48" s="7">
        <v>147</v>
      </c>
      <c r="G48" s="8">
        <v>0</v>
      </c>
      <c r="H48" s="8">
        <v>0</v>
      </c>
      <c r="I48" s="8">
        <v>0</v>
      </c>
    </row>
    <row r="49" spans="1:9" ht="15.75">
      <c r="A49" s="6"/>
      <c r="B49" s="7"/>
      <c r="C49" s="7"/>
      <c r="D49" s="7"/>
      <c r="E49" s="7"/>
      <c r="F49" s="7"/>
      <c r="G49" s="7"/>
      <c r="H49" s="7"/>
      <c r="I49" s="7"/>
    </row>
    <row r="50" spans="1:9" ht="15.75">
      <c r="A50" s="6" t="s">
        <v>34</v>
      </c>
      <c r="B50" s="7">
        <f>SUM(B51:B80)</f>
        <v>30016</v>
      </c>
      <c r="C50" s="7">
        <f>SUM(C51:C80)</f>
        <v>1478</v>
      </c>
      <c r="D50" s="7">
        <f>SUM(D51:D80)</f>
        <v>27427</v>
      </c>
      <c r="E50" s="7">
        <f>SUM(E51:E80)</f>
        <v>1067</v>
      </c>
      <c r="F50" s="7">
        <f>SUM(F51:F80)</f>
        <v>44</v>
      </c>
      <c r="G50" s="8">
        <v>0</v>
      </c>
      <c r="H50" s="8">
        <v>0</v>
      </c>
      <c r="I50" s="8">
        <v>0</v>
      </c>
    </row>
    <row r="51" spans="1:9" ht="15.75">
      <c r="A51" s="9" t="s">
        <v>35</v>
      </c>
      <c r="B51" s="7">
        <f aca="true" t="shared" si="5" ref="B51:B80">SUM(C51:I51)</f>
        <v>481</v>
      </c>
      <c r="C51" s="7">
        <v>16</v>
      </c>
      <c r="D51" s="7">
        <v>465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</row>
    <row r="52" spans="1:9" ht="15.75">
      <c r="A52" s="9" t="s">
        <v>36</v>
      </c>
      <c r="B52" s="7">
        <f t="shared" si="5"/>
        <v>981</v>
      </c>
      <c r="C52" s="7">
        <v>33</v>
      </c>
      <c r="D52" s="7">
        <v>948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</row>
    <row r="53" spans="1:9" ht="15.75">
      <c r="A53" s="9" t="s">
        <v>37</v>
      </c>
      <c r="B53" s="7">
        <f t="shared" si="5"/>
        <v>540</v>
      </c>
      <c r="C53" s="7">
        <v>5</v>
      </c>
      <c r="D53" s="7">
        <v>535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</row>
    <row r="54" spans="1:9" ht="15.75">
      <c r="A54" s="9" t="s">
        <v>38</v>
      </c>
      <c r="B54" s="7">
        <f t="shared" si="5"/>
        <v>333</v>
      </c>
      <c r="C54" s="7">
        <v>4</v>
      </c>
      <c r="D54" s="7">
        <v>329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</row>
    <row r="55" spans="1:9" ht="15.75">
      <c r="A55" s="9" t="s">
        <v>39</v>
      </c>
      <c r="B55" s="7">
        <f t="shared" si="5"/>
        <v>299</v>
      </c>
      <c r="C55" s="7">
        <v>25</v>
      </c>
      <c r="D55" s="7">
        <v>274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</row>
    <row r="56" spans="1:9" ht="15.75">
      <c r="A56" s="9" t="s">
        <v>40</v>
      </c>
      <c r="B56" s="7">
        <f t="shared" si="5"/>
        <v>745</v>
      </c>
      <c r="C56" s="7">
        <v>44</v>
      </c>
      <c r="D56" s="7">
        <v>701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</row>
    <row r="57" spans="1:9" ht="15.75">
      <c r="A57" s="9" t="s">
        <v>41</v>
      </c>
      <c r="B57" s="7">
        <f t="shared" si="5"/>
        <v>972</v>
      </c>
      <c r="C57" s="7">
        <v>67</v>
      </c>
      <c r="D57" s="7">
        <v>905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</row>
    <row r="58" spans="1:9" ht="15.75">
      <c r="A58" s="9" t="s">
        <v>42</v>
      </c>
      <c r="B58" s="7">
        <f t="shared" si="5"/>
        <v>1895</v>
      </c>
      <c r="C58" s="7">
        <v>105</v>
      </c>
      <c r="D58" s="7">
        <v>1790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</row>
    <row r="59" spans="1:9" ht="15.75">
      <c r="A59" s="9" t="s">
        <v>112</v>
      </c>
      <c r="B59" s="7">
        <f t="shared" si="5"/>
        <v>2767</v>
      </c>
      <c r="C59" s="7">
        <v>4</v>
      </c>
      <c r="D59" s="7">
        <v>1652</v>
      </c>
      <c r="E59" s="7">
        <v>1067</v>
      </c>
      <c r="F59" s="7">
        <v>44</v>
      </c>
      <c r="G59" s="8">
        <v>0</v>
      </c>
      <c r="H59" s="8">
        <v>0</v>
      </c>
      <c r="I59" s="8">
        <v>0</v>
      </c>
    </row>
    <row r="60" spans="1:9" ht="15.75">
      <c r="A60" s="9" t="s">
        <v>43</v>
      </c>
      <c r="B60" s="7">
        <f t="shared" si="5"/>
        <v>774</v>
      </c>
      <c r="C60" s="7">
        <v>34</v>
      </c>
      <c r="D60" s="7">
        <v>740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</row>
    <row r="61" spans="1:9" ht="15.75">
      <c r="A61" s="9" t="s">
        <v>44</v>
      </c>
      <c r="B61" s="7">
        <f t="shared" si="5"/>
        <v>395</v>
      </c>
      <c r="C61" s="7">
        <v>38</v>
      </c>
      <c r="D61" s="7">
        <v>357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</row>
    <row r="62" spans="1:9" ht="15.75">
      <c r="A62" s="9" t="s">
        <v>45</v>
      </c>
      <c r="B62" s="7">
        <f t="shared" si="5"/>
        <v>754</v>
      </c>
      <c r="C62" s="7">
        <v>57</v>
      </c>
      <c r="D62" s="7">
        <v>697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</row>
    <row r="63" spans="1:9" ht="15.75">
      <c r="A63" s="9" t="s">
        <v>46</v>
      </c>
      <c r="B63" s="7">
        <f t="shared" si="5"/>
        <v>593</v>
      </c>
      <c r="C63" s="7">
        <v>16</v>
      </c>
      <c r="D63" s="7">
        <v>577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</row>
    <row r="64" spans="1:9" ht="15.75">
      <c r="A64" s="9" t="s">
        <v>47</v>
      </c>
      <c r="B64" s="7">
        <f t="shared" si="5"/>
        <v>1656</v>
      </c>
      <c r="C64" s="7">
        <v>97</v>
      </c>
      <c r="D64" s="7">
        <v>1559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</row>
    <row r="65" spans="1:9" ht="15.75">
      <c r="A65" s="9" t="s">
        <v>48</v>
      </c>
      <c r="B65" s="7">
        <f t="shared" si="5"/>
        <v>708</v>
      </c>
      <c r="C65" s="7">
        <v>25</v>
      </c>
      <c r="D65" s="7">
        <v>683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</row>
    <row r="66" spans="1:9" ht="15.75">
      <c r="A66" s="9" t="s">
        <v>49</v>
      </c>
      <c r="B66" s="7">
        <f t="shared" si="5"/>
        <v>591</v>
      </c>
      <c r="C66" s="7">
        <v>14</v>
      </c>
      <c r="D66" s="7">
        <v>577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</row>
    <row r="67" spans="1:9" ht="15.75">
      <c r="A67" s="9" t="s">
        <v>50</v>
      </c>
      <c r="B67" s="7">
        <f t="shared" si="5"/>
        <v>877</v>
      </c>
      <c r="C67" s="7">
        <v>92</v>
      </c>
      <c r="D67" s="7">
        <v>785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</row>
    <row r="68" spans="1:9" ht="15.75">
      <c r="A68" s="9" t="s">
        <v>51</v>
      </c>
      <c r="B68" s="7">
        <f t="shared" si="5"/>
        <v>2667</v>
      </c>
      <c r="C68" s="7">
        <v>225</v>
      </c>
      <c r="D68" s="7">
        <v>2442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</row>
    <row r="69" spans="1:9" ht="15.75">
      <c r="A69" s="9" t="s">
        <v>52</v>
      </c>
      <c r="B69" s="7">
        <f t="shared" si="5"/>
        <v>2937</v>
      </c>
      <c r="C69" s="7">
        <v>78</v>
      </c>
      <c r="D69" s="7">
        <v>2859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</row>
    <row r="70" spans="1:9" ht="15.75">
      <c r="A70" s="9" t="s">
        <v>53</v>
      </c>
      <c r="B70" s="7">
        <f t="shared" si="5"/>
        <v>924</v>
      </c>
      <c r="C70" s="7">
        <v>92</v>
      </c>
      <c r="D70" s="7">
        <v>832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</row>
    <row r="71" spans="1:9" ht="15.75">
      <c r="A71" s="9" t="s">
        <v>54</v>
      </c>
      <c r="B71" s="7">
        <f t="shared" si="5"/>
        <v>305</v>
      </c>
      <c r="C71" s="7">
        <v>57</v>
      </c>
      <c r="D71" s="7">
        <v>248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</row>
    <row r="72" spans="1:9" ht="15.75">
      <c r="A72" s="9" t="s">
        <v>55</v>
      </c>
      <c r="B72" s="7">
        <f t="shared" si="5"/>
        <v>846</v>
      </c>
      <c r="C72" s="7">
        <v>45</v>
      </c>
      <c r="D72" s="7">
        <v>801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</row>
    <row r="73" spans="1:9" ht="15.75">
      <c r="A73" s="9" t="s">
        <v>56</v>
      </c>
      <c r="B73" s="7">
        <f t="shared" si="5"/>
        <v>703</v>
      </c>
      <c r="C73" s="7">
        <v>14</v>
      </c>
      <c r="D73" s="7">
        <v>689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</row>
    <row r="74" spans="1:9" ht="15.75">
      <c r="A74" s="9" t="s">
        <v>57</v>
      </c>
      <c r="B74" s="7">
        <f t="shared" si="5"/>
        <v>828</v>
      </c>
      <c r="C74" s="7">
        <v>28</v>
      </c>
      <c r="D74" s="7">
        <v>800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</row>
    <row r="75" spans="1:9" ht="15.75">
      <c r="A75" s="9" t="s">
        <v>58</v>
      </c>
      <c r="B75" s="7">
        <f t="shared" si="5"/>
        <v>504</v>
      </c>
      <c r="C75" s="7">
        <v>43</v>
      </c>
      <c r="D75" s="7">
        <v>461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</row>
    <row r="76" spans="1:9" ht="15.75">
      <c r="A76" s="9" t="s">
        <v>59</v>
      </c>
      <c r="B76" s="7">
        <f t="shared" si="5"/>
        <v>2552</v>
      </c>
      <c r="C76" s="7">
        <v>54</v>
      </c>
      <c r="D76" s="7">
        <v>2498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</row>
    <row r="77" spans="1:9" ht="15.75">
      <c r="A77" s="9" t="s">
        <v>60</v>
      </c>
      <c r="B77" s="7">
        <f t="shared" si="5"/>
        <v>214</v>
      </c>
      <c r="C77" s="7">
        <v>11</v>
      </c>
      <c r="D77" s="7">
        <v>203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</row>
    <row r="78" spans="1:9" ht="15.75">
      <c r="A78" s="9" t="s">
        <v>61</v>
      </c>
      <c r="B78" s="7">
        <f t="shared" si="5"/>
        <v>582</v>
      </c>
      <c r="C78" s="7">
        <v>5</v>
      </c>
      <c r="D78" s="7">
        <v>577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</row>
    <row r="79" spans="1:9" ht="15.75">
      <c r="A79" s="9" t="s">
        <v>62</v>
      </c>
      <c r="B79" s="7">
        <f t="shared" si="5"/>
        <v>418</v>
      </c>
      <c r="C79" s="7">
        <v>33</v>
      </c>
      <c r="D79" s="7">
        <v>385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</row>
    <row r="80" spans="1:9" ht="15.75">
      <c r="A80" s="9" t="s">
        <v>63</v>
      </c>
      <c r="B80" s="7">
        <f t="shared" si="5"/>
        <v>1175</v>
      </c>
      <c r="C80" s="7">
        <v>117</v>
      </c>
      <c r="D80" s="7">
        <v>1058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</row>
    <row r="81" spans="1:9" ht="15.75">
      <c r="A81" s="13"/>
      <c r="B81" s="14"/>
      <c r="C81" s="15"/>
      <c r="D81" s="15"/>
      <c r="E81" s="16"/>
      <c r="F81" s="16"/>
      <c r="G81" s="16"/>
      <c r="H81" s="16"/>
      <c r="I81" s="16"/>
    </row>
    <row r="82" spans="1:9" ht="15.75">
      <c r="A82" s="1" t="s">
        <v>95</v>
      </c>
      <c r="B82" s="1"/>
      <c r="C82" s="1"/>
      <c r="D82" s="1"/>
      <c r="E82" s="1"/>
      <c r="F82" s="1"/>
      <c r="G82" s="1"/>
      <c r="H82" s="1"/>
      <c r="I82" s="1"/>
    </row>
    <row r="83" spans="1:9" ht="15.75">
      <c r="A83" s="1"/>
      <c r="B83" s="1"/>
      <c r="C83" s="1"/>
      <c r="D83" s="1"/>
      <c r="E83" s="1"/>
      <c r="F83" s="1"/>
      <c r="G83" s="1"/>
      <c r="H83" s="1"/>
      <c r="I83" s="1"/>
    </row>
    <row r="84" spans="1:9" ht="15.75">
      <c r="A84" s="1"/>
      <c r="B84" s="1"/>
      <c r="C84" s="1"/>
      <c r="D84" s="1"/>
      <c r="E84" s="1"/>
      <c r="F84" s="1"/>
      <c r="G84" s="1"/>
      <c r="H84" s="1"/>
      <c r="I84" s="1"/>
    </row>
    <row r="85" spans="1:9" ht="15.75">
      <c r="A85" s="1"/>
      <c r="B85" s="1"/>
      <c r="C85" s="1"/>
      <c r="D85" s="1"/>
      <c r="E85" s="1"/>
      <c r="F85" s="1"/>
      <c r="G85" s="1"/>
      <c r="H85" s="1"/>
      <c r="I85" s="1"/>
    </row>
    <row r="86" spans="1:9" ht="15.75">
      <c r="A86" s="1"/>
      <c r="B86" s="1"/>
      <c r="C86" s="1"/>
      <c r="D86" s="1"/>
      <c r="E86" s="1"/>
      <c r="F86" s="1"/>
      <c r="G86" s="1"/>
      <c r="H86" s="1"/>
      <c r="I86" s="1"/>
    </row>
    <row r="87" spans="1:9" ht="15.75">
      <c r="A87" s="1"/>
      <c r="B87" s="1"/>
      <c r="C87" s="1"/>
      <c r="D87" s="1"/>
      <c r="E87" s="1"/>
      <c r="F87" s="1"/>
      <c r="G87" s="1"/>
      <c r="H87" s="1"/>
      <c r="I87" s="1"/>
    </row>
    <row r="88" spans="1:9" ht="15.75">
      <c r="A88" s="1"/>
      <c r="B88" s="1"/>
      <c r="C88" s="1"/>
      <c r="D88" s="1"/>
      <c r="E88" s="1"/>
      <c r="F88" s="1"/>
      <c r="G88" s="1"/>
      <c r="H88" s="1"/>
      <c r="I88" s="1"/>
    </row>
    <row r="89" spans="1:9" ht="15.75">
      <c r="A89" s="1"/>
      <c r="B89" s="1"/>
      <c r="C89" s="1"/>
      <c r="D89" s="1"/>
      <c r="E89" s="1"/>
      <c r="F89" s="1"/>
      <c r="G89" s="1"/>
      <c r="H89" s="1"/>
      <c r="I89" s="1"/>
    </row>
    <row r="90" spans="1:9" ht="15.75">
      <c r="A90" s="1"/>
      <c r="B90" s="1"/>
      <c r="C90" s="1"/>
      <c r="D90" s="1"/>
      <c r="E90" s="1"/>
      <c r="F90" s="1"/>
      <c r="G90" s="1"/>
      <c r="H90" s="1"/>
      <c r="I90" s="1"/>
    </row>
    <row r="91" spans="1:9" ht="15.75">
      <c r="A91" s="1"/>
      <c r="B91" s="1"/>
      <c r="C91" s="1"/>
      <c r="D91" s="1"/>
      <c r="E91" s="1"/>
      <c r="F91" s="1"/>
      <c r="G91" s="1"/>
      <c r="H91" s="1"/>
      <c r="I91" s="1"/>
    </row>
    <row r="92" spans="1:9" ht="15.75">
      <c r="A92" s="1"/>
      <c r="B92" s="1"/>
      <c r="C92" s="1"/>
      <c r="D92" s="1"/>
      <c r="E92" s="1"/>
      <c r="F92" s="1"/>
      <c r="G92" s="1"/>
      <c r="H92" s="1"/>
      <c r="I92" s="1"/>
    </row>
    <row r="93" spans="1:9" ht="15.75">
      <c r="A93" s="1"/>
      <c r="B93" s="1"/>
      <c r="C93" s="1"/>
      <c r="D93" s="1"/>
      <c r="E93" s="1"/>
      <c r="F93" s="1"/>
      <c r="G93" s="1"/>
      <c r="H93" s="1"/>
      <c r="I93" s="1"/>
    </row>
    <row r="94" spans="1:9" ht="15.75">
      <c r="A94" s="1"/>
      <c r="B94" s="1"/>
      <c r="C94" s="1"/>
      <c r="D94" s="1"/>
      <c r="E94" s="1"/>
      <c r="F94" s="1"/>
      <c r="G94" s="1"/>
      <c r="H94" s="1"/>
      <c r="I94" s="1"/>
    </row>
    <row r="95" spans="1:9" ht="15.75">
      <c r="A95" s="1"/>
      <c r="B95" s="1"/>
      <c r="C95" s="1"/>
      <c r="D95" s="1"/>
      <c r="E95" s="1"/>
      <c r="F95" s="1"/>
      <c r="G95" s="1"/>
      <c r="H95" s="1"/>
      <c r="I95" s="1"/>
    </row>
    <row r="96" spans="1:9" ht="15.75">
      <c r="A96" s="1"/>
      <c r="B96" s="1"/>
      <c r="C96" s="1"/>
      <c r="D96" s="1"/>
      <c r="E96" s="1"/>
      <c r="F96" s="1"/>
      <c r="G96" s="1"/>
      <c r="H96" s="1"/>
      <c r="I96" s="1"/>
    </row>
    <row r="97" spans="1:9" ht="15.75">
      <c r="A97" s="1"/>
      <c r="B97" s="1"/>
      <c r="C97" s="1"/>
      <c r="D97" s="1"/>
      <c r="E97" s="1"/>
      <c r="F97" s="1"/>
      <c r="G97" s="1"/>
      <c r="H97" s="1"/>
      <c r="I97" s="1"/>
    </row>
    <row r="98" spans="1:9" ht="15.75">
      <c r="A98" s="1"/>
      <c r="B98" s="1"/>
      <c r="C98" s="1"/>
      <c r="D98" s="1"/>
      <c r="E98" s="1"/>
      <c r="F98" s="1"/>
      <c r="G98" s="1"/>
      <c r="H98" s="1"/>
      <c r="I98" s="1"/>
    </row>
    <row r="99" spans="1:9" ht="15.75">
      <c r="A99" s="1"/>
      <c r="B99" s="1"/>
      <c r="C99" s="1"/>
      <c r="D99" s="1"/>
      <c r="E99" s="1"/>
      <c r="F99" s="1"/>
      <c r="G99" s="1"/>
      <c r="H99" s="1"/>
      <c r="I99" s="1"/>
    </row>
    <row r="100" spans="1:9" ht="15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.75">
      <c r="A103" s="1"/>
      <c r="B103" s="1"/>
      <c r="C103" s="1"/>
      <c r="D103" s="1"/>
      <c r="E103" s="1"/>
      <c r="F103" s="1"/>
      <c r="G103" s="1"/>
      <c r="H103" s="1"/>
      <c r="I103" s="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2"/>
  <sheetViews>
    <sheetView zoomScalePageLayoutView="0" workbookViewId="0" topLeftCell="A1">
      <selection activeCell="A1" sqref="A1:I4"/>
    </sheetView>
  </sheetViews>
  <sheetFormatPr defaultColWidth="8.88671875" defaultRowHeight="15.75"/>
  <cols>
    <col min="1" max="1" width="32.77734375" style="0" customWidth="1"/>
    <col min="2" max="16" width="11.77734375" style="0" customWidth="1"/>
  </cols>
  <sheetData>
    <row r="1" spans="1:9" ht="49.5" customHeight="1">
      <c r="A1" s="67" t="s">
        <v>114</v>
      </c>
      <c r="B1" s="67"/>
      <c r="C1" s="67"/>
      <c r="D1" s="67"/>
      <c r="E1" s="67"/>
      <c r="F1" s="67"/>
      <c r="G1" s="67"/>
      <c r="H1" s="67"/>
      <c r="I1" s="67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43.5">
      <c r="A3" s="19" t="s">
        <v>2</v>
      </c>
      <c r="B3" s="20" t="s">
        <v>74</v>
      </c>
      <c r="C3" s="21" t="s">
        <v>75</v>
      </c>
      <c r="D3" s="21" t="s">
        <v>76</v>
      </c>
      <c r="E3" s="21" t="s">
        <v>77</v>
      </c>
      <c r="F3" s="21" t="s">
        <v>78</v>
      </c>
      <c r="G3" s="21" t="s">
        <v>107</v>
      </c>
      <c r="H3" s="21" t="s">
        <v>108</v>
      </c>
      <c r="I3" s="21" t="s">
        <v>81</v>
      </c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6" t="s">
        <v>3</v>
      </c>
      <c r="B5" s="7">
        <f>+B9+B25+B40+B50</f>
        <v>79316</v>
      </c>
      <c r="C5" s="7">
        <f>+C9+C25+C40+C50</f>
        <v>1869</v>
      </c>
      <c r="D5" s="7">
        <f>+D9+D25+D40+D50</f>
        <v>30990</v>
      </c>
      <c r="E5" s="7">
        <f>+E9+E25+E40+E50</f>
        <v>32552</v>
      </c>
      <c r="F5" s="7">
        <f>+F9+F25+F40+F50</f>
        <v>10494</v>
      </c>
      <c r="G5" s="7">
        <f>+G9</f>
        <v>1161</v>
      </c>
      <c r="H5" s="7">
        <f>+H9</f>
        <v>1220</v>
      </c>
      <c r="I5" s="7">
        <f>+I9+I25</f>
        <v>1030</v>
      </c>
    </row>
    <row r="6" spans="1:9" ht="15.75">
      <c r="A6" s="6"/>
      <c r="B6" s="7"/>
      <c r="C6" s="7"/>
      <c r="D6" s="7"/>
      <c r="E6" s="7"/>
      <c r="F6" s="7"/>
      <c r="G6" s="7"/>
      <c r="H6" s="7"/>
      <c r="I6" s="7"/>
    </row>
    <row r="7" spans="1:9" ht="15.75">
      <c r="A7" s="6" t="s">
        <v>4</v>
      </c>
      <c r="B7" s="7">
        <f>+B9+B25+B40</f>
        <v>49878</v>
      </c>
      <c r="C7" s="7">
        <f>+C9+C25+C40</f>
        <v>433</v>
      </c>
      <c r="D7" s="7">
        <f>+D9+D25+D40</f>
        <v>3960</v>
      </c>
      <c r="E7" s="7">
        <f>+E9+E25+E40</f>
        <v>31582</v>
      </c>
      <c r="F7" s="7">
        <f>+F9+F25+F40</f>
        <v>10492</v>
      </c>
      <c r="G7" s="7">
        <v>1161</v>
      </c>
      <c r="H7" s="7">
        <v>1220</v>
      </c>
      <c r="I7" s="7">
        <f>+I9+I25</f>
        <v>1030</v>
      </c>
    </row>
    <row r="8" spans="1:9" ht="15.75">
      <c r="A8" s="6"/>
      <c r="B8" s="7"/>
      <c r="C8" s="7"/>
      <c r="D8" s="7"/>
      <c r="E8" s="7"/>
      <c r="F8" s="7"/>
      <c r="G8" s="7"/>
      <c r="H8" s="7"/>
      <c r="I8" s="7"/>
    </row>
    <row r="9" spans="1:9" ht="15.75">
      <c r="A9" s="6" t="s">
        <v>5</v>
      </c>
      <c r="B9" s="7">
        <f>+B11+B17</f>
        <v>23836</v>
      </c>
      <c r="C9" s="7">
        <f>+C17</f>
        <v>186</v>
      </c>
      <c r="D9" s="7">
        <f aca="true" t="shared" si="0" ref="D9:I9">+D11+D17</f>
        <v>43</v>
      </c>
      <c r="E9" s="7">
        <f t="shared" si="0"/>
        <v>14039</v>
      </c>
      <c r="F9" s="7">
        <f t="shared" si="0"/>
        <v>6527</v>
      </c>
      <c r="G9" s="7">
        <f t="shared" si="0"/>
        <v>1161</v>
      </c>
      <c r="H9" s="7">
        <f t="shared" si="0"/>
        <v>1220</v>
      </c>
      <c r="I9" s="7">
        <f t="shared" si="0"/>
        <v>660</v>
      </c>
    </row>
    <row r="10" spans="1:9" ht="15.75">
      <c r="A10" s="6"/>
      <c r="B10" s="7"/>
      <c r="C10" s="7"/>
      <c r="D10" s="7"/>
      <c r="E10" s="7"/>
      <c r="F10" s="7"/>
      <c r="G10" s="7"/>
      <c r="H10" s="7"/>
      <c r="I10" s="7"/>
    </row>
    <row r="11" spans="1:9" ht="15.75">
      <c r="A11" s="6" t="s">
        <v>6</v>
      </c>
      <c r="B11" s="7">
        <f>SUM(B12:B15)</f>
        <v>20288</v>
      </c>
      <c r="C11" s="8">
        <v>0</v>
      </c>
      <c r="D11" s="7">
        <f aca="true" t="shared" si="1" ref="D11:I11">SUM(D12:D15)</f>
        <v>4</v>
      </c>
      <c r="E11" s="7">
        <f t="shared" si="1"/>
        <v>11991</v>
      </c>
      <c r="F11" s="7">
        <f t="shared" si="1"/>
        <v>5969</v>
      </c>
      <c r="G11" s="7">
        <f t="shared" si="1"/>
        <v>955</v>
      </c>
      <c r="H11" s="7">
        <f t="shared" si="1"/>
        <v>717</v>
      </c>
      <c r="I11" s="7">
        <f t="shared" si="1"/>
        <v>652</v>
      </c>
    </row>
    <row r="12" spans="1:9" ht="15.75">
      <c r="A12" s="9" t="s">
        <v>7</v>
      </c>
      <c r="B12" s="7">
        <v>4427</v>
      </c>
      <c r="C12" s="8">
        <v>0</v>
      </c>
      <c r="D12" s="8">
        <v>0</v>
      </c>
      <c r="E12" s="7">
        <v>2674</v>
      </c>
      <c r="F12" s="7">
        <v>1523</v>
      </c>
      <c r="G12" s="7">
        <v>159</v>
      </c>
      <c r="H12" s="8">
        <v>0</v>
      </c>
      <c r="I12" s="7">
        <v>71</v>
      </c>
    </row>
    <row r="13" spans="1:9" ht="15.75">
      <c r="A13" s="9" t="s">
        <v>8</v>
      </c>
      <c r="B13" s="7">
        <v>3517</v>
      </c>
      <c r="C13" s="8">
        <v>0</v>
      </c>
      <c r="D13" s="8">
        <v>0</v>
      </c>
      <c r="E13" s="7">
        <v>2702</v>
      </c>
      <c r="F13" s="7">
        <v>699</v>
      </c>
      <c r="G13" s="7">
        <v>99</v>
      </c>
      <c r="H13" s="8">
        <v>0</v>
      </c>
      <c r="I13" s="7">
        <v>17</v>
      </c>
    </row>
    <row r="14" spans="1:9" ht="15.75">
      <c r="A14" s="9" t="s">
        <v>9</v>
      </c>
      <c r="B14" s="7">
        <v>6863</v>
      </c>
      <c r="C14" s="8">
        <v>0</v>
      </c>
      <c r="D14" s="7">
        <v>4</v>
      </c>
      <c r="E14" s="7">
        <v>3674</v>
      </c>
      <c r="F14" s="7">
        <v>2082</v>
      </c>
      <c r="G14" s="7">
        <v>380</v>
      </c>
      <c r="H14" s="7">
        <v>565</v>
      </c>
      <c r="I14" s="7">
        <v>158</v>
      </c>
    </row>
    <row r="15" spans="1:9" ht="15.75">
      <c r="A15" s="9" t="s">
        <v>10</v>
      </c>
      <c r="B15" s="7">
        <v>5481</v>
      </c>
      <c r="C15" s="8">
        <v>0</v>
      </c>
      <c r="D15" s="8">
        <v>0</v>
      </c>
      <c r="E15" s="7">
        <v>2941</v>
      </c>
      <c r="F15" s="7">
        <v>1665</v>
      </c>
      <c r="G15" s="7">
        <v>317</v>
      </c>
      <c r="H15" s="7">
        <v>152</v>
      </c>
      <c r="I15" s="7">
        <v>406</v>
      </c>
    </row>
    <row r="16" spans="1:9" ht="15.75">
      <c r="A16" s="6"/>
      <c r="B16" s="7"/>
      <c r="C16" s="7"/>
      <c r="D16" s="7"/>
      <c r="E16" s="7"/>
      <c r="F16" s="7"/>
      <c r="G16" s="7"/>
      <c r="H16" s="7"/>
      <c r="I16" s="7"/>
    </row>
    <row r="17" spans="1:9" ht="15.75">
      <c r="A17" s="6" t="s">
        <v>11</v>
      </c>
      <c r="B17" s="7">
        <f aca="true" t="shared" si="2" ref="B17:I17">SUM(B18:B23)</f>
        <v>3548</v>
      </c>
      <c r="C17" s="7">
        <f t="shared" si="2"/>
        <v>186</v>
      </c>
      <c r="D17" s="7">
        <f t="shared" si="2"/>
        <v>39</v>
      </c>
      <c r="E17" s="7">
        <f t="shared" si="2"/>
        <v>2048</v>
      </c>
      <c r="F17" s="7">
        <f t="shared" si="2"/>
        <v>558</v>
      </c>
      <c r="G17" s="7">
        <f t="shared" si="2"/>
        <v>206</v>
      </c>
      <c r="H17" s="7">
        <f t="shared" si="2"/>
        <v>503</v>
      </c>
      <c r="I17" s="7">
        <f t="shared" si="2"/>
        <v>8</v>
      </c>
    </row>
    <row r="18" spans="1:9" ht="15.75">
      <c r="A18" s="9" t="s">
        <v>98</v>
      </c>
      <c r="B18" s="7">
        <v>505</v>
      </c>
      <c r="C18" s="8">
        <v>0</v>
      </c>
      <c r="D18" s="8">
        <v>0</v>
      </c>
      <c r="E18" s="7">
        <v>190</v>
      </c>
      <c r="F18" s="7">
        <v>102</v>
      </c>
      <c r="G18" s="7">
        <v>12</v>
      </c>
      <c r="H18" s="7">
        <v>201</v>
      </c>
      <c r="I18" s="8">
        <v>0</v>
      </c>
    </row>
    <row r="19" spans="1:9" ht="15.75">
      <c r="A19" s="9" t="s">
        <v>99</v>
      </c>
      <c r="B19" s="7">
        <v>177</v>
      </c>
      <c r="C19" s="8">
        <v>0</v>
      </c>
      <c r="D19" s="8">
        <v>0</v>
      </c>
      <c r="E19" s="7">
        <v>143</v>
      </c>
      <c r="F19" s="7">
        <v>29</v>
      </c>
      <c r="G19" s="7">
        <v>5</v>
      </c>
      <c r="H19" s="8">
        <v>0</v>
      </c>
      <c r="I19" s="8">
        <v>0</v>
      </c>
    </row>
    <row r="20" spans="1:9" ht="15.75">
      <c r="A20" s="9" t="s">
        <v>100</v>
      </c>
      <c r="B20" s="7">
        <v>2107</v>
      </c>
      <c r="C20" s="7">
        <v>186</v>
      </c>
      <c r="D20" s="8">
        <v>0</v>
      </c>
      <c r="E20" s="7">
        <v>1340</v>
      </c>
      <c r="F20" s="7">
        <v>339</v>
      </c>
      <c r="G20" s="7">
        <v>161</v>
      </c>
      <c r="H20" s="7">
        <v>81</v>
      </c>
      <c r="I20" s="8">
        <v>0</v>
      </c>
    </row>
    <row r="21" spans="1:9" ht="15.75">
      <c r="A21" s="9" t="s">
        <v>101</v>
      </c>
      <c r="B21" s="7">
        <v>388</v>
      </c>
      <c r="C21" s="8">
        <v>0</v>
      </c>
      <c r="D21" s="7">
        <v>39</v>
      </c>
      <c r="E21" s="7">
        <v>269</v>
      </c>
      <c r="F21" s="7">
        <v>62</v>
      </c>
      <c r="G21" s="7">
        <v>18</v>
      </c>
      <c r="H21" s="8">
        <v>0</v>
      </c>
      <c r="I21" s="8">
        <v>0</v>
      </c>
    </row>
    <row r="22" spans="1:9" ht="15.75">
      <c r="A22" s="9" t="s">
        <v>102</v>
      </c>
      <c r="B22" s="7">
        <v>68</v>
      </c>
      <c r="C22" s="8">
        <v>0</v>
      </c>
      <c r="D22" s="8">
        <v>0</v>
      </c>
      <c r="E22" s="8">
        <v>0</v>
      </c>
      <c r="F22" s="7">
        <v>1</v>
      </c>
      <c r="G22" s="7">
        <v>1</v>
      </c>
      <c r="H22" s="7">
        <v>66</v>
      </c>
      <c r="I22" s="8">
        <v>0</v>
      </c>
    </row>
    <row r="23" spans="1:9" ht="15.75">
      <c r="A23" s="9" t="s">
        <v>103</v>
      </c>
      <c r="B23" s="7">
        <v>303</v>
      </c>
      <c r="C23" s="8">
        <v>0</v>
      </c>
      <c r="D23" s="8">
        <v>0</v>
      </c>
      <c r="E23" s="7">
        <v>106</v>
      </c>
      <c r="F23" s="7">
        <v>25</v>
      </c>
      <c r="G23" s="7">
        <v>9</v>
      </c>
      <c r="H23" s="7">
        <v>155</v>
      </c>
      <c r="I23" s="7">
        <v>8</v>
      </c>
    </row>
    <row r="24" spans="1:9" ht="15.75">
      <c r="A24" s="6"/>
      <c r="B24" s="7"/>
      <c r="C24" s="7"/>
      <c r="D24" s="7"/>
      <c r="E24" s="7"/>
      <c r="F24" s="7"/>
      <c r="G24" s="7"/>
      <c r="H24" s="7"/>
      <c r="I24" s="7"/>
    </row>
    <row r="25" spans="1:9" ht="15.75">
      <c r="A25" s="6" t="s">
        <v>12</v>
      </c>
      <c r="B25" s="7">
        <v>20903</v>
      </c>
      <c r="C25" s="7">
        <v>1</v>
      </c>
      <c r="D25" s="7">
        <v>733</v>
      </c>
      <c r="E25" s="7">
        <v>16021</v>
      </c>
      <c r="F25" s="7">
        <v>3778</v>
      </c>
      <c r="G25" s="8">
        <v>0</v>
      </c>
      <c r="H25" s="8">
        <v>0</v>
      </c>
      <c r="I25" s="7">
        <v>370</v>
      </c>
    </row>
    <row r="26" spans="1:9" ht="15.75">
      <c r="A26" s="9" t="s">
        <v>13</v>
      </c>
      <c r="B26" s="7">
        <v>2330</v>
      </c>
      <c r="C26" s="8">
        <v>0</v>
      </c>
      <c r="D26" s="8">
        <v>0</v>
      </c>
      <c r="E26" s="7">
        <v>1682</v>
      </c>
      <c r="F26" s="7">
        <v>545</v>
      </c>
      <c r="G26" s="8">
        <v>0</v>
      </c>
      <c r="H26" s="8">
        <v>0</v>
      </c>
      <c r="I26" s="7">
        <v>103</v>
      </c>
    </row>
    <row r="27" spans="1:9" ht="15.75">
      <c r="A27" s="9" t="s">
        <v>14</v>
      </c>
      <c r="B27" s="7">
        <v>2288</v>
      </c>
      <c r="C27" s="8">
        <v>0</v>
      </c>
      <c r="D27" s="8">
        <v>0</v>
      </c>
      <c r="E27" s="7">
        <v>1551</v>
      </c>
      <c r="F27" s="7">
        <v>731</v>
      </c>
      <c r="G27" s="8">
        <v>0</v>
      </c>
      <c r="H27" s="8">
        <v>0</v>
      </c>
      <c r="I27" s="7">
        <v>6</v>
      </c>
    </row>
    <row r="28" spans="1:9" ht="15.75">
      <c r="A28" s="9" t="s">
        <v>15</v>
      </c>
      <c r="B28" s="7">
        <v>1820</v>
      </c>
      <c r="C28" s="8">
        <v>0</v>
      </c>
      <c r="D28" s="8">
        <v>0</v>
      </c>
      <c r="E28" s="7">
        <v>1259</v>
      </c>
      <c r="F28" s="7">
        <v>470</v>
      </c>
      <c r="G28" s="8">
        <v>0</v>
      </c>
      <c r="H28" s="8">
        <v>0</v>
      </c>
      <c r="I28" s="7">
        <v>91</v>
      </c>
    </row>
    <row r="29" spans="1:9" ht="15.75">
      <c r="A29" s="9" t="s">
        <v>16</v>
      </c>
      <c r="B29" s="7">
        <v>2754</v>
      </c>
      <c r="C29" s="8">
        <v>0</v>
      </c>
      <c r="D29" s="7">
        <v>733</v>
      </c>
      <c r="E29" s="7">
        <v>1915</v>
      </c>
      <c r="F29" s="7">
        <v>106</v>
      </c>
      <c r="G29" s="8">
        <v>0</v>
      </c>
      <c r="H29" s="8">
        <v>0</v>
      </c>
      <c r="I29" s="8">
        <v>0</v>
      </c>
    </row>
    <row r="30" spans="1:9" ht="15.75">
      <c r="A30" s="9" t="s">
        <v>17</v>
      </c>
      <c r="B30" s="7">
        <v>1289</v>
      </c>
      <c r="C30" s="8">
        <v>0</v>
      </c>
      <c r="D30" s="8">
        <v>0</v>
      </c>
      <c r="E30" s="7">
        <v>1058</v>
      </c>
      <c r="F30" s="7">
        <v>226</v>
      </c>
      <c r="G30" s="8">
        <v>0</v>
      </c>
      <c r="H30" s="8">
        <v>0</v>
      </c>
      <c r="I30" s="7">
        <v>5</v>
      </c>
    </row>
    <row r="31" spans="1:9" ht="15.75">
      <c r="A31" s="9" t="s">
        <v>18</v>
      </c>
      <c r="B31" s="7">
        <v>1364</v>
      </c>
      <c r="C31" s="8">
        <v>0</v>
      </c>
      <c r="D31" s="8">
        <v>0</v>
      </c>
      <c r="E31" s="7">
        <v>1257</v>
      </c>
      <c r="F31" s="7">
        <v>107</v>
      </c>
      <c r="G31" s="8">
        <v>0</v>
      </c>
      <c r="H31" s="8">
        <v>0</v>
      </c>
      <c r="I31" s="8">
        <v>0</v>
      </c>
    </row>
    <row r="32" spans="1:9" ht="15.75">
      <c r="A32" s="9" t="s">
        <v>19</v>
      </c>
      <c r="B32" s="7">
        <v>2004</v>
      </c>
      <c r="C32" s="8">
        <v>0</v>
      </c>
      <c r="D32" s="8">
        <v>0</v>
      </c>
      <c r="E32" s="7">
        <v>1481</v>
      </c>
      <c r="F32" s="7">
        <v>441</v>
      </c>
      <c r="G32" s="8">
        <v>0</v>
      </c>
      <c r="H32" s="8">
        <v>0</v>
      </c>
      <c r="I32" s="7">
        <v>82</v>
      </c>
    </row>
    <row r="33" spans="1:9" ht="15.75">
      <c r="A33" s="9" t="s">
        <v>20</v>
      </c>
      <c r="B33" s="7">
        <v>654</v>
      </c>
      <c r="C33" s="8">
        <v>0</v>
      </c>
      <c r="D33" s="8">
        <v>0</v>
      </c>
      <c r="E33" s="7">
        <v>654</v>
      </c>
      <c r="F33" s="8">
        <v>0</v>
      </c>
      <c r="G33" s="8">
        <v>0</v>
      </c>
      <c r="H33" s="8">
        <v>0</v>
      </c>
      <c r="I33" s="8">
        <v>0</v>
      </c>
    </row>
    <row r="34" spans="1:9" ht="15.75">
      <c r="A34" s="9" t="s">
        <v>21</v>
      </c>
      <c r="B34" s="7">
        <v>1289</v>
      </c>
      <c r="C34" s="7">
        <v>1</v>
      </c>
      <c r="D34" s="8">
        <v>0</v>
      </c>
      <c r="E34" s="7">
        <v>1222</v>
      </c>
      <c r="F34" s="7">
        <v>59</v>
      </c>
      <c r="G34" s="8">
        <v>0</v>
      </c>
      <c r="H34" s="8">
        <v>0</v>
      </c>
      <c r="I34" s="7">
        <v>7</v>
      </c>
    </row>
    <row r="35" spans="1:9" ht="15.75">
      <c r="A35" s="9" t="s">
        <v>22</v>
      </c>
      <c r="B35" s="7">
        <v>1761</v>
      </c>
      <c r="C35" s="8">
        <v>0</v>
      </c>
      <c r="D35" s="8">
        <v>0</v>
      </c>
      <c r="E35" s="7">
        <v>1345</v>
      </c>
      <c r="F35" s="7">
        <v>367</v>
      </c>
      <c r="G35" s="8">
        <v>0</v>
      </c>
      <c r="H35" s="8">
        <v>0</v>
      </c>
      <c r="I35" s="7">
        <v>49</v>
      </c>
    </row>
    <row r="36" spans="1:9" ht="15.75">
      <c r="A36" s="9" t="s">
        <v>23</v>
      </c>
      <c r="B36" s="7">
        <v>1399</v>
      </c>
      <c r="C36" s="8">
        <v>0</v>
      </c>
      <c r="D36" s="8">
        <v>0</v>
      </c>
      <c r="E36" s="7">
        <v>1144</v>
      </c>
      <c r="F36" s="7">
        <v>234</v>
      </c>
      <c r="G36" s="8">
        <v>0</v>
      </c>
      <c r="H36" s="8">
        <v>0</v>
      </c>
      <c r="I36" s="7">
        <v>21</v>
      </c>
    </row>
    <row r="37" spans="1:9" ht="15.75">
      <c r="A37" s="9" t="s">
        <v>24</v>
      </c>
      <c r="B37" s="7">
        <v>1116</v>
      </c>
      <c r="C37" s="8">
        <v>0</v>
      </c>
      <c r="D37" s="8">
        <v>0</v>
      </c>
      <c r="E37" s="7">
        <v>662</v>
      </c>
      <c r="F37" s="7">
        <v>454</v>
      </c>
      <c r="G37" s="8">
        <v>0</v>
      </c>
      <c r="H37" s="8">
        <v>0</v>
      </c>
      <c r="I37" s="8">
        <v>0</v>
      </c>
    </row>
    <row r="38" spans="1:9" ht="15.75">
      <c r="A38" s="9" t="s">
        <v>25</v>
      </c>
      <c r="B38" s="7">
        <v>835</v>
      </c>
      <c r="C38" s="8">
        <v>0</v>
      </c>
      <c r="D38" s="8">
        <v>0</v>
      </c>
      <c r="E38" s="7">
        <v>791</v>
      </c>
      <c r="F38" s="7">
        <v>38</v>
      </c>
      <c r="G38" s="8">
        <v>0</v>
      </c>
      <c r="H38" s="8">
        <v>0</v>
      </c>
      <c r="I38" s="7">
        <v>6</v>
      </c>
    </row>
    <row r="39" spans="1:9" ht="15.75">
      <c r="A39" s="6"/>
      <c r="B39" s="7"/>
      <c r="C39" s="7"/>
      <c r="D39" s="7"/>
      <c r="E39" s="7"/>
      <c r="F39" s="7"/>
      <c r="G39" s="7"/>
      <c r="H39" s="7"/>
      <c r="I39" s="7"/>
    </row>
    <row r="40" spans="1:9" ht="15.75">
      <c r="A40" s="6" t="s">
        <v>26</v>
      </c>
      <c r="B40" s="7">
        <v>5139</v>
      </c>
      <c r="C40" s="7">
        <v>246</v>
      </c>
      <c r="D40" s="7">
        <v>3184</v>
      </c>
      <c r="E40" s="7">
        <v>1522</v>
      </c>
      <c r="F40" s="7">
        <v>187</v>
      </c>
      <c r="G40" s="8">
        <v>0</v>
      </c>
      <c r="H40" s="8">
        <v>0</v>
      </c>
      <c r="I40" s="8">
        <v>0</v>
      </c>
    </row>
    <row r="41" spans="1:9" ht="15.75">
      <c r="A41" s="9" t="s">
        <v>28</v>
      </c>
      <c r="B41" s="7">
        <v>917</v>
      </c>
      <c r="C41" s="7">
        <v>17</v>
      </c>
      <c r="D41" s="7">
        <v>745</v>
      </c>
      <c r="E41" s="7">
        <v>155</v>
      </c>
      <c r="F41" s="8">
        <v>0</v>
      </c>
      <c r="G41" s="8">
        <v>0</v>
      </c>
      <c r="H41" s="8">
        <v>0</v>
      </c>
      <c r="I41" s="8">
        <v>0</v>
      </c>
    </row>
    <row r="42" spans="1:9" ht="15.75">
      <c r="A42" s="9" t="s">
        <v>29</v>
      </c>
      <c r="B42" s="7">
        <v>643</v>
      </c>
      <c r="C42" s="7">
        <v>118</v>
      </c>
      <c r="D42" s="7">
        <v>487</v>
      </c>
      <c r="E42" s="7">
        <v>38</v>
      </c>
      <c r="F42" s="8">
        <v>0</v>
      </c>
      <c r="G42" s="8">
        <v>0</v>
      </c>
      <c r="H42" s="8">
        <v>0</v>
      </c>
      <c r="I42" s="8">
        <v>0</v>
      </c>
    </row>
    <row r="43" spans="1:9" ht="15.75">
      <c r="A43" s="9" t="s">
        <v>27</v>
      </c>
      <c r="B43" s="7">
        <v>531</v>
      </c>
      <c r="C43" s="7">
        <v>3</v>
      </c>
      <c r="D43" s="7">
        <v>359</v>
      </c>
      <c r="E43" s="7">
        <v>169</v>
      </c>
      <c r="F43" s="8">
        <v>0</v>
      </c>
      <c r="G43" s="8">
        <v>0</v>
      </c>
      <c r="H43" s="8">
        <v>0</v>
      </c>
      <c r="I43" s="8">
        <v>0</v>
      </c>
    </row>
    <row r="44" spans="1:9" ht="15.75">
      <c r="A44" s="9" t="s">
        <v>30</v>
      </c>
      <c r="B44" s="7">
        <v>631</v>
      </c>
      <c r="C44" s="7">
        <v>92</v>
      </c>
      <c r="D44" s="7">
        <v>473</v>
      </c>
      <c r="E44" s="7">
        <v>66</v>
      </c>
      <c r="F44" s="8">
        <v>0</v>
      </c>
      <c r="G44" s="8">
        <v>0</v>
      </c>
      <c r="H44" s="8">
        <v>0</v>
      </c>
      <c r="I44" s="8">
        <v>0</v>
      </c>
    </row>
    <row r="45" spans="1:9" ht="15.75">
      <c r="A45" s="9" t="s">
        <v>31</v>
      </c>
      <c r="B45" s="7">
        <v>1007</v>
      </c>
      <c r="C45" s="7">
        <v>15</v>
      </c>
      <c r="D45" s="7">
        <v>538</v>
      </c>
      <c r="E45" s="7">
        <v>454</v>
      </c>
      <c r="F45" s="8">
        <v>0</v>
      </c>
      <c r="G45" s="8">
        <v>0</v>
      </c>
      <c r="H45" s="8">
        <v>0</v>
      </c>
      <c r="I45" s="8">
        <v>0</v>
      </c>
    </row>
    <row r="46" spans="1:9" ht="15.75">
      <c r="A46" s="9" t="s">
        <v>32</v>
      </c>
      <c r="B46" s="7">
        <v>179</v>
      </c>
      <c r="C46" s="8">
        <v>0</v>
      </c>
      <c r="D46" s="7">
        <v>5</v>
      </c>
      <c r="E46" s="7">
        <v>123</v>
      </c>
      <c r="F46" s="7">
        <v>51</v>
      </c>
      <c r="G46" s="8">
        <v>0</v>
      </c>
      <c r="H46" s="8">
        <v>0</v>
      </c>
      <c r="I46" s="8">
        <v>0</v>
      </c>
    </row>
    <row r="47" spans="1:9" ht="15.75">
      <c r="A47" s="9" t="s">
        <v>33</v>
      </c>
      <c r="B47" s="7">
        <v>637</v>
      </c>
      <c r="C47" s="7">
        <v>1</v>
      </c>
      <c r="D47" s="7">
        <v>577</v>
      </c>
      <c r="E47" s="7">
        <v>59</v>
      </c>
      <c r="F47" s="8">
        <v>0</v>
      </c>
      <c r="G47" s="8">
        <v>0</v>
      </c>
      <c r="H47" s="8">
        <v>0</v>
      </c>
      <c r="I47" s="8">
        <v>0</v>
      </c>
    </row>
    <row r="48" spans="1:9" ht="15.75">
      <c r="A48" s="9" t="s">
        <v>104</v>
      </c>
      <c r="B48" s="7">
        <v>594</v>
      </c>
      <c r="C48" s="8">
        <v>0</v>
      </c>
      <c r="D48" s="8">
        <v>0</v>
      </c>
      <c r="E48" s="7">
        <v>458</v>
      </c>
      <c r="F48" s="7">
        <v>136</v>
      </c>
      <c r="G48" s="8">
        <v>0</v>
      </c>
      <c r="H48" s="8">
        <v>0</v>
      </c>
      <c r="I48" s="8">
        <v>0</v>
      </c>
    </row>
    <row r="49" spans="1:9" ht="15.75">
      <c r="A49" s="6"/>
      <c r="B49" s="7"/>
      <c r="C49" s="7"/>
      <c r="D49" s="7"/>
      <c r="E49" s="7"/>
      <c r="F49" s="7"/>
      <c r="G49" s="7"/>
      <c r="H49" s="7"/>
      <c r="I49" s="7"/>
    </row>
    <row r="50" spans="1:9" ht="15.75">
      <c r="A50" s="6" t="s">
        <v>34</v>
      </c>
      <c r="B50" s="7">
        <v>29438</v>
      </c>
      <c r="C50" s="7">
        <v>1436</v>
      </c>
      <c r="D50" s="7">
        <v>27030</v>
      </c>
      <c r="E50" s="7">
        <v>970</v>
      </c>
      <c r="F50" s="7">
        <v>2</v>
      </c>
      <c r="G50" s="8">
        <v>0</v>
      </c>
      <c r="H50" s="8">
        <v>0</v>
      </c>
      <c r="I50" s="8">
        <v>0</v>
      </c>
    </row>
    <row r="51" spans="1:9" ht="15.75">
      <c r="A51" s="9" t="s">
        <v>35</v>
      </c>
      <c r="B51" s="7">
        <v>493</v>
      </c>
      <c r="C51" s="7">
        <v>16</v>
      </c>
      <c r="D51" s="7">
        <v>477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</row>
    <row r="52" spans="1:9" ht="15.75">
      <c r="A52" s="9" t="s">
        <v>36</v>
      </c>
      <c r="B52" s="7">
        <v>1045</v>
      </c>
      <c r="C52" s="7">
        <v>34</v>
      </c>
      <c r="D52" s="7">
        <v>1011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</row>
    <row r="53" spans="1:9" ht="15.75">
      <c r="A53" s="9" t="s">
        <v>37</v>
      </c>
      <c r="B53" s="7">
        <v>593</v>
      </c>
      <c r="C53" s="7">
        <v>8</v>
      </c>
      <c r="D53" s="7">
        <v>585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</row>
    <row r="54" spans="1:9" ht="15.75">
      <c r="A54" s="9" t="s">
        <v>38</v>
      </c>
      <c r="B54" s="7">
        <v>358</v>
      </c>
      <c r="C54" s="7">
        <v>7</v>
      </c>
      <c r="D54" s="7">
        <v>351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</row>
    <row r="55" spans="1:9" ht="15.75">
      <c r="A55" s="9" t="s">
        <v>39</v>
      </c>
      <c r="B55" s="7">
        <v>312</v>
      </c>
      <c r="C55" s="7">
        <v>13</v>
      </c>
      <c r="D55" s="7">
        <v>299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</row>
    <row r="56" spans="1:9" ht="15.75">
      <c r="A56" s="9" t="s">
        <v>40</v>
      </c>
      <c r="B56" s="7">
        <v>692</v>
      </c>
      <c r="C56" s="7">
        <v>25</v>
      </c>
      <c r="D56" s="7">
        <v>667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</row>
    <row r="57" spans="1:9" ht="15.75">
      <c r="A57" s="9" t="s">
        <v>41</v>
      </c>
      <c r="B57" s="7">
        <v>877</v>
      </c>
      <c r="C57" s="7">
        <v>72</v>
      </c>
      <c r="D57" s="7">
        <v>805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</row>
    <row r="58" spans="1:9" ht="15.75">
      <c r="A58" s="9" t="s">
        <v>42</v>
      </c>
      <c r="B58" s="7">
        <v>1924</v>
      </c>
      <c r="C58" s="7">
        <v>73</v>
      </c>
      <c r="D58" s="7">
        <v>1851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</row>
    <row r="59" spans="1:9" ht="15.75">
      <c r="A59" s="9" t="s">
        <v>112</v>
      </c>
      <c r="B59" s="7">
        <v>2368</v>
      </c>
      <c r="C59" s="7">
        <v>21</v>
      </c>
      <c r="D59" s="7">
        <v>1375</v>
      </c>
      <c r="E59" s="7">
        <v>970</v>
      </c>
      <c r="F59" s="7">
        <v>2</v>
      </c>
      <c r="G59" s="8">
        <v>0</v>
      </c>
      <c r="H59" s="8">
        <v>0</v>
      </c>
      <c r="I59" s="8">
        <v>0</v>
      </c>
    </row>
    <row r="60" spans="1:9" ht="15.75">
      <c r="A60" s="9" t="s">
        <v>43</v>
      </c>
      <c r="B60" s="7">
        <v>746</v>
      </c>
      <c r="C60" s="7">
        <v>30</v>
      </c>
      <c r="D60" s="7">
        <v>716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</row>
    <row r="61" spans="1:9" ht="15.75">
      <c r="A61" s="9" t="s">
        <v>44</v>
      </c>
      <c r="B61" s="7">
        <v>371</v>
      </c>
      <c r="C61" s="7">
        <v>29</v>
      </c>
      <c r="D61" s="7">
        <v>342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</row>
    <row r="62" spans="1:9" ht="15.75">
      <c r="A62" s="9" t="s">
        <v>45</v>
      </c>
      <c r="B62" s="7">
        <v>714</v>
      </c>
      <c r="C62" s="7">
        <v>65</v>
      </c>
      <c r="D62" s="7">
        <v>649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</row>
    <row r="63" spans="1:9" ht="15.75">
      <c r="A63" s="9" t="s">
        <v>46</v>
      </c>
      <c r="B63" s="7">
        <v>562</v>
      </c>
      <c r="C63" s="7">
        <v>8</v>
      </c>
      <c r="D63" s="7">
        <v>554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</row>
    <row r="64" spans="1:9" ht="15.75">
      <c r="A64" s="9" t="s">
        <v>47</v>
      </c>
      <c r="B64" s="7">
        <v>1655</v>
      </c>
      <c r="C64" s="7">
        <v>92</v>
      </c>
      <c r="D64" s="7">
        <v>1563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</row>
    <row r="65" spans="1:9" ht="15.75">
      <c r="A65" s="9" t="s">
        <v>48</v>
      </c>
      <c r="B65" s="7">
        <v>743</v>
      </c>
      <c r="C65" s="7">
        <v>26</v>
      </c>
      <c r="D65" s="7">
        <v>717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</row>
    <row r="66" spans="1:9" ht="15.75">
      <c r="A66" s="9" t="s">
        <v>49</v>
      </c>
      <c r="B66" s="7">
        <v>565</v>
      </c>
      <c r="C66" s="7">
        <v>5</v>
      </c>
      <c r="D66" s="7">
        <v>560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</row>
    <row r="67" spans="1:9" ht="15.75">
      <c r="A67" s="9" t="s">
        <v>50</v>
      </c>
      <c r="B67" s="7">
        <v>855</v>
      </c>
      <c r="C67" s="7">
        <v>83</v>
      </c>
      <c r="D67" s="7">
        <v>772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</row>
    <row r="68" spans="1:9" ht="15.75">
      <c r="A68" s="9" t="s">
        <v>51</v>
      </c>
      <c r="B68" s="7">
        <v>2781</v>
      </c>
      <c r="C68" s="7">
        <v>264</v>
      </c>
      <c r="D68" s="7">
        <v>2517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</row>
    <row r="69" spans="1:9" ht="15.75">
      <c r="A69" s="9" t="s">
        <v>52</v>
      </c>
      <c r="B69" s="7">
        <v>2897</v>
      </c>
      <c r="C69" s="7">
        <v>80</v>
      </c>
      <c r="D69" s="7">
        <v>2817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</row>
    <row r="70" spans="1:9" ht="15.75">
      <c r="A70" s="9" t="s">
        <v>53</v>
      </c>
      <c r="B70" s="7">
        <v>886</v>
      </c>
      <c r="C70" s="7">
        <v>86</v>
      </c>
      <c r="D70" s="7">
        <v>800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</row>
    <row r="71" spans="1:9" ht="15.75">
      <c r="A71" s="9" t="s">
        <v>54</v>
      </c>
      <c r="B71" s="7">
        <v>283</v>
      </c>
      <c r="C71" s="7">
        <v>57</v>
      </c>
      <c r="D71" s="7">
        <v>226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</row>
    <row r="72" spans="1:9" ht="15.75">
      <c r="A72" s="9" t="s">
        <v>55</v>
      </c>
      <c r="B72" s="7">
        <v>859</v>
      </c>
      <c r="C72" s="7">
        <v>36</v>
      </c>
      <c r="D72" s="7">
        <v>823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</row>
    <row r="73" spans="1:9" ht="15.75">
      <c r="A73" s="9" t="s">
        <v>56</v>
      </c>
      <c r="B73" s="7">
        <v>716</v>
      </c>
      <c r="C73" s="7">
        <v>14</v>
      </c>
      <c r="D73" s="7">
        <v>702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</row>
    <row r="74" spans="1:9" ht="15.75">
      <c r="A74" s="9" t="s">
        <v>57</v>
      </c>
      <c r="B74" s="7">
        <v>830</v>
      </c>
      <c r="C74" s="7">
        <v>29</v>
      </c>
      <c r="D74" s="7">
        <v>801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</row>
    <row r="75" spans="1:9" ht="15.75">
      <c r="A75" s="9" t="s">
        <v>58</v>
      </c>
      <c r="B75" s="7">
        <v>486</v>
      </c>
      <c r="C75" s="7">
        <v>47</v>
      </c>
      <c r="D75" s="7">
        <v>439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</row>
    <row r="76" spans="1:9" ht="15.75">
      <c r="A76" s="9" t="s">
        <v>59</v>
      </c>
      <c r="B76" s="7">
        <v>2548</v>
      </c>
      <c r="C76" s="7">
        <v>44</v>
      </c>
      <c r="D76" s="7">
        <v>2504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</row>
    <row r="77" spans="1:9" ht="15.75">
      <c r="A77" s="9" t="s">
        <v>60</v>
      </c>
      <c r="B77" s="7">
        <v>211</v>
      </c>
      <c r="C77" s="7">
        <v>9</v>
      </c>
      <c r="D77" s="7">
        <v>202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</row>
    <row r="78" spans="1:9" ht="15.75">
      <c r="A78" s="9" t="s">
        <v>61</v>
      </c>
      <c r="B78" s="7">
        <v>507</v>
      </c>
      <c r="C78" s="7">
        <v>8</v>
      </c>
      <c r="D78" s="7">
        <v>499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</row>
    <row r="79" spans="1:9" ht="15.75">
      <c r="A79" s="9" t="s">
        <v>62</v>
      </c>
      <c r="B79" s="7">
        <v>369</v>
      </c>
      <c r="C79" s="7">
        <v>28</v>
      </c>
      <c r="D79" s="7">
        <v>341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</row>
    <row r="80" spans="1:9" ht="15.75">
      <c r="A80" s="9" t="s">
        <v>63</v>
      </c>
      <c r="B80" s="7">
        <v>1192</v>
      </c>
      <c r="C80" s="7">
        <v>127</v>
      </c>
      <c r="D80" s="7">
        <v>1065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</row>
    <row r="81" spans="1:9" ht="15.75">
      <c r="A81" s="13"/>
      <c r="B81" s="14"/>
      <c r="C81" s="15"/>
      <c r="D81" s="15"/>
      <c r="E81" s="16"/>
      <c r="F81" s="16"/>
      <c r="G81" s="16"/>
      <c r="H81" s="16"/>
      <c r="I81" s="16"/>
    </row>
    <row r="82" spans="1:9" ht="15.75">
      <c r="A82" s="1" t="s">
        <v>115</v>
      </c>
      <c r="B82" s="1"/>
      <c r="C82" s="1"/>
      <c r="D82" s="1"/>
      <c r="E82" s="1"/>
      <c r="F82" s="1"/>
      <c r="G82" s="1"/>
      <c r="H82" s="1"/>
      <c r="I82" s="1"/>
    </row>
    <row r="83" spans="1:9" ht="15.75">
      <c r="A83" s="1"/>
      <c r="B83" s="1"/>
      <c r="C83" s="1"/>
      <c r="D83" s="1"/>
      <c r="E83" s="1"/>
      <c r="F83" s="1"/>
      <c r="G83" s="1"/>
      <c r="H83" s="1"/>
      <c r="I83" s="1"/>
    </row>
    <row r="84" spans="1:9" ht="15.75">
      <c r="A84" s="1"/>
      <c r="B84" s="1"/>
      <c r="C84" s="1"/>
      <c r="D84" s="1"/>
      <c r="E84" s="1"/>
      <c r="F84" s="1"/>
      <c r="G84" s="1"/>
      <c r="H84" s="1"/>
      <c r="I84" s="1"/>
    </row>
    <row r="85" spans="1:9" ht="15.75">
      <c r="A85" s="1"/>
      <c r="B85" s="1"/>
      <c r="C85" s="1"/>
      <c r="D85" s="1"/>
      <c r="E85" s="1"/>
      <c r="F85" s="1"/>
      <c r="G85" s="1"/>
      <c r="H85" s="1"/>
      <c r="I85" s="1"/>
    </row>
    <row r="86" spans="1:9" ht="15.75">
      <c r="A86" s="1"/>
      <c r="B86" s="1"/>
      <c r="C86" s="1"/>
      <c r="D86" s="1"/>
      <c r="E86" s="1"/>
      <c r="F86" s="1"/>
      <c r="G86" s="1"/>
      <c r="H86" s="1"/>
      <c r="I86" s="1"/>
    </row>
    <row r="87" spans="1:9" ht="15.75">
      <c r="A87" s="1"/>
      <c r="B87" s="1"/>
      <c r="C87" s="1"/>
      <c r="D87" s="1"/>
      <c r="E87" s="1"/>
      <c r="F87" s="1"/>
      <c r="G87" s="1"/>
      <c r="H87" s="1"/>
      <c r="I87" s="1"/>
    </row>
    <row r="88" spans="1:9" ht="15.75">
      <c r="A88" s="1"/>
      <c r="B88" s="1"/>
      <c r="C88" s="1"/>
      <c r="D88" s="1"/>
      <c r="E88" s="1"/>
      <c r="F88" s="1"/>
      <c r="G88" s="1"/>
      <c r="H88" s="1"/>
      <c r="I88" s="1"/>
    </row>
    <row r="89" spans="1:9" ht="15.75">
      <c r="A89" s="1"/>
      <c r="B89" s="1"/>
      <c r="C89" s="1"/>
      <c r="D89" s="1"/>
      <c r="E89" s="1"/>
      <c r="F89" s="1"/>
      <c r="G89" s="1"/>
      <c r="H89" s="1"/>
      <c r="I89" s="1"/>
    </row>
    <row r="90" spans="1:9" ht="15.75">
      <c r="A90" s="1"/>
      <c r="B90" s="1"/>
      <c r="C90" s="1"/>
      <c r="D90" s="1"/>
      <c r="E90" s="1"/>
      <c r="F90" s="1"/>
      <c r="G90" s="1"/>
      <c r="H90" s="1"/>
      <c r="I90" s="1"/>
    </row>
    <row r="91" spans="1:9" ht="15.75">
      <c r="A91" s="1"/>
      <c r="B91" s="1"/>
      <c r="C91" s="1"/>
      <c r="D91" s="1"/>
      <c r="E91" s="1"/>
      <c r="F91" s="1"/>
      <c r="G91" s="1"/>
      <c r="H91" s="1"/>
      <c r="I91" s="1"/>
    </row>
    <row r="92" spans="1:9" ht="15.75">
      <c r="A92" s="1"/>
      <c r="B92" s="1"/>
      <c r="C92" s="1"/>
      <c r="D92" s="1"/>
      <c r="E92" s="1"/>
      <c r="F92" s="1"/>
      <c r="G92" s="1"/>
      <c r="H92" s="1"/>
      <c r="I92" s="1"/>
    </row>
    <row r="93" spans="1:9" ht="15.75">
      <c r="A93" s="1"/>
      <c r="B93" s="1"/>
      <c r="C93" s="1"/>
      <c r="D93" s="1"/>
      <c r="E93" s="1"/>
      <c r="F93" s="1"/>
      <c r="G93" s="1"/>
      <c r="H93" s="1"/>
      <c r="I93" s="1"/>
    </row>
    <row r="94" spans="1:9" ht="15.75">
      <c r="A94" s="1"/>
      <c r="B94" s="1"/>
      <c r="C94" s="1"/>
      <c r="D94" s="1"/>
      <c r="E94" s="1"/>
      <c r="F94" s="1"/>
      <c r="G94" s="1"/>
      <c r="H94" s="1"/>
      <c r="I94" s="1"/>
    </row>
    <row r="95" spans="1:9" ht="15.75">
      <c r="A95" s="1"/>
      <c r="B95" s="1"/>
      <c r="C95" s="1"/>
      <c r="D95" s="1"/>
      <c r="E95" s="1"/>
      <c r="F95" s="1"/>
      <c r="G95" s="1"/>
      <c r="H95" s="1"/>
      <c r="I95" s="1"/>
    </row>
    <row r="96" spans="1:9" ht="15.75">
      <c r="A96" s="1"/>
      <c r="B96" s="1"/>
      <c r="C96" s="1"/>
      <c r="D96" s="1"/>
      <c r="E96" s="1"/>
      <c r="F96" s="1"/>
      <c r="G96" s="1"/>
      <c r="H96" s="1"/>
      <c r="I96" s="1"/>
    </row>
    <row r="97" spans="1:9" ht="15.75">
      <c r="A97" s="1"/>
      <c r="B97" s="1"/>
      <c r="C97" s="1"/>
      <c r="D97" s="1"/>
      <c r="E97" s="1"/>
      <c r="F97" s="1"/>
      <c r="G97" s="1"/>
      <c r="H97" s="1"/>
      <c r="I97" s="1"/>
    </row>
    <row r="98" spans="1:9" ht="15.75">
      <c r="A98" s="1"/>
      <c r="B98" s="1"/>
      <c r="C98" s="1"/>
      <c r="D98" s="1"/>
      <c r="E98" s="1"/>
      <c r="F98" s="1"/>
      <c r="G98" s="1"/>
      <c r="H98" s="1"/>
      <c r="I98" s="1"/>
    </row>
    <row r="99" spans="1:9" ht="15.75">
      <c r="A99" s="1"/>
      <c r="B99" s="1"/>
      <c r="C99" s="1"/>
      <c r="D99" s="1"/>
      <c r="E99" s="1"/>
      <c r="F99" s="1"/>
      <c r="G99" s="1"/>
      <c r="H99" s="1"/>
      <c r="I99" s="1"/>
    </row>
    <row r="100" spans="1:9" ht="15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.75">
      <c r="A102" s="1"/>
      <c r="B102" s="1"/>
      <c r="C102" s="1"/>
      <c r="D102" s="1"/>
      <c r="E102" s="1"/>
      <c r="F102" s="1"/>
      <c r="G102" s="1"/>
      <c r="H102" s="1"/>
      <c r="I102" s="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1">
      <selection activeCell="A1" sqref="A1:I4"/>
    </sheetView>
  </sheetViews>
  <sheetFormatPr defaultColWidth="8.88671875" defaultRowHeight="15.75"/>
  <cols>
    <col min="1" max="1" width="32.77734375" style="0" customWidth="1"/>
    <col min="2" max="16" width="11.77734375" style="0" customWidth="1"/>
  </cols>
  <sheetData>
    <row r="1" spans="1:9" ht="48.75" customHeight="1">
      <c r="A1" s="67" t="s">
        <v>116</v>
      </c>
      <c r="B1" s="67"/>
      <c r="C1" s="67"/>
      <c r="D1" s="67"/>
      <c r="E1" s="67"/>
      <c r="F1" s="67"/>
      <c r="G1" s="67"/>
      <c r="H1" s="67"/>
      <c r="I1" s="67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43.5">
      <c r="A3" s="19" t="s">
        <v>2</v>
      </c>
      <c r="B3" s="20" t="s">
        <v>74</v>
      </c>
      <c r="C3" s="21" t="s">
        <v>75</v>
      </c>
      <c r="D3" s="21" t="s">
        <v>76</v>
      </c>
      <c r="E3" s="21" t="s">
        <v>77</v>
      </c>
      <c r="F3" s="21" t="s">
        <v>78</v>
      </c>
      <c r="G3" s="21" t="s">
        <v>107</v>
      </c>
      <c r="H3" s="21" t="s">
        <v>108</v>
      </c>
      <c r="I3" s="21" t="s">
        <v>81</v>
      </c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46" t="s">
        <v>117</v>
      </c>
      <c r="B5" s="47">
        <v>75764</v>
      </c>
      <c r="C5" s="47">
        <v>1922</v>
      </c>
      <c r="D5" s="47">
        <v>29614</v>
      </c>
      <c r="E5" s="47">
        <v>30948</v>
      </c>
      <c r="F5" s="47">
        <v>10287</v>
      </c>
      <c r="G5" s="47">
        <v>1037</v>
      </c>
      <c r="H5" s="47">
        <v>1177</v>
      </c>
      <c r="I5" s="47">
        <v>795</v>
      </c>
    </row>
    <row r="6" spans="1:9" ht="15.75">
      <c r="A6" s="47"/>
      <c r="B6" s="47"/>
      <c r="C6" s="47"/>
      <c r="D6" s="47"/>
      <c r="E6" s="47"/>
      <c r="F6" s="47"/>
      <c r="G6" s="47"/>
      <c r="H6" s="26"/>
      <c r="I6" s="47"/>
    </row>
    <row r="7" spans="1:9" ht="15.75">
      <c r="A7" s="48" t="s">
        <v>118</v>
      </c>
      <c r="B7" s="47">
        <v>47636</v>
      </c>
      <c r="C7" s="47">
        <v>603</v>
      </c>
      <c r="D7" s="47">
        <v>3744</v>
      </c>
      <c r="E7" s="47">
        <v>30022</v>
      </c>
      <c r="F7" s="47">
        <v>10274</v>
      </c>
      <c r="G7" s="47">
        <v>1037</v>
      </c>
      <c r="H7" s="47">
        <v>1177</v>
      </c>
      <c r="I7" s="47">
        <v>795</v>
      </c>
    </row>
    <row r="8" spans="1:9" ht="15.75">
      <c r="A8" s="34"/>
      <c r="B8" s="47"/>
      <c r="C8" s="47"/>
      <c r="D8" s="47"/>
      <c r="E8" s="47"/>
      <c r="F8" s="26"/>
      <c r="G8" s="47"/>
      <c r="H8" s="26"/>
      <c r="I8" s="47"/>
    </row>
    <row r="9" spans="1:9" ht="15.75">
      <c r="A9" s="48" t="s">
        <v>5</v>
      </c>
      <c r="B9" s="47">
        <v>22249</v>
      </c>
      <c r="C9" s="47">
        <v>424</v>
      </c>
      <c r="D9" s="47">
        <v>49</v>
      </c>
      <c r="E9" s="47">
        <v>13198</v>
      </c>
      <c r="F9" s="47">
        <v>6024</v>
      </c>
      <c r="G9" s="47">
        <v>1037</v>
      </c>
      <c r="H9" s="47">
        <v>1177</v>
      </c>
      <c r="I9" s="47">
        <v>356</v>
      </c>
    </row>
    <row r="10" spans="1:9" ht="15.75">
      <c r="A10" s="48" t="s">
        <v>6</v>
      </c>
      <c r="B10" s="47">
        <v>18360</v>
      </c>
      <c r="C10" s="49">
        <v>0</v>
      </c>
      <c r="D10" s="47">
        <v>7</v>
      </c>
      <c r="E10" s="47">
        <v>11080</v>
      </c>
      <c r="F10" s="47">
        <v>5450</v>
      </c>
      <c r="G10" s="47">
        <v>813</v>
      </c>
      <c r="H10" s="47">
        <v>668</v>
      </c>
      <c r="I10" s="47">
        <v>342</v>
      </c>
    </row>
    <row r="11" spans="1:9" ht="15.75">
      <c r="A11" s="46" t="s">
        <v>119</v>
      </c>
      <c r="B11" s="47">
        <v>4296</v>
      </c>
      <c r="C11" s="49">
        <v>0</v>
      </c>
      <c r="D11" s="49">
        <v>0</v>
      </c>
      <c r="E11" s="26">
        <v>2640</v>
      </c>
      <c r="F11" s="26">
        <v>1411</v>
      </c>
      <c r="G11" s="26">
        <v>165</v>
      </c>
      <c r="H11" s="49">
        <v>0</v>
      </c>
      <c r="I11" s="26">
        <v>80</v>
      </c>
    </row>
    <row r="12" spans="1:9" ht="15.75">
      <c r="A12" s="46" t="s">
        <v>120</v>
      </c>
      <c r="B12" s="47">
        <v>3086</v>
      </c>
      <c r="C12" s="49">
        <v>0</v>
      </c>
      <c r="D12" s="49">
        <v>0</v>
      </c>
      <c r="E12" s="26">
        <v>2393</v>
      </c>
      <c r="F12" s="26">
        <v>604</v>
      </c>
      <c r="G12" s="26">
        <v>81</v>
      </c>
      <c r="H12" s="49">
        <v>0</v>
      </c>
      <c r="I12" s="26">
        <v>8</v>
      </c>
    </row>
    <row r="13" spans="1:9" ht="15.75">
      <c r="A13" s="46" t="s">
        <v>121</v>
      </c>
      <c r="B13" s="47">
        <v>6140</v>
      </c>
      <c r="C13" s="49">
        <v>0</v>
      </c>
      <c r="D13" s="47">
        <v>7</v>
      </c>
      <c r="E13" s="47">
        <v>3414</v>
      </c>
      <c r="F13" s="47">
        <v>1867</v>
      </c>
      <c r="G13" s="47">
        <v>269</v>
      </c>
      <c r="H13" s="47">
        <v>532</v>
      </c>
      <c r="I13" s="47">
        <v>51</v>
      </c>
    </row>
    <row r="14" spans="1:9" ht="15.75">
      <c r="A14" s="48" t="s">
        <v>122</v>
      </c>
      <c r="B14" s="47">
        <v>4838</v>
      </c>
      <c r="C14" s="49">
        <v>0</v>
      </c>
      <c r="D14" s="49">
        <v>0</v>
      </c>
      <c r="E14" s="47">
        <v>2633</v>
      </c>
      <c r="F14" s="47">
        <v>1568</v>
      </c>
      <c r="G14" s="47">
        <v>298</v>
      </c>
      <c r="H14" s="47">
        <v>136</v>
      </c>
      <c r="I14" s="47">
        <v>203</v>
      </c>
    </row>
    <row r="15" spans="1:9" ht="15.75">
      <c r="A15" s="34"/>
      <c r="B15" s="47"/>
      <c r="C15" s="47"/>
      <c r="D15" s="47"/>
      <c r="E15" s="47"/>
      <c r="F15" s="47"/>
      <c r="G15" s="47"/>
      <c r="H15" s="47"/>
      <c r="I15" s="47"/>
    </row>
    <row r="16" spans="1:9" ht="15.75">
      <c r="A16" s="46" t="s">
        <v>123</v>
      </c>
      <c r="B16" s="47">
        <v>3889</v>
      </c>
      <c r="C16" s="47">
        <v>408</v>
      </c>
      <c r="D16" s="47">
        <v>42</v>
      </c>
      <c r="E16" s="47">
        <v>2118</v>
      </c>
      <c r="F16" s="47">
        <v>574</v>
      </c>
      <c r="G16" s="47">
        <v>224</v>
      </c>
      <c r="H16" s="47">
        <v>509</v>
      </c>
      <c r="I16" s="47">
        <v>14</v>
      </c>
    </row>
    <row r="17" spans="1:9" ht="15.75">
      <c r="A17" s="46" t="s">
        <v>124</v>
      </c>
      <c r="B17" s="47">
        <v>202</v>
      </c>
      <c r="C17" s="49">
        <v>0</v>
      </c>
      <c r="D17" s="49">
        <v>0</v>
      </c>
      <c r="E17" s="26">
        <v>158</v>
      </c>
      <c r="F17" s="26">
        <v>35</v>
      </c>
      <c r="G17" s="49">
        <v>9</v>
      </c>
      <c r="H17" s="49">
        <v>0</v>
      </c>
      <c r="I17" s="49">
        <v>0</v>
      </c>
    </row>
    <row r="18" spans="1:9" ht="15.75">
      <c r="A18" s="46" t="s">
        <v>125</v>
      </c>
      <c r="B18" s="47">
        <v>2428</v>
      </c>
      <c r="C18" s="26">
        <v>408</v>
      </c>
      <c r="D18" s="49">
        <v>0</v>
      </c>
      <c r="E18" s="26">
        <v>1450</v>
      </c>
      <c r="F18" s="26">
        <v>322</v>
      </c>
      <c r="G18" s="26">
        <v>168</v>
      </c>
      <c r="H18" s="26">
        <v>80</v>
      </c>
      <c r="I18" s="49">
        <v>0</v>
      </c>
    </row>
    <row r="19" spans="1:9" ht="15.75">
      <c r="A19" s="46" t="s">
        <v>126</v>
      </c>
      <c r="B19" s="47">
        <v>408</v>
      </c>
      <c r="C19" s="49">
        <v>0</v>
      </c>
      <c r="D19" s="49">
        <v>0</v>
      </c>
      <c r="E19" s="26">
        <v>131</v>
      </c>
      <c r="F19" s="26">
        <v>67</v>
      </c>
      <c r="G19" s="26">
        <v>6</v>
      </c>
      <c r="H19" s="26">
        <v>199</v>
      </c>
      <c r="I19" s="26">
        <v>5</v>
      </c>
    </row>
    <row r="20" spans="1:9" ht="15.75">
      <c r="A20" s="46" t="s">
        <v>127</v>
      </c>
      <c r="B20" s="47">
        <v>437</v>
      </c>
      <c r="C20" s="49">
        <v>0</v>
      </c>
      <c r="D20" s="26">
        <v>42</v>
      </c>
      <c r="E20" s="26">
        <v>255</v>
      </c>
      <c r="F20" s="26">
        <v>109</v>
      </c>
      <c r="G20" s="26">
        <v>31</v>
      </c>
      <c r="H20" s="49">
        <v>0</v>
      </c>
      <c r="I20" s="49">
        <v>0</v>
      </c>
    </row>
    <row r="21" spans="1:9" ht="15.75">
      <c r="A21" s="46" t="s">
        <v>128</v>
      </c>
      <c r="B21" s="47">
        <v>72</v>
      </c>
      <c r="C21" s="49">
        <v>0</v>
      </c>
      <c r="D21" s="49">
        <v>0</v>
      </c>
      <c r="E21" s="49">
        <v>0</v>
      </c>
      <c r="F21" s="49">
        <v>1</v>
      </c>
      <c r="G21" s="49">
        <v>2</v>
      </c>
      <c r="H21" s="26">
        <v>69</v>
      </c>
      <c r="I21" s="49">
        <v>0</v>
      </c>
    </row>
    <row r="22" spans="1:9" ht="15.75">
      <c r="A22" s="46" t="s">
        <v>129</v>
      </c>
      <c r="B22" s="47">
        <v>342</v>
      </c>
      <c r="C22" s="49">
        <v>0</v>
      </c>
      <c r="D22" s="49">
        <v>0</v>
      </c>
      <c r="E22" s="26">
        <v>124</v>
      </c>
      <c r="F22" s="26">
        <v>40</v>
      </c>
      <c r="G22" s="26">
        <v>8</v>
      </c>
      <c r="H22" s="26">
        <v>161</v>
      </c>
      <c r="I22" s="49">
        <v>9</v>
      </c>
    </row>
    <row r="23" spans="1:9" ht="15.75">
      <c r="A23" s="46"/>
      <c r="B23" s="47"/>
      <c r="C23" s="47"/>
      <c r="D23" s="47"/>
      <c r="E23" s="49"/>
      <c r="F23" s="26"/>
      <c r="G23" s="49"/>
      <c r="H23" s="26"/>
      <c r="I23" s="47"/>
    </row>
    <row r="24" spans="1:9" ht="15.75">
      <c r="A24" s="46" t="s">
        <v>12</v>
      </c>
      <c r="B24" s="47">
        <v>20639</v>
      </c>
      <c r="C24" s="47">
        <v>14</v>
      </c>
      <c r="D24" s="47">
        <v>550</v>
      </c>
      <c r="E24" s="47">
        <v>15575</v>
      </c>
      <c r="F24" s="47">
        <v>4064</v>
      </c>
      <c r="G24" s="49">
        <v>0</v>
      </c>
      <c r="H24" s="49">
        <v>0</v>
      </c>
      <c r="I24" s="47">
        <v>436</v>
      </c>
    </row>
    <row r="25" spans="1:9" ht="15.75">
      <c r="A25" s="48" t="s">
        <v>130</v>
      </c>
      <c r="B25" s="47">
        <v>2136</v>
      </c>
      <c r="C25" s="49">
        <v>0</v>
      </c>
      <c r="D25" s="49">
        <v>0</v>
      </c>
      <c r="E25" s="26">
        <v>1532</v>
      </c>
      <c r="F25" s="26">
        <v>478</v>
      </c>
      <c r="G25" s="49">
        <v>0</v>
      </c>
      <c r="H25" s="49">
        <v>0</v>
      </c>
      <c r="I25" s="26">
        <v>126</v>
      </c>
    </row>
    <row r="26" spans="1:9" ht="15.75">
      <c r="A26" s="48" t="s">
        <v>131</v>
      </c>
      <c r="B26" s="47">
        <v>2443</v>
      </c>
      <c r="C26" s="49">
        <v>0</v>
      </c>
      <c r="D26" s="49">
        <v>0</v>
      </c>
      <c r="E26" s="26">
        <v>1728</v>
      </c>
      <c r="F26" s="26">
        <v>696</v>
      </c>
      <c r="G26" s="49">
        <v>0</v>
      </c>
      <c r="H26" s="49">
        <v>0</v>
      </c>
      <c r="I26" s="26">
        <v>19</v>
      </c>
    </row>
    <row r="27" spans="1:9" ht="15.75">
      <c r="A27" s="48" t="s">
        <v>132</v>
      </c>
      <c r="B27" s="47">
        <v>1956</v>
      </c>
      <c r="C27" s="49">
        <v>0</v>
      </c>
      <c r="D27" s="49">
        <v>0</v>
      </c>
      <c r="E27" s="26">
        <v>1317</v>
      </c>
      <c r="F27" s="26">
        <v>560</v>
      </c>
      <c r="G27" s="49">
        <v>0</v>
      </c>
      <c r="H27" s="49">
        <v>0</v>
      </c>
      <c r="I27" s="26">
        <v>79</v>
      </c>
    </row>
    <row r="28" spans="1:9" ht="15.75">
      <c r="A28" s="48" t="s">
        <v>133</v>
      </c>
      <c r="B28" s="47">
        <v>2325</v>
      </c>
      <c r="C28" s="49">
        <v>0</v>
      </c>
      <c r="D28" s="26">
        <v>550</v>
      </c>
      <c r="E28" s="26">
        <v>1678</v>
      </c>
      <c r="F28" s="26">
        <v>97</v>
      </c>
      <c r="G28" s="49">
        <v>0</v>
      </c>
      <c r="H28" s="49">
        <v>0</v>
      </c>
      <c r="I28" s="49">
        <v>0</v>
      </c>
    </row>
    <row r="29" spans="1:9" ht="15.75">
      <c r="A29" s="48" t="s">
        <v>134</v>
      </c>
      <c r="B29" s="47">
        <v>1386</v>
      </c>
      <c r="C29" s="49">
        <v>0</v>
      </c>
      <c r="D29" s="49">
        <v>0</v>
      </c>
      <c r="E29" s="26">
        <v>1177</v>
      </c>
      <c r="F29" s="26">
        <v>200</v>
      </c>
      <c r="G29" s="49">
        <v>0</v>
      </c>
      <c r="H29" s="49">
        <v>0</v>
      </c>
      <c r="I29" s="26">
        <v>9</v>
      </c>
    </row>
    <row r="30" spans="1:9" ht="15.75">
      <c r="A30" s="48" t="s">
        <v>135</v>
      </c>
      <c r="B30" s="47">
        <v>1326</v>
      </c>
      <c r="C30" s="49">
        <v>0</v>
      </c>
      <c r="D30" s="49">
        <v>0</v>
      </c>
      <c r="E30" s="26">
        <v>1222</v>
      </c>
      <c r="F30" s="26">
        <v>104</v>
      </c>
      <c r="G30" s="49">
        <v>0</v>
      </c>
      <c r="H30" s="49">
        <v>0</v>
      </c>
      <c r="I30" s="49">
        <v>0</v>
      </c>
    </row>
    <row r="31" spans="1:9" ht="15.75">
      <c r="A31" s="48" t="s">
        <v>136</v>
      </c>
      <c r="B31" s="47">
        <v>2012</v>
      </c>
      <c r="C31" s="49">
        <v>0</v>
      </c>
      <c r="D31" s="49">
        <v>0</v>
      </c>
      <c r="E31" s="26">
        <v>1360</v>
      </c>
      <c r="F31" s="26">
        <v>564</v>
      </c>
      <c r="G31" s="49">
        <v>0</v>
      </c>
      <c r="H31" s="49">
        <v>0</v>
      </c>
      <c r="I31" s="26">
        <v>88</v>
      </c>
    </row>
    <row r="32" spans="1:9" ht="15.75">
      <c r="A32" s="48" t="s">
        <v>137</v>
      </c>
      <c r="B32" s="47">
        <v>686</v>
      </c>
      <c r="C32" s="49">
        <v>0</v>
      </c>
      <c r="D32" s="49">
        <v>0</v>
      </c>
      <c r="E32" s="26">
        <v>686</v>
      </c>
      <c r="F32" s="49">
        <v>0</v>
      </c>
      <c r="G32" s="49">
        <v>0</v>
      </c>
      <c r="H32" s="49">
        <v>0</v>
      </c>
      <c r="I32" s="49">
        <v>0</v>
      </c>
    </row>
    <row r="33" spans="1:9" ht="15.75">
      <c r="A33" s="48" t="s">
        <v>138</v>
      </c>
      <c r="B33" s="47">
        <v>1204</v>
      </c>
      <c r="C33" s="49">
        <v>0</v>
      </c>
      <c r="D33" s="49">
        <v>0</v>
      </c>
      <c r="E33" s="26">
        <v>1116</v>
      </c>
      <c r="F33" s="26">
        <v>82</v>
      </c>
      <c r="G33" s="49">
        <v>0</v>
      </c>
      <c r="H33" s="49">
        <v>0</v>
      </c>
      <c r="I33" s="26">
        <v>6</v>
      </c>
    </row>
    <row r="34" spans="1:9" ht="15.75">
      <c r="A34" s="48" t="s">
        <v>139</v>
      </c>
      <c r="B34" s="47">
        <v>1874</v>
      </c>
      <c r="C34" s="49">
        <v>0</v>
      </c>
      <c r="D34" s="49">
        <v>0</v>
      </c>
      <c r="E34" s="26">
        <v>1400</v>
      </c>
      <c r="F34" s="26">
        <v>407</v>
      </c>
      <c r="G34" s="49">
        <v>0</v>
      </c>
      <c r="H34" s="49">
        <v>0</v>
      </c>
      <c r="I34" s="26">
        <v>67</v>
      </c>
    </row>
    <row r="35" spans="1:9" ht="15.75">
      <c r="A35" s="48" t="s">
        <v>140</v>
      </c>
      <c r="B35" s="47">
        <v>1451</v>
      </c>
      <c r="C35" s="49">
        <v>0</v>
      </c>
      <c r="D35" s="49">
        <v>0</v>
      </c>
      <c r="E35" s="26">
        <v>1088</v>
      </c>
      <c r="F35" s="26">
        <v>328</v>
      </c>
      <c r="G35" s="49">
        <v>0</v>
      </c>
      <c r="H35" s="49">
        <v>0</v>
      </c>
      <c r="I35" s="26">
        <v>35</v>
      </c>
    </row>
    <row r="36" spans="1:9" ht="15.75">
      <c r="A36" s="48" t="s">
        <v>141</v>
      </c>
      <c r="B36" s="47">
        <v>1146</v>
      </c>
      <c r="C36" s="49">
        <v>0</v>
      </c>
      <c r="D36" s="49">
        <v>0</v>
      </c>
      <c r="E36" s="26">
        <v>640</v>
      </c>
      <c r="F36" s="26">
        <v>506</v>
      </c>
      <c r="G36" s="49">
        <v>0</v>
      </c>
      <c r="H36" s="49">
        <v>0</v>
      </c>
      <c r="I36" s="49">
        <v>0</v>
      </c>
    </row>
    <row r="37" spans="1:9" ht="15.75">
      <c r="A37" s="48" t="s">
        <v>142</v>
      </c>
      <c r="B37" s="47">
        <v>694</v>
      </c>
      <c r="C37" s="26">
        <v>14</v>
      </c>
      <c r="D37" s="49">
        <v>0</v>
      </c>
      <c r="E37" s="26">
        <v>631</v>
      </c>
      <c r="F37" s="26">
        <v>42</v>
      </c>
      <c r="G37" s="49">
        <v>0</v>
      </c>
      <c r="H37" s="49">
        <v>0</v>
      </c>
      <c r="I37" s="26">
        <v>7</v>
      </c>
    </row>
    <row r="38" spans="1:9" ht="15.75">
      <c r="A38" s="34"/>
      <c r="B38" s="34"/>
      <c r="C38" s="34"/>
      <c r="D38" s="34"/>
      <c r="E38" s="34"/>
      <c r="F38" s="34"/>
      <c r="G38" s="34"/>
      <c r="H38" s="34"/>
      <c r="I38" s="34"/>
    </row>
    <row r="39" spans="1:9" ht="15.75">
      <c r="A39" s="47" t="s">
        <v>26</v>
      </c>
      <c r="B39" s="47">
        <v>4748</v>
      </c>
      <c r="C39" s="47">
        <v>165</v>
      </c>
      <c r="D39" s="47">
        <v>3145</v>
      </c>
      <c r="E39" s="47">
        <v>1249</v>
      </c>
      <c r="F39" s="47">
        <v>186</v>
      </c>
      <c r="G39" s="27">
        <v>0</v>
      </c>
      <c r="H39" s="27">
        <v>0</v>
      </c>
      <c r="I39" s="47">
        <v>3</v>
      </c>
    </row>
    <row r="40" spans="1:9" ht="15.75">
      <c r="A40" s="47" t="s">
        <v>143</v>
      </c>
      <c r="B40" s="47">
        <v>799</v>
      </c>
      <c r="C40" s="26">
        <v>6</v>
      </c>
      <c r="D40" s="26">
        <v>694</v>
      </c>
      <c r="E40" s="26">
        <v>99</v>
      </c>
      <c r="F40" s="27">
        <v>0</v>
      </c>
      <c r="G40" s="27">
        <v>0</v>
      </c>
      <c r="H40" s="27">
        <v>0</v>
      </c>
      <c r="I40" s="27">
        <v>0</v>
      </c>
    </row>
    <row r="41" spans="1:9" ht="15.75">
      <c r="A41" s="47" t="s">
        <v>144</v>
      </c>
      <c r="B41" s="47">
        <v>450</v>
      </c>
      <c r="C41" s="26">
        <v>49</v>
      </c>
      <c r="D41" s="26">
        <v>378</v>
      </c>
      <c r="E41" s="26">
        <v>23</v>
      </c>
      <c r="F41" s="27">
        <v>0</v>
      </c>
      <c r="G41" s="27">
        <v>0</v>
      </c>
      <c r="H41" s="27">
        <v>0</v>
      </c>
      <c r="I41" s="27">
        <v>0</v>
      </c>
    </row>
    <row r="42" spans="1:9" ht="15.75">
      <c r="A42" s="47" t="s">
        <v>145</v>
      </c>
      <c r="B42" s="47">
        <v>641</v>
      </c>
      <c r="C42" s="26">
        <v>2</v>
      </c>
      <c r="D42" s="26">
        <v>499</v>
      </c>
      <c r="E42" s="26">
        <v>140</v>
      </c>
      <c r="F42" s="27">
        <v>0</v>
      </c>
      <c r="G42" s="27">
        <v>0</v>
      </c>
      <c r="H42" s="27">
        <v>0</v>
      </c>
      <c r="I42" s="27">
        <v>0</v>
      </c>
    </row>
    <row r="43" spans="1:9" ht="15.75">
      <c r="A43" s="47" t="s">
        <v>146</v>
      </c>
      <c r="B43" s="47">
        <v>609</v>
      </c>
      <c r="C43" s="26">
        <v>85</v>
      </c>
      <c r="D43" s="26">
        <v>481</v>
      </c>
      <c r="E43" s="12">
        <v>43</v>
      </c>
      <c r="F43" s="27">
        <v>0</v>
      </c>
      <c r="G43" s="27">
        <v>0</v>
      </c>
      <c r="H43" s="27">
        <v>0</v>
      </c>
      <c r="I43" s="27">
        <v>0</v>
      </c>
    </row>
    <row r="44" spans="1:9" ht="15.75">
      <c r="A44" s="47" t="s">
        <v>147</v>
      </c>
      <c r="B44" s="47">
        <v>868</v>
      </c>
      <c r="C44" s="26">
        <v>21</v>
      </c>
      <c r="D44" s="26">
        <v>556</v>
      </c>
      <c r="E44" s="26">
        <v>291</v>
      </c>
      <c r="F44" s="27">
        <v>0</v>
      </c>
      <c r="G44" s="27">
        <v>0</v>
      </c>
      <c r="H44" s="27">
        <v>0</v>
      </c>
      <c r="I44" s="27">
        <v>0</v>
      </c>
    </row>
    <row r="45" spans="1:9" ht="15.75">
      <c r="A45" s="26" t="s">
        <v>148</v>
      </c>
      <c r="B45" s="47">
        <v>162</v>
      </c>
      <c r="C45" s="27">
        <v>0</v>
      </c>
      <c r="D45" s="26">
        <v>1</v>
      </c>
      <c r="E45" s="26">
        <v>102</v>
      </c>
      <c r="F45" s="26">
        <v>59</v>
      </c>
      <c r="G45" s="27">
        <v>0</v>
      </c>
      <c r="H45" s="27">
        <v>0</v>
      </c>
      <c r="I45" s="27">
        <v>0</v>
      </c>
    </row>
    <row r="46" spans="1:9" ht="15.75">
      <c r="A46" s="47" t="s">
        <v>149</v>
      </c>
      <c r="B46" s="47">
        <v>561</v>
      </c>
      <c r="C46" s="27">
        <v>2</v>
      </c>
      <c r="D46" s="26">
        <v>536</v>
      </c>
      <c r="E46" s="26">
        <v>23</v>
      </c>
      <c r="F46" s="27">
        <v>0</v>
      </c>
      <c r="G46" s="27">
        <v>0</v>
      </c>
      <c r="H46" s="27">
        <v>0</v>
      </c>
      <c r="I46" s="27">
        <v>0</v>
      </c>
    </row>
    <row r="47" spans="1:9" ht="15.75">
      <c r="A47" s="47" t="s">
        <v>150</v>
      </c>
      <c r="B47" s="47">
        <v>658</v>
      </c>
      <c r="C47" s="27">
        <v>0</v>
      </c>
      <c r="D47" s="27">
        <v>0</v>
      </c>
      <c r="E47" s="26">
        <v>528</v>
      </c>
      <c r="F47" s="26">
        <v>127</v>
      </c>
      <c r="G47" s="27">
        <v>0</v>
      </c>
      <c r="H47" s="27">
        <v>0</v>
      </c>
      <c r="I47" s="26">
        <v>3</v>
      </c>
    </row>
    <row r="48" spans="1:9" ht="15.75">
      <c r="A48" s="26"/>
      <c r="B48" s="47"/>
      <c r="C48" s="47"/>
      <c r="D48" s="26"/>
      <c r="E48" s="26"/>
      <c r="F48" s="49"/>
      <c r="G48" s="49"/>
      <c r="H48" s="49"/>
      <c r="I48" s="49"/>
    </row>
    <row r="49" spans="1:9" ht="15.75">
      <c r="A49" s="47" t="s">
        <v>34</v>
      </c>
      <c r="B49" s="47">
        <v>28128</v>
      </c>
      <c r="C49" s="47">
        <v>1319</v>
      </c>
      <c r="D49" s="47">
        <v>25870</v>
      </c>
      <c r="E49" s="47">
        <v>926</v>
      </c>
      <c r="F49" s="47">
        <v>13</v>
      </c>
      <c r="G49" s="27">
        <v>0</v>
      </c>
      <c r="H49" s="27">
        <v>0</v>
      </c>
      <c r="I49" s="27">
        <v>0</v>
      </c>
    </row>
    <row r="50" spans="1:9" ht="15.75">
      <c r="A50" s="47" t="s">
        <v>151</v>
      </c>
      <c r="B50" s="47">
        <v>440</v>
      </c>
      <c r="C50" s="26">
        <v>20</v>
      </c>
      <c r="D50" s="26">
        <v>420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9" ht="15.75">
      <c r="A51" s="47" t="s">
        <v>152</v>
      </c>
      <c r="B51" s="47">
        <v>873</v>
      </c>
      <c r="C51" s="26">
        <v>36</v>
      </c>
      <c r="D51" s="26">
        <v>837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9" ht="15.75">
      <c r="A52" s="26" t="s">
        <v>153</v>
      </c>
      <c r="B52" s="47">
        <v>428</v>
      </c>
      <c r="C52" s="26">
        <v>4</v>
      </c>
      <c r="D52" s="26">
        <v>424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9" ht="15.75">
      <c r="A53" s="47" t="s">
        <v>154</v>
      </c>
      <c r="B53" s="47">
        <v>341</v>
      </c>
      <c r="C53" s="26">
        <v>10</v>
      </c>
      <c r="D53" s="26">
        <v>331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1:9" ht="15.75">
      <c r="A54" s="47" t="s">
        <v>155</v>
      </c>
      <c r="B54" s="47">
        <v>322</v>
      </c>
      <c r="C54" s="26">
        <v>23</v>
      </c>
      <c r="D54" s="26">
        <v>299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</row>
    <row r="55" spans="1:9" ht="15.75">
      <c r="A55" s="47" t="s">
        <v>156</v>
      </c>
      <c r="B55" s="47">
        <v>816</v>
      </c>
      <c r="C55" s="26">
        <v>29</v>
      </c>
      <c r="D55" s="26">
        <v>787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</row>
    <row r="56" spans="1:9" ht="15.75">
      <c r="A56" s="47" t="s">
        <v>157</v>
      </c>
      <c r="B56" s="47">
        <v>844</v>
      </c>
      <c r="C56" s="26">
        <v>46</v>
      </c>
      <c r="D56" s="26">
        <v>798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</row>
    <row r="57" spans="1:9" ht="15.75">
      <c r="A57" s="47" t="s">
        <v>158</v>
      </c>
      <c r="B57" s="47">
        <v>1709</v>
      </c>
      <c r="C57" s="26">
        <v>58</v>
      </c>
      <c r="D57" s="26">
        <v>1651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</row>
    <row r="58" spans="1:9" ht="15.75">
      <c r="A58" s="47" t="s">
        <v>159</v>
      </c>
      <c r="B58" s="47">
        <v>2652</v>
      </c>
      <c r="C58" s="26">
        <v>1</v>
      </c>
      <c r="D58" s="26">
        <v>1712</v>
      </c>
      <c r="E58" s="26">
        <v>926</v>
      </c>
      <c r="F58" s="26">
        <v>13</v>
      </c>
      <c r="G58" s="27">
        <v>0</v>
      </c>
      <c r="H58" s="27">
        <v>0</v>
      </c>
      <c r="I58" s="27">
        <v>0</v>
      </c>
    </row>
    <row r="59" spans="1:9" ht="15.75">
      <c r="A59" s="47" t="s">
        <v>160</v>
      </c>
      <c r="B59" s="47">
        <v>837</v>
      </c>
      <c r="C59" s="26">
        <v>32</v>
      </c>
      <c r="D59" s="26">
        <v>805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</row>
    <row r="60" spans="1:9" ht="15.75">
      <c r="A60" s="47" t="s">
        <v>161</v>
      </c>
      <c r="B60" s="47">
        <v>380</v>
      </c>
      <c r="C60" s="26">
        <v>42</v>
      </c>
      <c r="D60" s="26">
        <v>338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</row>
    <row r="61" spans="1:9" ht="15.75">
      <c r="A61" s="47" t="s">
        <v>162</v>
      </c>
      <c r="B61" s="47">
        <v>666</v>
      </c>
      <c r="C61" s="26">
        <v>60</v>
      </c>
      <c r="D61" s="26">
        <v>606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</row>
    <row r="62" spans="1:9" ht="15.75">
      <c r="A62" s="47" t="s">
        <v>163</v>
      </c>
      <c r="B62" s="47">
        <v>504</v>
      </c>
      <c r="C62" s="26">
        <v>10</v>
      </c>
      <c r="D62" s="26">
        <v>494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</row>
    <row r="63" spans="1:9" ht="15.75">
      <c r="A63" s="26" t="s">
        <v>164</v>
      </c>
      <c r="B63" s="47">
        <v>1331</v>
      </c>
      <c r="C63" s="26">
        <v>57</v>
      </c>
      <c r="D63" s="26">
        <v>1274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</row>
    <row r="64" spans="1:9" ht="15.75">
      <c r="A64" s="47" t="s">
        <v>165</v>
      </c>
      <c r="B64" s="47">
        <v>724</v>
      </c>
      <c r="C64" s="26">
        <v>32</v>
      </c>
      <c r="D64" s="26">
        <v>692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</row>
    <row r="65" spans="1:9" ht="15.75">
      <c r="A65" s="47" t="s">
        <v>166</v>
      </c>
      <c r="B65" s="47">
        <v>559</v>
      </c>
      <c r="C65" s="26">
        <v>18</v>
      </c>
      <c r="D65" s="26">
        <v>541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</row>
    <row r="66" spans="1:9" ht="15.75">
      <c r="A66" s="47" t="s">
        <v>167</v>
      </c>
      <c r="B66" s="47">
        <v>817</v>
      </c>
      <c r="C66" s="26">
        <v>77</v>
      </c>
      <c r="D66" s="26">
        <v>740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</row>
    <row r="67" spans="1:9" ht="15.75">
      <c r="A67" s="47" t="s">
        <v>168</v>
      </c>
      <c r="B67" s="47">
        <v>2432</v>
      </c>
      <c r="C67" s="26">
        <v>231</v>
      </c>
      <c r="D67" s="26">
        <v>2201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</row>
    <row r="68" spans="1:9" ht="15.75">
      <c r="A68" s="47" t="s">
        <v>169</v>
      </c>
      <c r="B68" s="47">
        <v>2901</v>
      </c>
      <c r="C68" s="26">
        <v>80</v>
      </c>
      <c r="D68" s="26">
        <v>2821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</row>
    <row r="69" spans="1:9" ht="15.75">
      <c r="A69" s="47" t="s">
        <v>170</v>
      </c>
      <c r="B69" s="47">
        <v>795</v>
      </c>
      <c r="C69" s="26">
        <v>81</v>
      </c>
      <c r="D69" s="26">
        <v>714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</row>
    <row r="70" spans="1:9" ht="15.75">
      <c r="A70" s="47" t="s">
        <v>171</v>
      </c>
      <c r="B70" s="47">
        <v>266</v>
      </c>
      <c r="C70" s="26">
        <v>70</v>
      </c>
      <c r="D70" s="26">
        <v>196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</row>
    <row r="71" spans="1:9" ht="15.75">
      <c r="A71" s="47" t="s">
        <v>172</v>
      </c>
      <c r="B71" s="47">
        <v>843</v>
      </c>
      <c r="C71" s="26">
        <v>34</v>
      </c>
      <c r="D71" s="26">
        <v>809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</row>
    <row r="72" spans="1:9" ht="15.75">
      <c r="A72" s="47" t="s">
        <v>173</v>
      </c>
      <c r="B72" s="47">
        <v>658</v>
      </c>
      <c r="C72" s="26">
        <v>9</v>
      </c>
      <c r="D72" s="26">
        <v>649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</row>
    <row r="73" spans="1:9" ht="15.75">
      <c r="A73" s="47" t="s">
        <v>174</v>
      </c>
      <c r="B73" s="47">
        <v>848</v>
      </c>
      <c r="C73" s="26">
        <v>31</v>
      </c>
      <c r="D73" s="26">
        <v>817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</row>
    <row r="74" spans="1:9" ht="15.75">
      <c r="A74" s="47" t="s">
        <v>175</v>
      </c>
      <c r="B74" s="47">
        <v>429</v>
      </c>
      <c r="C74" s="26">
        <v>31</v>
      </c>
      <c r="D74" s="26">
        <v>398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</row>
    <row r="75" spans="1:9" ht="15.75">
      <c r="A75" s="26" t="s">
        <v>176</v>
      </c>
      <c r="B75" s="47">
        <v>2540</v>
      </c>
      <c r="C75" s="26">
        <v>50</v>
      </c>
      <c r="D75" s="26">
        <v>2490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</row>
    <row r="76" spans="1:9" ht="15.75">
      <c r="A76" s="47" t="s">
        <v>177</v>
      </c>
      <c r="B76" s="47">
        <v>210</v>
      </c>
      <c r="C76" s="26">
        <v>1</v>
      </c>
      <c r="D76" s="26">
        <v>209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</row>
    <row r="77" spans="1:9" ht="15.75">
      <c r="A77" s="47" t="s">
        <v>178</v>
      </c>
      <c r="B77" s="47">
        <v>517</v>
      </c>
      <c r="C77" s="27">
        <v>5</v>
      </c>
      <c r="D77" s="26">
        <v>512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</row>
    <row r="78" spans="1:9" ht="15.75">
      <c r="A78" s="26" t="s">
        <v>179</v>
      </c>
      <c r="B78" s="47">
        <v>378</v>
      </c>
      <c r="C78" s="26">
        <v>34</v>
      </c>
      <c r="D78" s="26">
        <v>344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</row>
    <row r="79" spans="1:9" ht="15.75">
      <c r="A79" s="26" t="s">
        <v>180</v>
      </c>
      <c r="B79" s="47">
        <v>1068</v>
      </c>
      <c r="C79" s="26">
        <v>107</v>
      </c>
      <c r="D79" s="26">
        <v>961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</row>
    <row r="80" spans="1:9" ht="15.75">
      <c r="A80" s="50"/>
      <c r="B80" s="50"/>
      <c r="C80" s="50"/>
      <c r="D80" s="50"/>
      <c r="E80" s="51"/>
      <c r="F80" s="50"/>
      <c r="G80" s="50"/>
      <c r="H80" s="50"/>
      <c r="I80" s="50"/>
    </row>
    <row r="81" spans="1:9" ht="15.75">
      <c r="A81" s="47" t="s">
        <v>181</v>
      </c>
      <c r="B81" s="47"/>
      <c r="C81" s="47"/>
      <c r="D81" s="47"/>
      <c r="E81" s="47"/>
      <c r="F81" s="47"/>
      <c r="G81" s="47"/>
      <c r="H81" s="26"/>
      <c r="I81" s="26"/>
    </row>
    <row r="82" spans="1:9" ht="15.75">
      <c r="A82" s="47"/>
      <c r="B82" s="47"/>
      <c r="C82" s="47"/>
      <c r="D82" s="47"/>
      <c r="E82" s="47"/>
      <c r="F82" s="47"/>
      <c r="G82" s="47"/>
      <c r="H82" s="26"/>
      <c r="I82" s="26"/>
    </row>
    <row r="83" spans="1:9" ht="15.75">
      <c r="A83" s="26"/>
      <c r="B83" s="26"/>
      <c r="C83" s="26"/>
      <c r="D83" s="26"/>
      <c r="E83" s="26"/>
      <c r="F83" s="26"/>
      <c r="G83" s="26"/>
      <c r="H83" s="26"/>
      <c r="I83" s="26"/>
    </row>
    <row r="84" spans="1:9" ht="15.75">
      <c r="A84" s="26"/>
      <c r="B84" s="26"/>
      <c r="C84" s="26"/>
      <c r="D84" s="26"/>
      <c r="E84" s="26"/>
      <c r="F84" s="26"/>
      <c r="G84" s="26"/>
      <c r="H84" s="26"/>
      <c r="I84" s="26"/>
    </row>
    <row r="85" spans="1:9" ht="15.75">
      <c r="A85" s="34"/>
      <c r="B85" s="34"/>
      <c r="C85" s="34"/>
      <c r="D85" s="34"/>
      <c r="E85" s="34"/>
      <c r="F85" s="34"/>
      <c r="G85" s="34"/>
      <c r="H85" s="34"/>
      <c r="I85" s="34"/>
    </row>
    <row r="86" spans="1:9" ht="15.75">
      <c r="A86" s="34"/>
      <c r="B86" s="34"/>
      <c r="C86" s="34"/>
      <c r="D86" s="34"/>
      <c r="E86" s="34"/>
      <c r="F86" s="34"/>
      <c r="G86" s="34"/>
      <c r="H86" s="34"/>
      <c r="I86" s="34"/>
    </row>
    <row r="87" spans="1:9" ht="15.75">
      <c r="A87" s="34"/>
      <c r="B87" s="34"/>
      <c r="C87" s="34"/>
      <c r="D87" s="34"/>
      <c r="E87" s="34"/>
      <c r="F87" s="34"/>
      <c r="G87" s="34"/>
      <c r="H87" s="34"/>
      <c r="I87" s="34"/>
    </row>
    <row r="88" spans="1:9" ht="15.75">
      <c r="A88" s="34"/>
      <c r="B88" s="34"/>
      <c r="C88" s="34"/>
      <c r="D88" s="34"/>
      <c r="E88" s="34"/>
      <c r="F88" s="34"/>
      <c r="G88" s="34"/>
      <c r="H88" s="34"/>
      <c r="I88" s="34"/>
    </row>
    <row r="89" spans="1:9" ht="15.75">
      <c r="A89" s="34"/>
      <c r="B89" s="34"/>
      <c r="C89" s="34"/>
      <c r="D89" s="34"/>
      <c r="E89" s="34"/>
      <c r="F89" s="34"/>
      <c r="G89" s="34"/>
      <c r="H89" s="34"/>
      <c r="I89" s="34"/>
    </row>
    <row r="90" spans="1:9" ht="15.75">
      <c r="A90" s="34"/>
      <c r="B90" s="34"/>
      <c r="C90" s="34"/>
      <c r="D90" s="34"/>
      <c r="E90" s="34"/>
      <c r="F90" s="34"/>
      <c r="G90" s="34"/>
      <c r="H90" s="34"/>
      <c r="I90" s="34"/>
    </row>
    <row r="91" spans="1:9" ht="15.75">
      <c r="A91" s="34"/>
      <c r="B91" s="34"/>
      <c r="C91" s="34"/>
      <c r="D91" s="34"/>
      <c r="E91" s="34"/>
      <c r="F91" s="34"/>
      <c r="G91" s="34"/>
      <c r="H91" s="34"/>
      <c r="I91" s="34"/>
    </row>
    <row r="92" spans="1:9" ht="15.75">
      <c r="A92" s="34"/>
      <c r="B92" s="34"/>
      <c r="C92" s="34"/>
      <c r="D92" s="34"/>
      <c r="E92" s="34"/>
      <c r="F92" s="34"/>
      <c r="G92" s="34"/>
      <c r="H92" s="34"/>
      <c r="I92" s="34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1">
      <selection activeCell="A1" sqref="A1:I4"/>
    </sheetView>
  </sheetViews>
  <sheetFormatPr defaultColWidth="8.88671875" defaultRowHeight="15.75"/>
  <cols>
    <col min="1" max="1" width="32.77734375" style="0" customWidth="1"/>
    <col min="2" max="16" width="11.77734375" style="0" customWidth="1"/>
  </cols>
  <sheetData>
    <row r="1" spans="1:9" ht="45" customHeight="1">
      <c r="A1" s="67" t="s">
        <v>182</v>
      </c>
      <c r="B1" s="67"/>
      <c r="C1" s="67"/>
      <c r="D1" s="67"/>
      <c r="E1" s="67"/>
      <c r="F1" s="67"/>
      <c r="G1" s="67"/>
      <c r="H1" s="67"/>
      <c r="I1" s="67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43.5">
      <c r="A3" s="19" t="s">
        <v>2</v>
      </c>
      <c r="B3" s="20" t="s">
        <v>74</v>
      </c>
      <c r="C3" s="21" t="s">
        <v>75</v>
      </c>
      <c r="D3" s="21" t="s">
        <v>76</v>
      </c>
      <c r="E3" s="21" t="s">
        <v>77</v>
      </c>
      <c r="F3" s="21" t="s">
        <v>78</v>
      </c>
      <c r="G3" s="21" t="s">
        <v>107</v>
      </c>
      <c r="H3" s="21" t="s">
        <v>108</v>
      </c>
      <c r="I3" s="21" t="s">
        <v>81</v>
      </c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46" t="s">
        <v>117</v>
      </c>
      <c r="B5" s="47">
        <v>72299</v>
      </c>
      <c r="C5" s="47">
        <v>1765</v>
      </c>
      <c r="D5" s="47">
        <v>29366</v>
      </c>
      <c r="E5" s="47">
        <v>29437</v>
      </c>
      <c r="F5" s="47">
        <v>8827</v>
      </c>
      <c r="G5" s="47">
        <v>932</v>
      </c>
      <c r="H5" s="47">
        <v>1175</v>
      </c>
      <c r="I5" s="47">
        <v>796</v>
      </c>
    </row>
    <row r="6" spans="1:9" ht="15.75">
      <c r="A6" s="47"/>
      <c r="B6" s="47"/>
      <c r="C6" s="47"/>
      <c r="D6" s="47"/>
      <c r="E6" s="47"/>
      <c r="F6" s="47"/>
      <c r="G6" s="47"/>
      <c r="H6" s="26"/>
      <c r="I6" s="47"/>
    </row>
    <row r="7" spans="1:9" ht="15.75">
      <c r="A7" s="48" t="s">
        <v>118</v>
      </c>
      <c r="B7" s="47">
        <v>44683</v>
      </c>
      <c r="C7" s="47">
        <v>620</v>
      </c>
      <c r="D7" s="47">
        <v>3760</v>
      </c>
      <c r="E7" s="47">
        <v>28597</v>
      </c>
      <c r="F7" s="47">
        <v>8802</v>
      </c>
      <c r="G7" s="47">
        <v>932</v>
      </c>
      <c r="H7" s="47">
        <v>1175</v>
      </c>
      <c r="I7" s="47">
        <v>796</v>
      </c>
    </row>
    <row r="8" spans="1:9" ht="15.75">
      <c r="A8" s="34"/>
      <c r="B8" s="47"/>
      <c r="C8" s="47"/>
      <c r="D8" s="47"/>
      <c r="E8" s="47"/>
      <c r="F8" s="26"/>
      <c r="G8" s="47"/>
      <c r="H8" s="26"/>
      <c r="I8" s="47"/>
    </row>
    <row r="9" spans="1:9" ht="15.75">
      <c r="A9" s="48" t="s">
        <v>5</v>
      </c>
      <c r="B9" s="47">
        <v>20873</v>
      </c>
      <c r="C9" s="47">
        <v>424</v>
      </c>
      <c r="D9" s="47">
        <v>59</v>
      </c>
      <c r="E9" s="47">
        <v>12682</v>
      </c>
      <c r="F9" s="47">
        <v>5189</v>
      </c>
      <c r="G9" s="47">
        <v>932</v>
      </c>
      <c r="H9" s="47">
        <v>1175</v>
      </c>
      <c r="I9" s="47">
        <v>411</v>
      </c>
    </row>
    <row r="10" spans="1:9" ht="15.75">
      <c r="A10" s="48" t="s">
        <v>6</v>
      </c>
      <c r="B10" s="47">
        <v>17006</v>
      </c>
      <c r="C10" s="49">
        <v>0</v>
      </c>
      <c r="D10" s="47">
        <v>11</v>
      </c>
      <c r="E10" s="47">
        <v>10593</v>
      </c>
      <c r="F10" s="47">
        <v>4596</v>
      </c>
      <c r="G10" s="47">
        <v>717</v>
      </c>
      <c r="H10" s="47">
        <v>690</v>
      </c>
      <c r="I10" s="47">
        <v>399</v>
      </c>
    </row>
    <row r="11" spans="1:9" ht="15.75">
      <c r="A11" s="46" t="s">
        <v>119</v>
      </c>
      <c r="B11" s="47">
        <v>4040</v>
      </c>
      <c r="C11" s="49">
        <v>0</v>
      </c>
      <c r="D11" s="49">
        <v>0</v>
      </c>
      <c r="E11" s="26">
        <v>2572</v>
      </c>
      <c r="F11" s="26">
        <v>1247</v>
      </c>
      <c r="G11" s="26">
        <v>160</v>
      </c>
      <c r="H11" s="49">
        <v>0</v>
      </c>
      <c r="I11" s="26">
        <v>61</v>
      </c>
    </row>
    <row r="12" spans="1:9" ht="15.75">
      <c r="A12" s="46" t="s">
        <v>120</v>
      </c>
      <c r="B12" s="47">
        <v>3021</v>
      </c>
      <c r="C12" s="49">
        <v>0</v>
      </c>
      <c r="D12" s="49">
        <v>0</v>
      </c>
      <c r="E12" s="26">
        <v>2354</v>
      </c>
      <c r="F12" s="26">
        <v>546</v>
      </c>
      <c r="G12" s="26">
        <v>112</v>
      </c>
      <c r="H12" s="49">
        <v>0</v>
      </c>
      <c r="I12" s="26">
        <v>9</v>
      </c>
    </row>
    <row r="13" spans="1:9" ht="15.75">
      <c r="A13" s="46" t="s">
        <v>121</v>
      </c>
      <c r="B13" s="47">
        <v>5433</v>
      </c>
      <c r="C13" s="49">
        <v>0</v>
      </c>
      <c r="D13" s="47">
        <v>11</v>
      </c>
      <c r="E13" s="47">
        <v>3170</v>
      </c>
      <c r="F13" s="47">
        <v>1426</v>
      </c>
      <c r="G13" s="47">
        <v>232</v>
      </c>
      <c r="H13" s="47">
        <v>548</v>
      </c>
      <c r="I13" s="47">
        <v>46</v>
      </c>
    </row>
    <row r="14" spans="1:9" ht="15.75">
      <c r="A14" s="46" t="s">
        <v>183</v>
      </c>
      <c r="B14" s="47">
        <v>4688</v>
      </c>
      <c r="C14" s="49">
        <v>0</v>
      </c>
      <c r="D14" s="26">
        <v>11</v>
      </c>
      <c r="E14" s="26">
        <v>2869</v>
      </c>
      <c r="F14" s="26">
        <v>1318</v>
      </c>
      <c r="G14" s="26">
        <v>200</v>
      </c>
      <c r="H14" s="26">
        <v>244</v>
      </c>
      <c r="I14" s="26">
        <v>46</v>
      </c>
    </row>
    <row r="15" spans="1:9" ht="15.75">
      <c r="A15" s="46" t="s">
        <v>184</v>
      </c>
      <c r="B15" s="47">
        <v>745</v>
      </c>
      <c r="C15" s="49">
        <v>0</v>
      </c>
      <c r="D15" s="49">
        <v>0</v>
      </c>
      <c r="E15" s="26">
        <v>301</v>
      </c>
      <c r="F15" s="26">
        <v>108</v>
      </c>
      <c r="G15" s="26">
        <v>32</v>
      </c>
      <c r="H15" s="26">
        <v>304</v>
      </c>
      <c r="I15" s="49">
        <v>0</v>
      </c>
    </row>
    <row r="16" spans="1:9" ht="15.75">
      <c r="A16" s="48" t="s">
        <v>122</v>
      </c>
      <c r="B16" s="47">
        <v>4512</v>
      </c>
      <c r="C16" s="49">
        <v>0</v>
      </c>
      <c r="D16" s="49">
        <v>0</v>
      </c>
      <c r="E16" s="47">
        <v>2497</v>
      </c>
      <c r="F16" s="47">
        <v>1377</v>
      </c>
      <c r="G16" s="47">
        <v>213</v>
      </c>
      <c r="H16" s="47">
        <v>142</v>
      </c>
      <c r="I16" s="47">
        <v>283</v>
      </c>
    </row>
    <row r="17" spans="1:9" ht="15.75">
      <c r="A17" s="48" t="s">
        <v>183</v>
      </c>
      <c r="B17" s="47">
        <v>3541</v>
      </c>
      <c r="C17" s="49">
        <v>0</v>
      </c>
      <c r="D17" s="49">
        <v>0</v>
      </c>
      <c r="E17" s="26">
        <v>2103</v>
      </c>
      <c r="F17" s="26">
        <v>1003</v>
      </c>
      <c r="G17" s="26">
        <v>197</v>
      </c>
      <c r="H17" s="49">
        <v>0</v>
      </c>
      <c r="I17" s="26">
        <v>238</v>
      </c>
    </row>
    <row r="18" spans="1:9" ht="15.75">
      <c r="A18" s="46" t="s">
        <v>184</v>
      </c>
      <c r="B18" s="47">
        <v>971</v>
      </c>
      <c r="C18" s="49">
        <v>0</v>
      </c>
      <c r="D18" s="49">
        <v>0</v>
      </c>
      <c r="E18" s="26">
        <v>394</v>
      </c>
      <c r="F18" s="26">
        <v>374</v>
      </c>
      <c r="G18" s="26">
        <v>16</v>
      </c>
      <c r="H18" s="26">
        <v>142</v>
      </c>
      <c r="I18" s="26">
        <v>45</v>
      </c>
    </row>
    <row r="19" spans="1:9" ht="15.75">
      <c r="A19" s="34"/>
      <c r="B19" s="47"/>
      <c r="C19" s="47"/>
      <c r="D19" s="47"/>
      <c r="E19" s="47"/>
      <c r="F19" s="47"/>
      <c r="G19" s="47"/>
      <c r="H19" s="47"/>
      <c r="I19" s="47"/>
    </row>
    <row r="20" spans="1:9" ht="15.75">
      <c r="A20" s="46" t="s">
        <v>123</v>
      </c>
      <c r="B20" s="47">
        <v>3867</v>
      </c>
      <c r="C20" s="47">
        <v>425</v>
      </c>
      <c r="D20" s="47">
        <v>48</v>
      </c>
      <c r="E20" s="47">
        <v>2089</v>
      </c>
      <c r="F20" s="47">
        <v>593</v>
      </c>
      <c r="G20" s="47">
        <v>215</v>
      </c>
      <c r="H20" s="47">
        <v>485</v>
      </c>
      <c r="I20" s="47">
        <v>12</v>
      </c>
    </row>
    <row r="21" spans="1:9" ht="15.75">
      <c r="A21" s="46" t="s">
        <v>124</v>
      </c>
      <c r="B21" s="47">
        <v>196</v>
      </c>
      <c r="C21" s="49">
        <v>0</v>
      </c>
      <c r="D21" s="49">
        <v>0</v>
      </c>
      <c r="E21" s="26">
        <v>162</v>
      </c>
      <c r="F21" s="26">
        <v>34</v>
      </c>
      <c r="G21" s="49">
        <v>0</v>
      </c>
      <c r="H21" s="49">
        <v>0</v>
      </c>
      <c r="I21" s="49">
        <v>0</v>
      </c>
    </row>
    <row r="22" spans="1:9" ht="15.75">
      <c r="A22" s="46" t="s">
        <v>125</v>
      </c>
      <c r="B22" s="47">
        <v>2391</v>
      </c>
      <c r="C22" s="26">
        <v>425</v>
      </c>
      <c r="D22" s="49">
        <v>0</v>
      </c>
      <c r="E22" s="26">
        <v>1378</v>
      </c>
      <c r="F22" s="26">
        <v>351</v>
      </c>
      <c r="G22" s="26">
        <v>161</v>
      </c>
      <c r="H22" s="26">
        <v>76</v>
      </c>
      <c r="I22" s="49">
        <v>0</v>
      </c>
    </row>
    <row r="23" spans="1:9" ht="15.75">
      <c r="A23" s="46" t="s">
        <v>126</v>
      </c>
      <c r="B23" s="47">
        <v>471</v>
      </c>
      <c r="C23" s="49">
        <v>0</v>
      </c>
      <c r="D23" s="49">
        <v>0</v>
      </c>
      <c r="E23" s="26">
        <v>195</v>
      </c>
      <c r="F23" s="26">
        <v>69</v>
      </c>
      <c r="G23" s="26">
        <v>10</v>
      </c>
      <c r="H23" s="26">
        <v>193</v>
      </c>
      <c r="I23" s="26">
        <v>4</v>
      </c>
    </row>
    <row r="24" spans="1:9" ht="15.75">
      <c r="A24" s="46" t="s">
        <v>127</v>
      </c>
      <c r="B24" s="47">
        <v>375</v>
      </c>
      <c r="C24" s="49">
        <v>0</v>
      </c>
      <c r="D24" s="26">
        <v>30</v>
      </c>
      <c r="E24" s="26">
        <v>242</v>
      </c>
      <c r="F24" s="26">
        <v>77</v>
      </c>
      <c r="G24" s="26">
        <v>26</v>
      </c>
      <c r="H24" s="49">
        <v>0</v>
      </c>
      <c r="I24" s="49">
        <v>0</v>
      </c>
    </row>
    <row r="25" spans="1:9" ht="15.75">
      <c r="A25" s="46" t="s">
        <v>128</v>
      </c>
      <c r="B25" s="47">
        <v>68</v>
      </c>
      <c r="C25" s="49">
        <v>0</v>
      </c>
      <c r="D25" s="49">
        <v>0</v>
      </c>
      <c r="E25" s="49">
        <v>0</v>
      </c>
      <c r="F25" s="49">
        <v>1</v>
      </c>
      <c r="G25" s="49">
        <v>0</v>
      </c>
      <c r="H25" s="26">
        <v>67</v>
      </c>
      <c r="I25" s="49">
        <v>0</v>
      </c>
    </row>
    <row r="26" spans="1:9" ht="15.75">
      <c r="A26" s="46" t="s">
        <v>129</v>
      </c>
      <c r="B26" s="47">
        <v>366</v>
      </c>
      <c r="C26" s="49">
        <v>0</v>
      </c>
      <c r="D26" s="26">
        <v>18</v>
      </c>
      <c r="E26" s="26">
        <v>112</v>
      </c>
      <c r="F26" s="26">
        <v>61</v>
      </c>
      <c r="G26" s="26">
        <v>18</v>
      </c>
      <c r="H26" s="26">
        <v>149</v>
      </c>
      <c r="I26" s="49">
        <v>8</v>
      </c>
    </row>
    <row r="27" spans="1:9" ht="15.75">
      <c r="A27" s="46"/>
      <c r="B27" s="47"/>
      <c r="C27" s="47"/>
      <c r="D27" s="47"/>
      <c r="E27" s="49"/>
      <c r="F27" s="26"/>
      <c r="G27" s="49"/>
      <c r="H27" s="26"/>
      <c r="I27" s="47"/>
    </row>
    <row r="28" spans="1:9" ht="15.75">
      <c r="A28" s="46" t="s">
        <v>12</v>
      </c>
      <c r="B28" s="47">
        <v>19162</v>
      </c>
      <c r="C28" s="47">
        <v>15</v>
      </c>
      <c r="D28" s="47">
        <v>579</v>
      </c>
      <c r="E28" s="47">
        <v>14713</v>
      </c>
      <c r="F28" s="47">
        <v>3480</v>
      </c>
      <c r="G28" s="49">
        <v>0</v>
      </c>
      <c r="H28" s="49">
        <v>0</v>
      </c>
      <c r="I28" s="47">
        <v>375</v>
      </c>
    </row>
    <row r="29" spans="1:9" ht="15.75">
      <c r="A29" s="48" t="s">
        <v>130</v>
      </c>
      <c r="B29" s="47">
        <v>2003</v>
      </c>
      <c r="C29" s="49">
        <v>0</v>
      </c>
      <c r="D29" s="49">
        <v>0</v>
      </c>
      <c r="E29" s="26">
        <v>1437</v>
      </c>
      <c r="F29" s="26">
        <v>448</v>
      </c>
      <c r="G29" s="49">
        <v>0</v>
      </c>
      <c r="H29" s="49">
        <v>0</v>
      </c>
      <c r="I29" s="26">
        <v>118</v>
      </c>
    </row>
    <row r="30" spans="1:9" ht="15.75">
      <c r="A30" s="48" t="s">
        <v>131</v>
      </c>
      <c r="B30" s="47">
        <v>2275</v>
      </c>
      <c r="C30" s="49">
        <v>0</v>
      </c>
      <c r="D30" s="49">
        <v>0</v>
      </c>
      <c r="E30" s="26">
        <v>1661</v>
      </c>
      <c r="F30" s="26">
        <v>602</v>
      </c>
      <c r="G30" s="49">
        <v>0</v>
      </c>
      <c r="H30" s="49">
        <v>0</v>
      </c>
      <c r="I30" s="26">
        <v>12</v>
      </c>
    </row>
    <row r="31" spans="1:9" ht="15.75">
      <c r="A31" s="48" t="s">
        <v>132</v>
      </c>
      <c r="B31" s="47">
        <v>1614</v>
      </c>
      <c r="C31" s="49">
        <v>0</v>
      </c>
      <c r="D31" s="49">
        <v>0</v>
      </c>
      <c r="E31" s="26">
        <v>1098</v>
      </c>
      <c r="F31" s="26">
        <v>430</v>
      </c>
      <c r="G31" s="49">
        <v>0</v>
      </c>
      <c r="H31" s="49">
        <v>0</v>
      </c>
      <c r="I31" s="26">
        <v>86</v>
      </c>
    </row>
    <row r="32" spans="1:9" ht="15.75">
      <c r="A32" s="48" t="s">
        <v>133</v>
      </c>
      <c r="B32" s="47">
        <v>2223</v>
      </c>
      <c r="C32" s="49">
        <v>0</v>
      </c>
      <c r="D32" s="26">
        <v>579</v>
      </c>
      <c r="E32" s="26">
        <v>1562</v>
      </c>
      <c r="F32" s="26">
        <v>82</v>
      </c>
      <c r="G32" s="49">
        <v>0</v>
      </c>
      <c r="H32" s="49">
        <v>0</v>
      </c>
      <c r="I32" s="49">
        <v>0</v>
      </c>
    </row>
    <row r="33" spans="1:9" ht="15.75">
      <c r="A33" s="48" t="s">
        <v>134</v>
      </c>
      <c r="B33" s="47">
        <v>1214</v>
      </c>
      <c r="C33" s="49">
        <v>0</v>
      </c>
      <c r="D33" s="49">
        <v>0</v>
      </c>
      <c r="E33" s="26">
        <v>1054</v>
      </c>
      <c r="F33" s="26">
        <v>150</v>
      </c>
      <c r="G33" s="49">
        <v>0</v>
      </c>
      <c r="H33" s="49">
        <v>0</v>
      </c>
      <c r="I33" s="26">
        <v>10</v>
      </c>
    </row>
    <row r="34" spans="1:9" ht="15.75">
      <c r="A34" s="48" t="s">
        <v>135</v>
      </c>
      <c r="B34" s="47">
        <v>1407</v>
      </c>
      <c r="C34" s="49">
        <v>0</v>
      </c>
      <c r="D34" s="49">
        <v>0</v>
      </c>
      <c r="E34" s="26">
        <v>1292</v>
      </c>
      <c r="F34" s="26">
        <v>115</v>
      </c>
      <c r="G34" s="49">
        <v>0</v>
      </c>
      <c r="H34" s="49">
        <v>0</v>
      </c>
      <c r="I34" s="49">
        <v>0</v>
      </c>
    </row>
    <row r="35" spans="1:9" ht="15.75">
      <c r="A35" s="48" t="s">
        <v>136</v>
      </c>
      <c r="B35" s="47">
        <v>1810</v>
      </c>
      <c r="C35" s="49">
        <v>0</v>
      </c>
      <c r="D35" s="49">
        <v>0</v>
      </c>
      <c r="E35" s="26">
        <v>1245</v>
      </c>
      <c r="F35" s="26">
        <v>514</v>
      </c>
      <c r="G35" s="49">
        <v>0</v>
      </c>
      <c r="H35" s="49">
        <v>0</v>
      </c>
      <c r="I35" s="26">
        <v>51</v>
      </c>
    </row>
    <row r="36" spans="1:9" ht="15.75">
      <c r="A36" s="48" t="s">
        <v>137</v>
      </c>
      <c r="B36" s="47">
        <v>598</v>
      </c>
      <c r="C36" s="49">
        <v>0</v>
      </c>
      <c r="D36" s="49">
        <v>0</v>
      </c>
      <c r="E36" s="26">
        <v>598</v>
      </c>
      <c r="F36" s="49">
        <v>0</v>
      </c>
      <c r="G36" s="49">
        <v>0</v>
      </c>
      <c r="H36" s="49">
        <v>0</v>
      </c>
      <c r="I36" s="49">
        <v>0</v>
      </c>
    </row>
    <row r="37" spans="1:9" ht="15.75">
      <c r="A37" s="48" t="s">
        <v>138</v>
      </c>
      <c r="B37" s="47">
        <v>1132</v>
      </c>
      <c r="C37" s="49">
        <v>0</v>
      </c>
      <c r="D37" s="49">
        <v>0</v>
      </c>
      <c r="E37" s="26">
        <v>1049</v>
      </c>
      <c r="F37" s="26">
        <v>73</v>
      </c>
      <c r="G37" s="49">
        <v>0</v>
      </c>
      <c r="H37" s="49">
        <v>0</v>
      </c>
      <c r="I37" s="26">
        <v>10</v>
      </c>
    </row>
    <row r="38" spans="1:9" ht="15.75">
      <c r="A38" s="48" t="s">
        <v>139</v>
      </c>
      <c r="B38" s="47">
        <v>1746</v>
      </c>
      <c r="C38" s="49">
        <v>0</v>
      </c>
      <c r="D38" s="49">
        <v>0</v>
      </c>
      <c r="E38" s="26">
        <v>1345</v>
      </c>
      <c r="F38" s="26">
        <v>344</v>
      </c>
      <c r="G38" s="49">
        <v>0</v>
      </c>
      <c r="H38" s="49">
        <v>0</v>
      </c>
      <c r="I38" s="26">
        <v>57</v>
      </c>
    </row>
    <row r="39" spans="1:9" ht="15.75">
      <c r="A39" s="48" t="s">
        <v>140</v>
      </c>
      <c r="B39" s="47">
        <v>1398</v>
      </c>
      <c r="C39" s="49">
        <v>0</v>
      </c>
      <c r="D39" s="49">
        <v>0</v>
      </c>
      <c r="E39" s="26">
        <v>1106</v>
      </c>
      <c r="F39" s="26">
        <v>280</v>
      </c>
      <c r="G39" s="49">
        <v>0</v>
      </c>
      <c r="H39" s="49">
        <v>0</v>
      </c>
      <c r="I39" s="26">
        <v>12</v>
      </c>
    </row>
    <row r="40" spans="1:9" ht="15.75">
      <c r="A40" s="48" t="s">
        <v>141</v>
      </c>
      <c r="B40" s="47">
        <v>1014</v>
      </c>
      <c r="C40" s="49">
        <v>0</v>
      </c>
      <c r="D40" s="49">
        <v>0</v>
      </c>
      <c r="E40" s="26">
        <v>619</v>
      </c>
      <c r="F40" s="26">
        <v>395</v>
      </c>
      <c r="G40" s="49">
        <v>0</v>
      </c>
      <c r="H40" s="49">
        <v>0</v>
      </c>
      <c r="I40" s="49">
        <v>0</v>
      </c>
    </row>
    <row r="41" spans="1:9" ht="15.75">
      <c r="A41" s="48" t="s">
        <v>142</v>
      </c>
      <c r="B41" s="47">
        <v>728</v>
      </c>
      <c r="C41" s="26">
        <v>15</v>
      </c>
      <c r="D41" s="49">
        <v>0</v>
      </c>
      <c r="E41" s="26">
        <v>647</v>
      </c>
      <c r="F41" s="26">
        <v>47</v>
      </c>
      <c r="G41" s="49">
        <v>0</v>
      </c>
      <c r="H41" s="49">
        <v>0</v>
      </c>
      <c r="I41" s="26">
        <v>19</v>
      </c>
    </row>
    <row r="42" spans="1:9" ht="15.75">
      <c r="A42" s="34"/>
      <c r="B42" s="34"/>
      <c r="C42" s="34"/>
      <c r="D42" s="34"/>
      <c r="E42" s="34"/>
      <c r="F42" s="34"/>
      <c r="G42" s="34"/>
      <c r="H42" s="34"/>
      <c r="I42" s="34"/>
    </row>
    <row r="43" spans="1:9" ht="15.75">
      <c r="A43" s="47" t="s">
        <v>26</v>
      </c>
      <c r="B43" s="47">
        <v>4648</v>
      </c>
      <c r="C43" s="47">
        <v>181</v>
      </c>
      <c r="D43" s="47">
        <v>3122</v>
      </c>
      <c r="E43" s="47">
        <v>1202</v>
      </c>
      <c r="F43" s="47">
        <v>133</v>
      </c>
      <c r="G43" s="27">
        <v>0</v>
      </c>
      <c r="H43" s="27">
        <v>0</v>
      </c>
      <c r="I43" s="47">
        <v>10</v>
      </c>
    </row>
    <row r="44" spans="1:9" ht="15.75">
      <c r="A44" s="47" t="s">
        <v>143</v>
      </c>
      <c r="B44" s="47">
        <v>717</v>
      </c>
      <c r="C44" s="26">
        <v>5</v>
      </c>
      <c r="D44" s="26">
        <v>645</v>
      </c>
      <c r="E44" s="26">
        <v>67</v>
      </c>
      <c r="F44" s="27">
        <v>0</v>
      </c>
      <c r="G44" s="27">
        <v>0</v>
      </c>
      <c r="H44" s="27">
        <v>0</v>
      </c>
      <c r="I44" s="27">
        <v>0</v>
      </c>
    </row>
    <row r="45" spans="1:9" ht="15.75">
      <c r="A45" s="47" t="s">
        <v>144</v>
      </c>
      <c r="B45" s="47">
        <v>497</v>
      </c>
      <c r="C45" s="26">
        <v>55</v>
      </c>
      <c r="D45" s="26">
        <v>426</v>
      </c>
      <c r="E45" s="26">
        <v>16</v>
      </c>
      <c r="F45" s="27">
        <v>0</v>
      </c>
      <c r="G45" s="27">
        <v>0</v>
      </c>
      <c r="H45" s="27">
        <v>0</v>
      </c>
      <c r="I45" s="27">
        <v>0</v>
      </c>
    </row>
    <row r="46" spans="1:9" ht="15.75">
      <c r="A46" s="47" t="s">
        <v>145</v>
      </c>
      <c r="B46" s="47">
        <v>632</v>
      </c>
      <c r="C46" s="26">
        <v>2</v>
      </c>
      <c r="D46" s="26">
        <v>501</v>
      </c>
      <c r="E46" s="26">
        <v>129</v>
      </c>
      <c r="F46" s="27">
        <v>0</v>
      </c>
      <c r="G46" s="27">
        <v>0</v>
      </c>
      <c r="H46" s="27">
        <v>0</v>
      </c>
      <c r="I46" s="27">
        <v>0</v>
      </c>
    </row>
    <row r="47" spans="1:9" ht="15.75">
      <c r="A47" s="47" t="s">
        <v>146</v>
      </c>
      <c r="B47" s="47">
        <v>564</v>
      </c>
      <c r="C47" s="26">
        <v>97</v>
      </c>
      <c r="D47" s="26">
        <v>431</v>
      </c>
      <c r="E47" s="12">
        <v>36</v>
      </c>
      <c r="F47" s="27">
        <v>0</v>
      </c>
      <c r="G47" s="27">
        <v>0</v>
      </c>
      <c r="H47" s="27">
        <v>0</v>
      </c>
      <c r="I47" s="27">
        <v>0</v>
      </c>
    </row>
    <row r="48" spans="1:9" ht="15.75">
      <c r="A48" s="47" t="s">
        <v>147</v>
      </c>
      <c r="B48" s="47">
        <v>802</v>
      </c>
      <c r="C48" s="26">
        <v>20</v>
      </c>
      <c r="D48" s="26">
        <v>571</v>
      </c>
      <c r="E48" s="26">
        <v>211</v>
      </c>
      <c r="F48" s="27">
        <v>0</v>
      </c>
      <c r="G48" s="27">
        <v>0</v>
      </c>
      <c r="H48" s="27">
        <v>0</v>
      </c>
      <c r="I48" s="27">
        <v>0</v>
      </c>
    </row>
    <row r="49" spans="1:9" ht="15.75">
      <c r="A49" s="26" t="s">
        <v>185</v>
      </c>
      <c r="B49" s="47">
        <v>156</v>
      </c>
      <c r="C49" s="27">
        <v>0</v>
      </c>
      <c r="D49" s="26">
        <v>3</v>
      </c>
      <c r="E49" s="26">
        <v>105</v>
      </c>
      <c r="F49" s="26">
        <v>48</v>
      </c>
      <c r="G49" s="27">
        <v>0</v>
      </c>
      <c r="H49" s="27">
        <v>0</v>
      </c>
      <c r="I49" s="27">
        <v>0</v>
      </c>
    </row>
    <row r="50" spans="1:9" ht="15.75">
      <c r="A50" s="47" t="s">
        <v>149</v>
      </c>
      <c r="B50" s="47">
        <v>562</v>
      </c>
      <c r="C50" s="27">
        <v>2</v>
      </c>
      <c r="D50" s="26">
        <v>545</v>
      </c>
      <c r="E50" s="26">
        <v>15</v>
      </c>
      <c r="F50" s="27">
        <v>0</v>
      </c>
      <c r="G50" s="27">
        <v>0</v>
      </c>
      <c r="H50" s="27">
        <v>0</v>
      </c>
      <c r="I50" s="27">
        <v>0</v>
      </c>
    </row>
    <row r="51" spans="1:9" ht="15.75">
      <c r="A51" s="47" t="s">
        <v>150</v>
      </c>
      <c r="B51" s="47">
        <v>718</v>
      </c>
      <c r="C51" s="27">
        <v>0</v>
      </c>
      <c r="D51" s="27">
        <v>0</v>
      </c>
      <c r="E51" s="26">
        <v>623</v>
      </c>
      <c r="F51" s="26">
        <v>85</v>
      </c>
      <c r="G51" s="27">
        <v>0</v>
      </c>
      <c r="H51" s="27">
        <v>0</v>
      </c>
      <c r="I51" s="26">
        <v>10</v>
      </c>
    </row>
    <row r="52" spans="1:9" ht="15.75">
      <c r="A52" s="26"/>
      <c r="B52" s="47"/>
      <c r="C52" s="47"/>
      <c r="D52" s="26"/>
      <c r="E52" s="26"/>
      <c r="F52" s="49"/>
      <c r="G52" s="49"/>
      <c r="H52" s="49"/>
      <c r="I52" s="49"/>
    </row>
    <row r="53" spans="1:9" ht="15.75">
      <c r="A53" s="47" t="s">
        <v>34</v>
      </c>
      <c r="B53" s="47">
        <v>27616</v>
      </c>
      <c r="C53" s="47">
        <v>1145</v>
      </c>
      <c r="D53" s="47">
        <v>25606</v>
      </c>
      <c r="E53" s="47">
        <v>840</v>
      </c>
      <c r="F53" s="47">
        <v>25</v>
      </c>
      <c r="G53" s="27">
        <v>0</v>
      </c>
      <c r="H53" s="27">
        <v>0</v>
      </c>
      <c r="I53" s="27">
        <v>0</v>
      </c>
    </row>
    <row r="54" spans="1:9" ht="15.75">
      <c r="A54" s="47" t="s">
        <v>151</v>
      </c>
      <c r="B54" s="47">
        <v>459</v>
      </c>
      <c r="C54" s="26">
        <v>24</v>
      </c>
      <c r="D54" s="26">
        <v>435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</row>
    <row r="55" spans="1:9" ht="15.75">
      <c r="A55" s="47" t="s">
        <v>152</v>
      </c>
      <c r="B55" s="47">
        <v>929</v>
      </c>
      <c r="C55" s="26">
        <v>35</v>
      </c>
      <c r="D55" s="26">
        <v>894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</row>
    <row r="56" spans="1:9" ht="15.75">
      <c r="A56" s="26" t="s">
        <v>153</v>
      </c>
      <c r="B56" s="47">
        <v>395</v>
      </c>
      <c r="C56" s="26">
        <v>7</v>
      </c>
      <c r="D56" s="26">
        <v>388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</row>
    <row r="57" spans="1:9" ht="15.75">
      <c r="A57" s="47" t="s">
        <v>154</v>
      </c>
      <c r="B57" s="47">
        <v>318</v>
      </c>
      <c r="C57" s="26">
        <v>9</v>
      </c>
      <c r="D57" s="26">
        <v>309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</row>
    <row r="58" spans="1:9" ht="15.75">
      <c r="A58" s="47" t="s">
        <v>155</v>
      </c>
      <c r="B58" s="47">
        <v>304</v>
      </c>
      <c r="C58" s="26">
        <v>21</v>
      </c>
      <c r="D58" s="26">
        <v>283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</row>
    <row r="59" spans="1:9" ht="15.75">
      <c r="A59" s="47" t="s">
        <v>156</v>
      </c>
      <c r="B59" s="47">
        <v>720</v>
      </c>
      <c r="C59" s="26">
        <v>19</v>
      </c>
      <c r="D59" s="26">
        <v>701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</row>
    <row r="60" spans="1:9" ht="15.75">
      <c r="A60" s="47" t="s">
        <v>157</v>
      </c>
      <c r="B60" s="47">
        <v>822</v>
      </c>
      <c r="C60" s="26">
        <v>37</v>
      </c>
      <c r="D60" s="26">
        <v>785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</row>
    <row r="61" spans="1:9" ht="15.75">
      <c r="A61" s="47" t="s">
        <v>158</v>
      </c>
      <c r="B61" s="47">
        <v>1588</v>
      </c>
      <c r="C61" s="26">
        <v>36</v>
      </c>
      <c r="D61" s="26">
        <v>1552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</row>
    <row r="62" spans="1:9" ht="15.75">
      <c r="A62" s="47" t="s">
        <v>159</v>
      </c>
      <c r="B62" s="47">
        <v>2621</v>
      </c>
      <c r="C62" s="26">
        <v>10</v>
      </c>
      <c r="D62" s="26">
        <v>1746</v>
      </c>
      <c r="E62" s="26">
        <v>840</v>
      </c>
      <c r="F62" s="26">
        <v>25</v>
      </c>
      <c r="G62" s="27">
        <v>0</v>
      </c>
      <c r="H62" s="27">
        <v>0</v>
      </c>
      <c r="I62" s="27">
        <v>0</v>
      </c>
    </row>
    <row r="63" spans="1:9" ht="15.75">
      <c r="A63" s="47" t="s">
        <v>160</v>
      </c>
      <c r="B63" s="47">
        <v>741</v>
      </c>
      <c r="C63" s="26">
        <v>19</v>
      </c>
      <c r="D63" s="26">
        <v>722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</row>
    <row r="64" spans="1:9" ht="15.75">
      <c r="A64" s="47" t="s">
        <v>161</v>
      </c>
      <c r="B64" s="47">
        <v>376</v>
      </c>
      <c r="C64" s="26">
        <v>35</v>
      </c>
      <c r="D64" s="26">
        <v>341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</row>
    <row r="65" spans="1:9" ht="15.75">
      <c r="A65" s="47" t="s">
        <v>162</v>
      </c>
      <c r="B65" s="47">
        <v>605</v>
      </c>
      <c r="C65" s="26">
        <v>35</v>
      </c>
      <c r="D65" s="26">
        <v>570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</row>
    <row r="66" spans="1:9" ht="15.75">
      <c r="A66" s="47" t="s">
        <v>163</v>
      </c>
      <c r="B66" s="47">
        <v>496</v>
      </c>
      <c r="C66" s="26">
        <v>8</v>
      </c>
      <c r="D66" s="26">
        <v>488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</row>
    <row r="67" spans="1:9" ht="15.75">
      <c r="A67" s="26" t="s">
        <v>164</v>
      </c>
      <c r="B67" s="47">
        <v>1490</v>
      </c>
      <c r="C67" s="26">
        <v>61</v>
      </c>
      <c r="D67" s="26">
        <v>1429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</row>
    <row r="68" spans="1:9" ht="15.75">
      <c r="A68" s="47" t="s">
        <v>165</v>
      </c>
      <c r="B68" s="47">
        <v>690</v>
      </c>
      <c r="C68" s="26">
        <v>23</v>
      </c>
      <c r="D68" s="26">
        <v>667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</row>
    <row r="69" spans="1:9" ht="15.75">
      <c r="A69" s="47" t="s">
        <v>166</v>
      </c>
      <c r="B69" s="47">
        <v>619</v>
      </c>
      <c r="C69" s="26">
        <v>25</v>
      </c>
      <c r="D69" s="26">
        <v>594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</row>
    <row r="70" spans="1:9" ht="15.75">
      <c r="A70" s="47" t="s">
        <v>167</v>
      </c>
      <c r="B70" s="47">
        <v>823</v>
      </c>
      <c r="C70" s="26">
        <v>64</v>
      </c>
      <c r="D70" s="26">
        <v>759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</row>
    <row r="71" spans="1:9" ht="15.75">
      <c r="A71" s="47" t="s">
        <v>168</v>
      </c>
      <c r="B71" s="47">
        <v>2258</v>
      </c>
      <c r="C71" s="26">
        <v>196</v>
      </c>
      <c r="D71" s="26">
        <v>2062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</row>
    <row r="72" spans="1:9" ht="15.75">
      <c r="A72" s="47" t="s">
        <v>169</v>
      </c>
      <c r="B72" s="47">
        <v>2932</v>
      </c>
      <c r="C72" s="26">
        <v>56</v>
      </c>
      <c r="D72" s="26">
        <v>2876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</row>
    <row r="73" spans="1:9" ht="15.75">
      <c r="A73" s="47" t="s">
        <v>170</v>
      </c>
      <c r="B73" s="47">
        <v>830</v>
      </c>
      <c r="C73" s="26">
        <v>83</v>
      </c>
      <c r="D73" s="26">
        <v>747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</row>
    <row r="74" spans="1:9" ht="15.75">
      <c r="A74" s="47" t="s">
        <v>171</v>
      </c>
      <c r="B74" s="47">
        <v>244</v>
      </c>
      <c r="C74" s="26">
        <v>40</v>
      </c>
      <c r="D74" s="26">
        <v>204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</row>
    <row r="75" spans="1:9" ht="15.75">
      <c r="A75" s="47" t="s">
        <v>172</v>
      </c>
      <c r="B75" s="47">
        <v>850</v>
      </c>
      <c r="C75" s="26">
        <v>35</v>
      </c>
      <c r="D75" s="26">
        <v>815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</row>
    <row r="76" spans="1:9" ht="15.75">
      <c r="A76" s="47" t="s">
        <v>173</v>
      </c>
      <c r="B76" s="47">
        <v>712</v>
      </c>
      <c r="C76" s="26">
        <v>8</v>
      </c>
      <c r="D76" s="26">
        <v>704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</row>
    <row r="77" spans="1:9" ht="15.75">
      <c r="A77" s="47" t="s">
        <v>174</v>
      </c>
      <c r="B77" s="47">
        <v>767</v>
      </c>
      <c r="C77" s="26">
        <v>24</v>
      </c>
      <c r="D77" s="26">
        <v>743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</row>
    <row r="78" spans="1:9" ht="15.75">
      <c r="A78" s="47" t="s">
        <v>175</v>
      </c>
      <c r="B78" s="47">
        <v>433</v>
      </c>
      <c r="C78" s="26">
        <v>25</v>
      </c>
      <c r="D78" s="26">
        <v>408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</row>
    <row r="79" spans="1:9" ht="15.75">
      <c r="A79" s="26" t="s">
        <v>176</v>
      </c>
      <c r="B79" s="47">
        <v>2530</v>
      </c>
      <c r="C79" s="26">
        <v>36</v>
      </c>
      <c r="D79" s="26">
        <v>2494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</row>
    <row r="80" spans="1:9" ht="15.75">
      <c r="A80" s="47" t="s">
        <v>177</v>
      </c>
      <c r="B80" s="47">
        <v>213</v>
      </c>
      <c r="C80" s="26">
        <v>3</v>
      </c>
      <c r="D80" s="26">
        <v>210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</row>
    <row r="81" spans="1:9" ht="15.75">
      <c r="A81" s="47" t="s">
        <v>178</v>
      </c>
      <c r="B81" s="47">
        <v>378</v>
      </c>
      <c r="C81" s="27">
        <v>5</v>
      </c>
      <c r="D81" s="26">
        <v>373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</row>
    <row r="82" spans="1:9" ht="15.75">
      <c r="A82" s="26" t="s">
        <v>179</v>
      </c>
      <c r="B82" s="47">
        <v>392</v>
      </c>
      <c r="C82" s="26">
        <v>45</v>
      </c>
      <c r="D82" s="26">
        <v>347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</row>
    <row r="83" spans="1:9" ht="15.75">
      <c r="A83" s="26" t="s">
        <v>180</v>
      </c>
      <c r="B83" s="47">
        <v>1081</v>
      </c>
      <c r="C83" s="26">
        <v>121</v>
      </c>
      <c r="D83" s="26">
        <v>960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</row>
    <row r="84" spans="1:9" ht="15.75">
      <c r="A84" s="50"/>
      <c r="B84" s="50"/>
      <c r="C84" s="50"/>
      <c r="D84" s="50"/>
      <c r="E84" s="51"/>
      <c r="F84" s="50"/>
      <c r="G84" s="50"/>
      <c r="H84" s="50"/>
      <c r="I84" s="50"/>
    </row>
    <row r="85" spans="1:9" ht="15.75">
      <c r="A85" s="47" t="s">
        <v>181</v>
      </c>
      <c r="B85" s="47"/>
      <c r="C85" s="47"/>
      <c r="D85" s="47"/>
      <c r="E85" s="47"/>
      <c r="F85" s="47"/>
      <c r="G85" s="47"/>
      <c r="H85" s="26"/>
      <c r="I85" s="26"/>
    </row>
    <row r="86" spans="1:9" ht="15.75">
      <c r="A86" s="47"/>
      <c r="B86" s="47"/>
      <c r="C86" s="47"/>
      <c r="D86" s="47"/>
      <c r="E86" s="47"/>
      <c r="F86" s="47"/>
      <c r="G86" s="47"/>
      <c r="H86" s="26"/>
      <c r="I86" s="26"/>
    </row>
    <row r="87" spans="1:9" ht="15.75">
      <c r="A87" s="26"/>
      <c r="B87" s="26"/>
      <c r="C87" s="26"/>
      <c r="D87" s="26"/>
      <c r="E87" s="26"/>
      <c r="F87" s="26"/>
      <c r="G87" s="26"/>
      <c r="H87" s="26"/>
      <c r="I87" s="26"/>
    </row>
    <row r="88" spans="1:9" ht="15.75">
      <c r="A88" s="34"/>
      <c r="B88" s="34"/>
      <c r="C88" s="34"/>
      <c r="D88" s="34"/>
      <c r="E88" s="34"/>
      <c r="F88" s="34"/>
      <c r="G88" s="34"/>
      <c r="H88" s="34"/>
      <c r="I88" s="34"/>
    </row>
    <row r="89" spans="1:9" ht="15.75">
      <c r="A89" s="34"/>
      <c r="B89" s="34"/>
      <c r="C89" s="34"/>
      <c r="D89" s="34"/>
      <c r="E89" s="34"/>
      <c r="F89" s="34"/>
      <c r="G89" s="34"/>
      <c r="H89" s="34"/>
      <c r="I89" s="34"/>
    </row>
    <row r="90" spans="1:9" ht="15.75">
      <c r="A90" s="34"/>
      <c r="B90" s="34"/>
      <c r="C90" s="34"/>
      <c r="D90" s="34"/>
      <c r="E90" s="34"/>
      <c r="F90" s="34"/>
      <c r="G90" s="34"/>
      <c r="H90" s="34"/>
      <c r="I90" s="34"/>
    </row>
    <row r="91" spans="1:9" ht="15.75">
      <c r="A91" s="34"/>
      <c r="B91" s="34"/>
      <c r="C91" s="34"/>
      <c r="D91" s="34"/>
      <c r="E91" s="34"/>
      <c r="F91" s="34"/>
      <c r="G91" s="34"/>
      <c r="H91" s="34"/>
      <c r="I91" s="34"/>
    </row>
    <row r="92" spans="1:9" ht="15.75">
      <c r="A92" s="34"/>
      <c r="B92" s="34"/>
      <c r="C92" s="34"/>
      <c r="D92" s="34"/>
      <c r="E92" s="34"/>
      <c r="F92" s="34"/>
      <c r="G92" s="34"/>
      <c r="H92" s="34"/>
      <c r="I92" s="34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1">
      <selection activeCell="A1" sqref="A1:I1"/>
    </sheetView>
  </sheetViews>
  <sheetFormatPr defaultColWidth="8.88671875" defaultRowHeight="15.75"/>
  <cols>
    <col min="1" max="1" width="32.77734375" style="0" customWidth="1"/>
    <col min="2" max="16" width="11.77734375" style="0" customWidth="1"/>
  </cols>
  <sheetData>
    <row r="1" spans="1:9" ht="50.25" customHeight="1">
      <c r="A1" s="67" t="s">
        <v>186</v>
      </c>
      <c r="B1" s="67"/>
      <c r="C1" s="67"/>
      <c r="D1" s="67"/>
      <c r="E1" s="67"/>
      <c r="F1" s="67"/>
      <c r="G1" s="67"/>
      <c r="H1" s="67"/>
      <c r="I1" s="67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43.5">
      <c r="A3" s="19" t="s">
        <v>2</v>
      </c>
      <c r="B3" s="20" t="s">
        <v>74</v>
      </c>
      <c r="C3" s="21" t="s">
        <v>75</v>
      </c>
      <c r="D3" s="21" t="s">
        <v>76</v>
      </c>
      <c r="E3" s="21" t="s">
        <v>77</v>
      </c>
      <c r="F3" s="21" t="s">
        <v>78</v>
      </c>
      <c r="G3" s="21" t="s">
        <v>107</v>
      </c>
      <c r="H3" s="21" t="s">
        <v>108</v>
      </c>
      <c r="I3" s="21" t="s">
        <v>81</v>
      </c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46" t="s">
        <v>117</v>
      </c>
      <c r="B5" s="47">
        <v>70554</v>
      </c>
      <c r="C5" s="47">
        <v>1964</v>
      </c>
      <c r="D5" s="47">
        <v>28885</v>
      </c>
      <c r="E5" s="47">
        <v>28974</v>
      </c>
      <c r="F5" s="47">
        <v>7969</v>
      </c>
      <c r="G5" s="47">
        <v>971</v>
      </c>
      <c r="H5" s="47">
        <v>1117</v>
      </c>
      <c r="I5" s="47">
        <v>674</v>
      </c>
    </row>
    <row r="6" spans="1:9" ht="15.75">
      <c r="A6" s="47"/>
      <c r="B6" s="47"/>
      <c r="C6" s="47"/>
      <c r="D6" s="47"/>
      <c r="E6" s="47"/>
      <c r="F6" s="47"/>
      <c r="G6" s="47"/>
      <c r="H6" s="26"/>
      <c r="I6" s="47"/>
    </row>
    <row r="7" spans="1:9" ht="15.75">
      <c r="A7" s="48" t="s">
        <v>118</v>
      </c>
      <c r="B7" s="47">
        <v>43302</v>
      </c>
      <c r="C7" s="47">
        <v>654</v>
      </c>
      <c r="D7" s="47">
        <v>3726</v>
      </c>
      <c r="E7" s="47">
        <v>28209</v>
      </c>
      <c r="F7" s="47">
        <v>7951</v>
      </c>
      <c r="G7" s="47">
        <v>971</v>
      </c>
      <c r="H7" s="47">
        <v>1117</v>
      </c>
      <c r="I7" s="47">
        <v>674</v>
      </c>
    </row>
    <row r="8" spans="1:9" ht="15.75">
      <c r="A8" s="34"/>
      <c r="B8" s="47"/>
      <c r="C8" s="47"/>
      <c r="D8" s="47"/>
      <c r="E8" s="47"/>
      <c r="F8" s="26"/>
      <c r="G8" s="47"/>
      <c r="H8" s="26"/>
      <c r="I8" s="47"/>
    </row>
    <row r="9" spans="1:9" ht="15.75">
      <c r="A9" s="48" t="s">
        <v>5</v>
      </c>
      <c r="B9" s="47">
        <v>20127</v>
      </c>
      <c r="C9" s="47">
        <v>424</v>
      </c>
      <c r="D9" s="47">
        <v>70</v>
      </c>
      <c r="E9" s="47">
        <v>12365</v>
      </c>
      <c r="F9" s="47">
        <v>4845</v>
      </c>
      <c r="G9" s="47">
        <v>971</v>
      </c>
      <c r="H9" s="47">
        <v>1117</v>
      </c>
      <c r="I9" s="47">
        <v>335</v>
      </c>
    </row>
    <row r="10" spans="1:9" ht="15.75">
      <c r="A10" s="48" t="s">
        <v>6</v>
      </c>
      <c r="B10" s="47">
        <v>16273</v>
      </c>
      <c r="C10" s="49">
        <v>0</v>
      </c>
      <c r="D10" s="47">
        <v>16</v>
      </c>
      <c r="E10" s="47">
        <v>10195</v>
      </c>
      <c r="F10" s="47">
        <v>4340</v>
      </c>
      <c r="G10" s="47">
        <v>769</v>
      </c>
      <c r="H10" s="47">
        <v>622</v>
      </c>
      <c r="I10" s="47">
        <v>331</v>
      </c>
    </row>
    <row r="11" spans="1:9" ht="15.75">
      <c r="A11" s="46" t="s">
        <v>119</v>
      </c>
      <c r="B11" s="47">
        <v>3447</v>
      </c>
      <c r="C11" s="49">
        <v>0</v>
      </c>
      <c r="D11" s="49">
        <v>0</v>
      </c>
      <c r="E11" s="26">
        <v>2315</v>
      </c>
      <c r="F11" s="26">
        <v>961</v>
      </c>
      <c r="G11" s="26">
        <v>129</v>
      </c>
      <c r="H11" s="49">
        <v>0</v>
      </c>
      <c r="I11" s="26">
        <v>42</v>
      </c>
    </row>
    <row r="12" spans="1:9" ht="15.75">
      <c r="A12" s="46" t="s">
        <v>120</v>
      </c>
      <c r="B12" s="47">
        <v>3029</v>
      </c>
      <c r="C12" s="49">
        <v>0</v>
      </c>
      <c r="D12" s="49">
        <v>0</v>
      </c>
      <c r="E12" s="26">
        <v>2334</v>
      </c>
      <c r="F12" s="26">
        <v>548</v>
      </c>
      <c r="G12" s="26">
        <v>115</v>
      </c>
      <c r="H12" s="49">
        <v>0</v>
      </c>
      <c r="I12" s="26">
        <v>32</v>
      </c>
    </row>
    <row r="13" spans="1:9" ht="15.75">
      <c r="A13" s="46" t="s">
        <v>121</v>
      </c>
      <c r="B13" s="47">
        <v>5428</v>
      </c>
      <c r="C13" s="49">
        <v>0</v>
      </c>
      <c r="D13" s="47">
        <v>16</v>
      </c>
      <c r="E13" s="47">
        <v>3037</v>
      </c>
      <c r="F13" s="47">
        <v>1548</v>
      </c>
      <c r="G13" s="47">
        <v>294</v>
      </c>
      <c r="H13" s="47">
        <v>502</v>
      </c>
      <c r="I13" s="47">
        <v>31</v>
      </c>
    </row>
    <row r="14" spans="1:9" ht="15.75">
      <c r="A14" s="46" t="s">
        <v>183</v>
      </c>
      <c r="B14" s="47">
        <v>4666</v>
      </c>
      <c r="C14" s="49">
        <v>0</v>
      </c>
      <c r="D14" s="26">
        <v>16</v>
      </c>
      <c r="E14" s="26">
        <v>2693</v>
      </c>
      <c r="F14" s="26">
        <v>1457</v>
      </c>
      <c r="G14" s="26">
        <v>249</v>
      </c>
      <c r="H14" s="26">
        <v>220</v>
      </c>
      <c r="I14" s="26">
        <v>31</v>
      </c>
    </row>
    <row r="15" spans="1:9" ht="15.75">
      <c r="A15" s="46" t="s">
        <v>184</v>
      </c>
      <c r="B15" s="47">
        <v>762</v>
      </c>
      <c r="C15" s="49">
        <v>0</v>
      </c>
      <c r="D15" s="49">
        <v>0</v>
      </c>
      <c r="E15" s="26">
        <v>344</v>
      </c>
      <c r="F15" s="26">
        <v>91</v>
      </c>
      <c r="G15" s="26">
        <v>45</v>
      </c>
      <c r="H15" s="26">
        <v>282</v>
      </c>
      <c r="I15" s="49">
        <v>0</v>
      </c>
    </row>
    <row r="16" spans="1:9" ht="15.75">
      <c r="A16" s="48" t="s">
        <v>122</v>
      </c>
      <c r="B16" s="47">
        <v>4369</v>
      </c>
      <c r="C16" s="49">
        <v>0</v>
      </c>
      <c r="D16" s="49">
        <v>0</v>
      </c>
      <c r="E16" s="47">
        <v>2509</v>
      </c>
      <c r="F16" s="47">
        <v>1283</v>
      </c>
      <c r="G16" s="47">
        <v>231</v>
      </c>
      <c r="H16" s="47">
        <v>120</v>
      </c>
      <c r="I16" s="47">
        <v>226</v>
      </c>
    </row>
    <row r="17" spans="1:9" ht="15.75">
      <c r="A17" s="48" t="s">
        <v>183</v>
      </c>
      <c r="B17" s="47">
        <v>3547</v>
      </c>
      <c r="C17" s="49">
        <v>0</v>
      </c>
      <c r="D17" s="49">
        <v>0</v>
      </c>
      <c r="E17" s="26">
        <v>2228</v>
      </c>
      <c r="F17" s="26">
        <v>951</v>
      </c>
      <c r="G17" s="26">
        <v>210</v>
      </c>
      <c r="H17" s="49">
        <v>0</v>
      </c>
      <c r="I17" s="26">
        <v>158</v>
      </c>
    </row>
    <row r="18" spans="1:9" ht="15.75">
      <c r="A18" s="46" t="s">
        <v>184</v>
      </c>
      <c r="B18" s="47">
        <v>822</v>
      </c>
      <c r="C18" s="49">
        <v>0</v>
      </c>
      <c r="D18" s="49">
        <v>0</v>
      </c>
      <c r="E18" s="26">
        <v>281</v>
      </c>
      <c r="F18" s="26">
        <v>332</v>
      </c>
      <c r="G18" s="26">
        <v>21</v>
      </c>
      <c r="H18" s="26">
        <v>120</v>
      </c>
      <c r="I18" s="26">
        <v>68</v>
      </c>
    </row>
    <row r="19" spans="1:9" ht="15.75">
      <c r="A19" s="34"/>
      <c r="B19" s="47"/>
      <c r="C19" s="47"/>
      <c r="D19" s="47"/>
      <c r="E19" s="47"/>
      <c r="F19" s="47"/>
      <c r="G19" s="47"/>
      <c r="H19" s="47"/>
      <c r="I19" s="47"/>
    </row>
    <row r="20" spans="1:9" ht="15.75">
      <c r="A20" s="46" t="s">
        <v>123</v>
      </c>
      <c r="B20" s="47">
        <v>3854</v>
      </c>
      <c r="C20" s="47">
        <v>424</v>
      </c>
      <c r="D20" s="47">
        <v>54</v>
      </c>
      <c r="E20" s="47">
        <v>2170</v>
      </c>
      <c r="F20" s="47">
        <v>505</v>
      </c>
      <c r="G20" s="47">
        <v>202</v>
      </c>
      <c r="H20" s="47">
        <v>495</v>
      </c>
      <c r="I20" s="47">
        <v>4</v>
      </c>
    </row>
    <row r="21" spans="1:9" ht="15.75">
      <c r="A21" s="46" t="s">
        <v>124</v>
      </c>
      <c r="B21" s="47">
        <v>180</v>
      </c>
      <c r="C21" s="49">
        <v>0</v>
      </c>
      <c r="D21" s="49">
        <v>0</v>
      </c>
      <c r="E21" s="26">
        <v>142</v>
      </c>
      <c r="F21" s="26">
        <v>33</v>
      </c>
      <c r="G21" s="26">
        <v>5</v>
      </c>
      <c r="H21" s="49">
        <v>0</v>
      </c>
      <c r="I21" s="49">
        <v>0</v>
      </c>
    </row>
    <row r="22" spans="1:9" ht="15.75">
      <c r="A22" s="46" t="s">
        <v>125</v>
      </c>
      <c r="B22" s="47">
        <v>2451</v>
      </c>
      <c r="C22" s="26">
        <v>424</v>
      </c>
      <c r="D22" s="49">
        <v>0</v>
      </c>
      <c r="E22" s="26">
        <v>1498</v>
      </c>
      <c r="F22" s="26">
        <v>287</v>
      </c>
      <c r="G22" s="26">
        <v>164</v>
      </c>
      <c r="H22" s="26">
        <v>78</v>
      </c>
      <c r="I22" s="49">
        <v>0</v>
      </c>
    </row>
    <row r="23" spans="1:9" ht="15.75">
      <c r="A23" s="46" t="s">
        <v>126</v>
      </c>
      <c r="B23" s="47">
        <v>459</v>
      </c>
      <c r="C23" s="49">
        <v>0</v>
      </c>
      <c r="D23" s="49">
        <v>0</v>
      </c>
      <c r="E23" s="26">
        <v>185</v>
      </c>
      <c r="F23" s="26">
        <v>67</v>
      </c>
      <c r="G23" s="26">
        <v>6</v>
      </c>
      <c r="H23" s="26">
        <v>197</v>
      </c>
      <c r="I23" s="26">
        <v>4</v>
      </c>
    </row>
    <row r="24" spans="1:9" ht="15.75">
      <c r="A24" s="46" t="s">
        <v>127</v>
      </c>
      <c r="B24" s="47">
        <v>395</v>
      </c>
      <c r="C24" s="49">
        <v>0</v>
      </c>
      <c r="D24" s="26">
        <v>36</v>
      </c>
      <c r="E24" s="26">
        <v>257</v>
      </c>
      <c r="F24" s="26">
        <v>86</v>
      </c>
      <c r="G24" s="26">
        <v>16</v>
      </c>
      <c r="H24" s="49">
        <v>0</v>
      </c>
      <c r="I24" s="49">
        <v>0</v>
      </c>
    </row>
    <row r="25" spans="1:9" ht="15.75">
      <c r="A25" s="46" t="s">
        <v>128</v>
      </c>
      <c r="B25" s="47">
        <v>73</v>
      </c>
      <c r="C25" s="49">
        <v>0</v>
      </c>
      <c r="D25" s="49">
        <v>0</v>
      </c>
      <c r="E25" s="49">
        <v>0</v>
      </c>
      <c r="F25" s="49">
        <v>0</v>
      </c>
      <c r="G25" s="26">
        <v>3</v>
      </c>
      <c r="H25" s="26">
        <v>70</v>
      </c>
      <c r="I25" s="49">
        <v>0</v>
      </c>
    </row>
    <row r="26" spans="1:9" ht="15.75">
      <c r="A26" s="46" t="s">
        <v>129</v>
      </c>
      <c r="B26" s="47">
        <v>296</v>
      </c>
      <c r="C26" s="49">
        <v>0</v>
      </c>
      <c r="D26" s="26">
        <v>18</v>
      </c>
      <c r="E26" s="26">
        <v>88</v>
      </c>
      <c r="F26" s="26">
        <v>32</v>
      </c>
      <c r="G26" s="26">
        <v>8</v>
      </c>
      <c r="H26" s="26">
        <v>150</v>
      </c>
      <c r="I26" s="49">
        <v>0</v>
      </c>
    </row>
    <row r="27" spans="1:9" ht="15.75">
      <c r="A27" s="46"/>
      <c r="B27" s="47"/>
      <c r="C27" s="47"/>
      <c r="D27" s="47"/>
      <c r="E27" s="49"/>
      <c r="F27" s="26"/>
      <c r="G27" s="49"/>
      <c r="H27" s="26"/>
      <c r="I27" s="47"/>
    </row>
    <row r="28" spans="1:9" ht="15.75">
      <c r="A28" s="46" t="s">
        <v>12</v>
      </c>
      <c r="B28" s="47">
        <v>18559</v>
      </c>
      <c r="C28" s="47">
        <v>8</v>
      </c>
      <c r="D28" s="47">
        <v>581</v>
      </c>
      <c r="E28" s="47">
        <v>14701</v>
      </c>
      <c r="F28" s="47">
        <v>2947</v>
      </c>
      <c r="G28" s="49">
        <v>0</v>
      </c>
      <c r="H28" s="49">
        <v>0</v>
      </c>
      <c r="I28" s="47">
        <v>322</v>
      </c>
    </row>
    <row r="29" spans="1:9" ht="15.75">
      <c r="A29" s="48" t="s">
        <v>130</v>
      </c>
      <c r="B29" s="47">
        <v>1966</v>
      </c>
      <c r="C29" s="49">
        <v>0</v>
      </c>
      <c r="D29" s="49">
        <v>0</v>
      </c>
      <c r="E29" s="26">
        <v>1454</v>
      </c>
      <c r="F29" s="26">
        <v>406</v>
      </c>
      <c r="G29" s="49">
        <v>0</v>
      </c>
      <c r="H29" s="49">
        <v>0</v>
      </c>
      <c r="I29" s="26">
        <v>106</v>
      </c>
    </row>
    <row r="30" spans="1:9" ht="15.75">
      <c r="A30" s="48" t="s">
        <v>131</v>
      </c>
      <c r="B30" s="47">
        <v>2156</v>
      </c>
      <c r="C30" s="49">
        <v>0</v>
      </c>
      <c r="D30" s="49">
        <v>0</v>
      </c>
      <c r="E30" s="26">
        <v>1640</v>
      </c>
      <c r="F30" s="26">
        <v>495</v>
      </c>
      <c r="G30" s="49">
        <v>0</v>
      </c>
      <c r="H30" s="49">
        <v>0</v>
      </c>
      <c r="I30" s="26">
        <v>21</v>
      </c>
    </row>
    <row r="31" spans="1:9" ht="15.75">
      <c r="A31" s="48" t="s">
        <v>132</v>
      </c>
      <c r="B31" s="47">
        <v>1585</v>
      </c>
      <c r="C31" s="49">
        <v>0</v>
      </c>
      <c r="D31" s="49">
        <v>0</v>
      </c>
      <c r="E31" s="26">
        <v>1174</v>
      </c>
      <c r="F31" s="26">
        <v>341</v>
      </c>
      <c r="G31" s="49">
        <v>0</v>
      </c>
      <c r="H31" s="49">
        <v>0</v>
      </c>
      <c r="I31" s="26">
        <v>70</v>
      </c>
    </row>
    <row r="32" spans="1:9" ht="15.75">
      <c r="A32" s="48" t="s">
        <v>133</v>
      </c>
      <c r="B32" s="47">
        <v>2149</v>
      </c>
      <c r="C32" s="49">
        <v>0</v>
      </c>
      <c r="D32" s="26">
        <v>581</v>
      </c>
      <c r="E32" s="26">
        <v>1487</v>
      </c>
      <c r="F32" s="26">
        <v>81</v>
      </c>
      <c r="G32" s="49">
        <v>0</v>
      </c>
      <c r="H32" s="49">
        <v>0</v>
      </c>
      <c r="I32" s="49">
        <v>0</v>
      </c>
    </row>
    <row r="33" spans="1:9" ht="15.75">
      <c r="A33" s="48" t="s">
        <v>134</v>
      </c>
      <c r="B33" s="47">
        <v>1079</v>
      </c>
      <c r="C33" s="49">
        <v>0</v>
      </c>
      <c r="D33" s="49">
        <v>0</v>
      </c>
      <c r="E33" s="26">
        <v>935</v>
      </c>
      <c r="F33" s="26">
        <v>138</v>
      </c>
      <c r="G33" s="49">
        <v>0</v>
      </c>
      <c r="H33" s="49">
        <v>0</v>
      </c>
      <c r="I33" s="26">
        <v>6</v>
      </c>
    </row>
    <row r="34" spans="1:9" ht="15.75">
      <c r="A34" s="48" t="s">
        <v>135</v>
      </c>
      <c r="B34" s="47">
        <v>1251</v>
      </c>
      <c r="C34" s="49">
        <v>0</v>
      </c>
      <c r="D34" s="49">
        <v>0</v>
      </c>
      <c r="E34" s="26">
        <v>1153</v>
      </c>
      <c r="F34" s="26">
        <v>98</v>
      </c>
      <c r="G34" s="49">
        <v>0</v>
      </c>
      <c r="H34" s="49">
        <v>0</v>
      </c>
      <c r="I34" s="49">
        <v>0</v>
      </c>
    </row>
    <row r="35" spans="1:9" ht="15.75">
      <c r="A35" s="48" t="s">
        <v>136</v>
      </c>
      <c r="B35" s="47">
        <v>1844</v>
      </c>
      <c r="C35" s="49">
        <v>0</v>
      </c>
      <c r="D35" s="49">
        <v>0</v>
      </c>
      <c r="E35" s="26">
        <v>1347</v>
      </c>
      <c r="F35" s="26">
        <v>437</v>
      </c>
      <c r="G35" s="49">
        <v>0</v>
      </c>
      <c r="H35" s="49">
        <v>0</v>
      </c>
      <c r="I35" s="26">
        <v>60</v>
      </c>
    </row>
    <row r="36" spans="1:9" ht="15.75">
      <c r="A36" s="48" t="s">
        <v>137</v>
      </c>
      <c r="B36" s="47">
        <v>588</v>
      </c>
      <c r="C36" s="49">
        <v>0</v>
      </c>
      <c r="D36" s="49">
        <v>0</v>
      </c>
      <c r="E36" s="26">
        <v>588</v>
      </c>
      <c r="F36" s="49">
        <v>0</v>
      </c>
      <c r="G36" s="49">
        <v>0</v>
      </c>
      <c r="H36" s="49">
        <v>0</v>
      </c>
      <c r="I36" s="49">
        <v>0</v>
      </c>
    </row>
    <row r="37" spans="1:9" ht="15.75">
      <c r="A37" s="48" t="s">
        <v>138</v>
      </c>
      <c r="B37" s="47">
        <v>1159</v>
      </c>
      <c r="C37" s="49">
        <v>0</v>
      </c>
      <c r="D37" s="49">
        <v>0</v>
      </c>
      <c r="E37" s="26">
        <v>1081</v>
      </c>
      <c r="F37" s="26">
        <v>71</v>
      </c>
      <c r="G37" s="49">
        <v>0</v>
      </c>
      <c r="H37" s="49">
        <v>0</v>
      </c>
      <c r="I37" s="26">
        <v>7</v>
      </c>
    </row>
    <row r="38" spans="1:9" ht="15.75">
      <c r="A38" s="48" t="s">
        <v>139</v>
      </c>
      <c r="B38" s="47">
        <v>1774</v>
      </c>
      <c r="C38" s="49">
        <v>0</v>
      </c>
      <c r="D38" s="49">
        <v>0</v>
      </c>
      <c r="E38" s="26">
        <v>1406</v>
      </c>
      <c r="F38" s="26">
        <v>328</v>
      </c>
      <c r="G38" s="49">
        <v>0</v>
      </c>
      <c r="H38" s="49">
        <v>0</v>
      </c>
      <c r="I38" s="26">
        <v>40</v>
      </c>
    </row>
    <row r="39" spans="1:9" ht="15.75">
      <c r="A39" s="48" t="s">
        <v>140</v>
      </c>
      <c r="B39" s="47">
        <v>1413</v>
      </c>
      <c r="C39" s="49">
        <v>0</v>
      </c>
      <c r="D39" s="49">
        <v>0</v>
      </c>
      <c r="E39" s="26">
        <v>1192</v>
      </c>
      <c r="F39" s="26">
        <v>214</v>
      </c>
      <c r="G39" s="49">
        <v>0</v>
      </c>
      <c r="H39" s="49">
        <v>0</v>
      </c>
      <c r="I39" s="26">
        <v>7</v>
      </c>
    </row>
    <row r="40" spans="1:9" ht="15.75">
      <c r="A40" s="48" t="s">
        <v>141</v>
      </c>
      <c r="B40" s="47">
        <v>954</v>
      </c>
      <c r="C40" s="49">
        <v>0</v>
      </c>
      <c r="D40" s="49">
        <v>0</v>
      </c>
      <c r="E40" s="26">
        <v>651</v>
      </c>
      <c r="F40" s="26">
        <v>303</v>
      </c>
      <c r="G40" s="49">
        <v>0</v>
      </c>
      <c r="H40" s="49">
        <v>0</v>
      </c>
      <c r="I40" s="49">
        <v>0</v>
      </c>
    </row>
    <row r="41" spans="1:9" ht="15.75">
      <c r="A41" s="48" t="s">
        <v>142</v>
      </c>
      <c r="B41" s="47">
        <v>641</v>
      </c>
      <c r="C41" s="26">
        <v>8</v>
      </c>
      <c r="D41" s="49">
        <v>0</v>
      </c>
      <c r="E41" s="26">
        <v>593</v>
      </c>
      <c r="F41" s="26">
        <v>35</v>
      </c>
      <c r="G41" s="49">
        <v>0</v>
      </c>
      <c r="H41" s="49">
        <v>0</v>
      </c>
      <c r="I41" s="26">
        <v>5</v>
      </c>
    </row>
    <row r="42" spans="1:9" ht="15.75">
      <c r="A42" s="34"/>
      <c r="B42" s="34"/>
      <c r="C42" s="34"/>
      <c r="D42" s="34"/>
      <c r="E42" s="34"/>
      <c r="F42" s="34"/>
      <c r="G42" s="34"/>
      <c r="H42" s="34"/>
      <c r="I42" s="34"/>
    </row>
    <row r="43" spans="1:9" ht="15.75">
      <c r="A43" s="47" t="s">
        <v>26</v>
      </c>
      <c r="B43" s="47">
        <v>4616</v>
      </c>
      <c r="C43" s="47">
        <v>222</v>
      </c>
      <c r="D43" s="47">
        <v>3075</v>
      </c>
      <c r="E43" s="47">
        <v>1143</v>
      </c>
      <c r="F43" s="47">
        <v>159</v>
      </c>
      <c r="G43" s="27">
        <v>0</v>
      </c>
      <c r="H43" s="27">
        <v>0</v>
      </c>
      <c r="I43" s="47">
        <v>17</v>
      </c>
    </row>
    <row r="44" spans="1:9" ht="15.75">
      <c r="A44" s="47" t="s">
        <v>143</v>
      </c>
      <c r="B44" s="47">
        <v>762</v>
      </c>
      <c r="C44" s="26">
        <v>6</v>
      </c>
      <c r="D44" s="26">
        <v>702</v>
      </c>
      <c r="E44" s="26">
        <v>54</v>
      </c>
      <c r="F44" s="27">
        <v>0</v>
      </c>
      <c r="G44" s="27">
        <v>0</v>
      </c>
      <c r="H44" s="27">
        <v>0</v>
      </c>
      <c r="I44" s="27">
        <v>0</v>
      </c>
    </row>
    <row r="45" spans="1:9" ht="15.75">
      <c r="A45" s="47" t="s">
        <v>144</v>
      </c>
      <c r="B45" s="47">
        <v>441</v>
      </c>
      <c r="C45" s="26">
        <v>48</v>
      </c>
      <c r="D45" s="26">
        <v>385</v>
      </c>
      <c r="E45" s="26">
        <v>8</v>
      </c>
      <c r="F45" s="27">
        <v>0</v>
      </c>
      <c r="G45" s="27">
        <v>0</v>
      </c>
      <c r="H45" s="27">
        <v>0</v>
      </c>
      <c r="I45" s="27">
        <v>0</v>
      </c>
    </row>
    <row r="46" spans="1:9" ht="15.75">
      <c r="A46" s="47" t="s">
        <v>145</v>
      </c>
      <c r="B46" s="47">
        <v>603</v>
      </c>
      <c r="C46" s="26">
        <v>3</v>
      </c>
      <c r="D46" s="26">
        <v>492</v>
      </c>
      <c r="E46" s="26">
        <v>108</v>
      </c>
      <c r="F46" s="27">
        <v>0</v>
      </c>
      <c r="G46" s="27">
        <v>0</v>
      </c>
      <c r="H46" s="27">
        <v>0</v>
      </c>
      <c r="I46" s="27">
        <v>0</v>
      </c>
    </row>
    <row r="47" spans="1:9" ht="15.75">
      <c r="A47" s="47" t="s">
        <v>146</v>
      </c>
      <c r="B47" s="47">
        <v>588</v>
      </c>
      <c r="C47" s="26">
        <v>140</v>
      </c>
      <c r="D47" s="26">
        <v>433</v>
      </c>
      <c r="E47" s="12">
        <v>15</v>
      </c>
      <c r="F47" s="27">
        <v>0</v>
      </c>
      <c r="G47" s="27">
        <v>0</v>
      </c>
      <c r="H47" s="27">
        <v>0</v>
      </c>
      <c r="I47" s="27">
        <v>0</v>
      </c>
    </row>
    <row r="48" spans="1:9" ht="15.75">
      <c r="A48" s="47" t="s">
        <v>147</v>
      </c>
      <c r="B48" s="47">
        <v>767</v>
      </c>
      <c r="C48" s="26">
        <v>25</v>
      </c>
      <c r="D48" s="26">
        <v>531</v>
      </c>
      <c r="E48" s="26">
        <v>211</v>
      </c>
      <c r="F48" s="27">
        <v>0</v>
      </c>
      <c r="G48" s="27">
        <v>0</v>
      </c>
      <c r="H48" s="27">
        <v>0</v>
      </c>
      <c r="I48" s="27">
        <v>0</v>
      </c>
    </row>
    <row r="49" spans="1:9" ht="15.75">
      <c r="A49" s="26" t="s">
        <v>185</v>
      </c>
      <c r="B49" s="47">
        <v>198</v>
      </c>
      <c r="C49" s="27">
        <v>0</v>
      </c>
      <c r="D49" s="26">
        <v>3</v>
      </c>
      <c r="E49" s="26">
        <v>115</v>
      </c>
      <c r="F49" s="26">
        <v>80</v>
      </c>
      <c r="G49" s="27">
        <v>0</v>
      </c>
      <c r="H49" s="27">
        <v>0</v>
      </c>
      <c r="I49" s="27">
        <v>0</v>
      </c>
    </row>
    <row r="50" spans="1:9" ht="15.75">
      <c r="A50" s="47" t="s">
        <v>149</v>
      </c>
      <c r="B50" s="47">
        <v>538</v>
      </c>
      <c r="C50" s="27">
        <v>0</v>
      </c>
      <c r="D50" s="26">
        <v>529</v>
      </c>
      <c r="E50" s="26">
        <v>9</v>
      </c>
      <c r="F50" s="27">
        <v>0</v>
      </c>
      <c r="G50" s="27">
        <v>0</v>
      </c>
      <c r="H50" s="27">
        <v>0</v>
      </c>
      <c r="I50" s="27">
        <v>0</v>
      </c>
    </row>
    <row r="51" spans="1:9" ht="15.75">
      <c r="A51" s="47" t="s">
        <v>150</v>
      </c>
      <c r="B51" s="47">
        <v>719</v>
      </c>
      <c r="C51" s="27">
        <v>0</v>
      </c>
      <c r="D51" s="27">
        <v>0</v>
      </c>
      <c r="E51" s="26">
        <v>623</v>
      </c>
      <c r="F51" s="26">
        <v>79</v>
      </c>
      <c r="G51" s="27">
        <v>0</v>
      </c>
      <c r="H51" s="27">
        <v>0</v>
      </c>
      <c r="I51" s="26">
        <v>17</v>
      </c>
    </row>
    <row r="52" spans="1:9" ht="15.75">
      <c r="A52" s="26"/>
      <c r="B52" s="47"/>
      <c r="C52" s="47"/>
      <c r="D52" s="26"/>
      <c r="E52" s="26"/>
      <c r="F52" s="49"/>
      <c r="G52" s="49"/>
      <c r="H52" s="49"/>
      <c r="I52" s="49"/>
    </row>
    <row r="53" spans="1:9" ht="15.75">
      <c r="A53" s="47" t="s">
        <v>34</v>
      </c>
      <c r="B53" s="47">
        <v>27252</v>
      </c>
      <c r="C53" s="47">
        <v>1310</v>
      </c>
      <c r="D53" s="47">
        <v>25159</v>
      </c>
      <c r="E53" s="47">
        <v>765</v>
      </c>
      <c r="F53" s="47">
        <v>18</v>
      </c>
      <c r="G53" s="27">
        <v>0</v>
      </c>
      <c r="H53" s="27">
        <v>0</v>
      </c>
      <c r="I53" s="27">
        <v>0</v>
      </c>
    </row>
    <row r="54" spans="1:9" ht="15.75">
      <c r="A54" s="47" t="s">
        <v>151</v>
      </c>
      <c r="B54" s="47">
        <v>449</v>
      </c>
      <c r="C54" s="26">
        <v>11</v>
      </c>
      <c r="D54" s="26">
        <v>438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</row>
    <row r="55" spans="1:9" ht="15.75">
      <c r="A55" s="47" t="s">
        <v>152</v>
      </c>
      <c r="B55" s="47">
        <v>967</v>
      </c>
      <c r="C55" s="26">
        <v>33</v>
      </c>
      <c r="D55" s="26">
        <v>934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</row>
    <row r="56" spans="1:9" ht="15.75">
      <c r="A56" s="26" t="s">
        <v>153</v>
      </c>
      <c r="B56" s="47">
        <v>413</v>
      </c>
      <c r="C56" s="26">
        <v>10</v>
      </c>
      <c r="D56" s="26">
        <v>403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</row>
    <row r="57" spans="1:9" ht="15.75">
      <c r="A57" s="47" t="s">
        <v>154</v>
      </c>
      <c r="B57" s="47">
        <v>253</v>
      </c>
      <c r="C57" s="26">
        <v>5</v>
      </c>
      <c r="D57" s="26">
        <v>248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</row>
    <row r="58" spans="1:9" ht="15.75">
      <c r="A58" s="47" t="s">
        <v>155</v>
      </c>
      <c r="B58" s="47">
        <v>319</v>
      </c>
      <c r="C58" s="26">
        <v>28</v>
      </c>
      <c r="D58" s="26">
        <v>291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</row>
    <row r="59" spans="1:9" ht="15.75">
      <c r="A59" s="47" t="s">
        <v>156</v>
      </c>
      <c r="B59" s="47">
        <v>657</v>
      </c>
      <c r="C59" s="26">
        <v>31</v>
      </c>
      <c r="D59" s="26">
        <v>626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</row>
    <row r="60" spans="1:9" ht="15.75">
      <c r="A60" s="47" t="s">
        <v>157</v>
      </c>
      <c r="B60" s="47">
        <v>825</v>
      </c>
      <c r="C60" s="26">
        <v>46</v>
      </c>
      <c r="D60" s="26">
        <v>779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</row>
    <row r="61" spans="1:9" ht="15.75">
      <c r="A61" s="47" t="s">
        <v>158</v>
      </c>
      <c r="B61" s="47">
        <v>1600</v>
      </c>
      <c r="C61" s="26">
        <v>64</v>
      </c>
      <c r="D61" s="26">
        <v>1536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</row>
    <row r="62" spans="1:9" ht="15.75">
      <c r="A62" s="47" t="s">
        <v>159</v>
      </c>
      <c r="B62" s="47">
        <v>2520</v>
      </c>
      <c r="C62" s="26">
        <v>28</v>
      </c>
      <c r="D62" s="26">
        <v>1709</v>
      </c>
      <c r="E62" s="26">
        <v>765</v>
      </c>
      <c r="F62" s="26">
        <v>18</v>
      </c>
      <c r="G62" s="27">
        <v>0</v>
      </c>
      <c r="H62" s="27">
        <v>0</v>
      </c>
      <c r="I62" s="27">
        <v>0</v>
      </c>
    </row>
    <row r="63" spans="1:9" ht="15.75">
      <c r="A63" s="47" t="s">
        <v>160</v>
      </c>
      <c r="B63" s="47">
        <v>734</v>
      </c>
      <c r="C63" s="26">
        <v>30</v>
      </c>
      <c r="D63" s="26">
        <v>704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</row>
    <row r="64" spans="1:9" ht="15.75">
      <c r="A64" s="47" t="s">
        <v>161</v>
      </c>
      <c r="B64" s="47">
        <v>356</v>
      </c>
      <c r="C64" s="26">
        <v>30</v>
      </c>
      <c r="D64" s="26">
        <v>326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</row>
    <row r="65" spans="1:9" ht="15.75">
      <c r="A65" s="47" t="s">
        <v>162</v>
      </c>
      <c r="B65" s="47">
        <v>577</v>
      </c>
      <c r="C65" s="26">
        <v>31</v>
      </c>
      <c r="D65" s="26">
        <v>546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</row>
    <row r="66" spans="1:9" ht="15.75">
      <c r="A66" s="47" t="s">
        <v>163</v>
      </c>
      <c r="B66" s="47">
        <v>490</v>
      </c>
      <c r="C66" s="26">
        <v>8</v>
      </c>
      <c r="D66" s="26">
        <v>482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</row>
    <row r="67" spans="1:9" ht="15.75">
      <c r="A67" s="26" t="s">
        <v>164</v>
      </c>
      <c r="B67" s="47">
        <v>1548</v>
      </c>
      <c r="C67" s="26">
        <v>118</v>
      </c>
      <c r="D67" s="26">
        <v>1430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</row>
    <row r="68" spans="1:9" ht="15.75">
      <c r="A68" s="47" t="s">
        <v>165</v>
      </c>
      <c r="B68" s="47">
        <v>755</v>
      </c>
      <c r="C68" s="26">
        <v>30</v>
      </c>
      <c r="D68" s="26">
        <v>725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</row>
    <row r="69" spans="1:9" ht="15.75">
      <c r="A69" s="47" t="s">
        <v>166</v>
      </c>
      <c r="B69" s="47">
        <v>605</v>
      </c>
      <c r="C69" s="26">
        <v>18</v>
      </c>
      <c r="D69" s="26">
        <v>587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</row>
    <row r="70" spans="1:9" ht="15.75">
      <c r="A70" s="47" t="s">
        <v>167</v>
      </c>
      <c r="B70" s="47">
        <v>793</v>
      </c>
      <c r="C70" s="26">
        <v>39</v>
      </c>
      <c r="D70" s="26">
        <v>754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</row>
    <row r="71" spans="1:9" ht="15.75">
      <c r="A71" s="47" t="s">
        <v>168</v>
      </c>
      <c r="B71" s="47">
        <v>2250</v>
      </c>
      <c r="C71" s="26">
        <v>266</v>
      </c>
      <c r="D71" s="26">
        <v>1984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</row>
    <row r="72" spans="1:9" ht="15.75">
      <c r="A72" s="47" t="s">
        <v>169</v>
      </c>
      <c r="B72" s="47">
        <v>2737</v>
      </c>
      <c r="C72" s="26">
        <v>45</v>
      </c>
      <c r="D72" s="26">
        <v>2692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</row>
    <row r="73" spans="1:9" ht="15.75">
      <c r="A73" s="47" t="s">
        <v>170</v>
      </c>
      <c r="B73" s="47">
        <v>836</v>
      </c>
      <c r="C73" s="26">
        <v>105</v>
      </c>
      <c r="D73" s="26">
        <v>731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</row>
    <row r="74" spans="1:9" ht="15.75">
      <c r="A74" s="47" t="s">
        <v>171</v>
      </c>
      <c r="B74" s="47">
        <v>241</v>
      </c>
      <c r="C74" s="26">
        <v>52</v>
      </c>
      <c r="D74" s="26">
        <v>189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</row>
    <row r="75" spans="1:9" ht="15.75">
      <c r="A75" s="47" t="s">
        <v>172</v>
      </c>
      <c r="B75" s="47">
        <v>906</v>
      </c>
      <c r="C75" s="26">
        <v>45</v>
      </c>
      <c r="D75" s="26">
        <v>861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</row>
    <row r="76" spans="1:9" ht="15.75">
      <c r="A76" s="47" t="s">
        <v>173</v>
      </c>
      <c r="B76" s="47">
        <v>715</v>
      </c>
      <c r="C76" s="26">
        <v>9</v>
      </c>
      <c r="D76" s="26">
        <v>706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</row>
    <row r="77" spans="1:9" ht="15.75">
      <c r="A77" s="47" t="s">
        <v>174</v>
      </c>
      <c r="B77" s="47">
        <v>724</v>
      </c>
      <c r="C77" s="26">
        <v>18</v>
      </c>
      <c r="D77" s="26">
        <v>706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</row>
    <row r="78" spans="1:9" ht="15.75">
      <c r="A78" s="47" t="s">
        <v>175</v>
      </c>
      <c r="B78" s="47">
        <v>425</v>
      </c>
      <c r="C78" s="26">
        <v>27</v>
      </c>
      <c r="D78" s="26">
        <v>398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</row>
    <row r="79" spans="1:9" ht="15.75">
      <c r="A79" s="26" t="s">
        <v>176</v>
      </c>
      <c r="B79" s="47">
        <v>2480</v>
      </c>
      <c r="C79" s="26">
        <v>49</v>
      </c>
      <c r="D79" s="26">
        <v>2431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</row>
    <row r="80" spans="1:9" ht="15.75">
      <c r="A80" s="47" t="s">
        <v>177</v>
      </c>
      <c r="B80" s="47">
        <v>246</v>
      </c>
      <c r="C80" s="26">
        <v>2</v>
      </c>
      <c r="D80" s="26">
        <v>244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</row>
    <row r="81" spans="1:9" ht="15.75">
      <c r="A81" s="47" t="s">
        <v>178</v>
      </c>
      <c r="B81" s="47">
        <v>419</v>
      </c>
      <c r="C81" s="27">
        <v>0</v>
      </c>
      <c r="D81" s="26">
        <v>419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</row>
    <row r="82" spans="1:9" ht="15.75">
      <c r="A82" s="26" t="s">
        <v>179</v>
      </c>
      <c r="B82" s="47">
        <v>390</v>
      </c>
      <c r="C82" s="26">
        <v>39</v>
      </c>
      <c r="D82" s="26">
        <v>351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</row>
    <row r="83" spans="1:9" ht="15.75">
      <c r="A83" s="26" t="s">
        <v>180</v>
      </c>
      <c r="B83" s="47">
        <v>1022</v>
      </c>
      <c r="C83" s="26">
        <v>93</v>
      </c>
      <c r="D83" s="26">
        <v>929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</row>
    <row r="84" spans="1:9" ht="15.75">
      <c r="A84" s="50"/>
      <c r="B84" s="50"/>
      <c r="C84" s="50"/>
      <c r="D84" s="50"/>
      <c r="E84" s="51"/>
      <c r="F84" s="50"/>
      <c r="G84" s="50"/>
      <c r="H84" s="50"/>
      <c r="I84" s="50"/>
    </row>
    <row r="85" spans="1:9" ht="15.75">
      <c r="A85" s="47" t="s">
        <v>181</v>
      </c>
      <c r="B85" s="47"/>
      <c r="C85" s="47"/>
      <c r="D85" s="47"/>
      <c r="E85" s="47"/>
      <c r="F85" s="47"/>
      <c r="G85" s="47"/>
      <c r="H85" s="26"/>
      <c r="I85" s="26"/>
    </row>
    <row r="86" spans="1:9" ht="15.75">
      <c r="A86" s="47"/>
      <c r="B86" s="47"/>
      <c r="C86" s="47"/>
      <c r="D86" s="47"/>
      <c r="E86" s="47"/>
      <c r="F86" s="47"/>
      <c r="G86" s="47"/>
      <c r="H86" s="26"/>
      <c r="I86" s="26"/>
    </row>
    <row r="87" spans="1:9" ht="15.75">
      <c r="A87" s="26"/>
      <c r="B87" s="26"/>
      <c r="C87" s="26"/>
      <c r="D87" s="26"/>
      <c r="E87" s="26"/>
      <c r="F87" s="26"/>
      <c r="G87" s="26"/>
      <c r="H87" s="26"/>
      <c r="I87" s="26"/>
    </row>
    <row r="88" spans="1:9" ht="15.75">
      <c r="A88" s="26"/>
      <c r="B88" s="26"/>
      <c r="C88" s="26"/>
      <c r="D88" s="26"/>
      <c r="E88" s="26"/>
      <c r="F88" s="26"/>
      <c r="G88" s="26"/>
      <c r="H88" s="26"/>
      <c r="I88" s="26"/>
    </row>
    <row r="89" spans="1:9" ht="15.75">
      <c r="A89" s="26"/>
      <c r="B89" s="26"/>
      <c r="C89" s="26"/>
      <c r="D89" s="26"/>
      <c r="E89" s="26"/>
      <c r="F89" s="26"/>
      <c r="G89" s="26"/>
      <c r="H89" s="26"/>
      <c r="I89" s="26"/>
    </row>
    <row r="90" spans="1:9" ht="15.75">
      <c r="A90" s="47"/>
      <c r="B90" s="26"/>
      <c r="C90" s="26"/>
      <c r="D90" s="26"/>
      <c r="E90" s="26"/>
      <c r="F90" s="26"/>
      <c r="G90" s="26"/>
      <c r="H90" s="26"/>
      <c r="I90" s="26"/>
    </row>
    <row r="91" spans="1:9" ht="15.75">
      <c r="A91" s="26"/>
      <c r="B91" s="26"/>
      <c r="C91" s="26"/>
      <c r="D91" s="26"/>
      <c r="E91" s="26"/>
      <c r="F91" s="26"/>
      <c r="G91" s="26"/>
      <c r="H91" s="26"/>
      <c r="I91" s="26"/>
    </row>
    <row r="92" spans="1:9" ht="15.75">
      <c r="A92" s="26"/>
      <c r="B92" s="26"/>
      <c r="C92" s="26"/>
      <c r="D92" s="26"/>
      <c r="E92" s="26"/>
      <c r="F92" s="26"/>
      <c r="G92" s="26"/>
      <c r="H92" s="26"/>
      <c r="I92" s="26"/>
    </row>
    <row r="93" spans="1:9" ht="15.75">
      <c r="A93" s="26"/>
      <c r="B93" s="26"/>
      <c r="C93" s="26"/>
      <c r="D93" s="26"/>
      <c r="E93" s="26"/>
      <c r="F93" s="26"/>
      <c r="G93" s="26"/>
      <c r="H93" s="26"/>
      <c r="I93" s="26"/>
    </row>
    <row r="94" spans="1:9" ht="15.75">
      <c r="A94" s="34"/>
      <c r="B94" s="34"/>
      <c r="C94" s="34"/>
      <c r="D94" s="34"/>
      <c r="E94" s="34"/>
      <c r="F94" s="34"/>
      <c r="G94" s="34"/>
      <c r="H94" s="34"/>
      <c r="I94" s="34"/>
    </row>
    <row r="95" spans="1:9" ht="15.75">
      <c r="A95" s="34"/>
      <c r="B95" s="34"/>
      <c r="C95" s="34"/>
      <c r="D95" s="34"/>
      <c r="E95" s="34"/>
      <c r="F95" s="34"/>
      <c r="G95" s="34"/>
      <c r="H95" s="34"/>
      <c r="I95" s="34"/>
    </row>
    <row r="96" spans="1:9" ht="15.75">
      <c r="A96" s="34"/>
      <c r="B96" s="34"/>
      <c r="C96" s="34"/>
      <c r="D96" s="34"/>
      <c r="E96" s="34"/>
      <c r="F96" s="34"/>
      <c r="G96" s="34"/>
      <c r="H96" s="34"/>
      <c r="I96" s="34"/>
    </row>
    <row r="97" spans="1:9" ht="15.75">
      <c r="A97" s="34"/>
      <c r="B97" s="34"/>
      <c r="C97" s="34"/>
      <c r="D97" s="34"/>
      <c r="E97" s="34"/>
      <c r="F97" s="34"/>
      <c r="G97" s="34"/>
      <c r="H97" s="34"/>
      <c r="I97" s="34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1">
      <selection activeCell="A1" sqref="A1:L5"/>
    </sheetView>
  </sheetViews>
  <sheetFormatPr defaultColWidth="8.88671875" defaultRowHeight="15.75"/>
  <cols>
    <col min="1" max="1" width="32.77734375" style="0" customWidth="1"/>
    <col min="2" max="6" width="11.77734375" style="0" customWidth="1"/>
    <col min="7" max="7" width="2.77734375" style="0" customWidth="1"/>
    <col min="8" max="16" width="11.77734375" style="0" customWidth="1"/>
  </cols>
  <sheetData>
    <row r="1" spans="1:12" ht="44.25" customHeight="1">
      <c r="A1" s="67" t="s">
        <v>187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12" ht="15.75">
      <c r="A3" s="52"/>
      <c r="B3" s="68" t="s">
        <v>188</v>
      </c>
      <c r="C3" s="68"/>
      <c r="D3" s="68"/>
      <c r="E3" s="68"/>
      <c r="F3" s="68"/>
      <c r="G3" s="52"/>
      <c r="H3" s="68" t="s">
        <v>0</v>
      </c>
      <c r="I3" s="68"/>
      <c r="J3" s="68"/>
      <c r="K3" s="68"/>
      <c r="L3" s="68"/>
    </row>
    <row r="4" spans="1:12" ht="29.25">
      <c r="A4" s="4"/>
      <c r="B4" s="5" t="s">
        <v>1</v>
      </c>
      <c r="C4" s="5" t="s">
        <v>189</v>
      </c>
      <c r="D4" s="5" t="s">
        <v>190</v>
      </c>
      <c r="E4" s="5" t="s">
        <v>191</v>
      </c>
      <c r="F4" s="18" t="s">
        <v>192</v>
      </c>
      <c r="G4" s="53"/>
      <c r="H4" s="5" t="s">
        <v>189</v>
      </c>
      <c r="I4" s="5" t="s">
        <v>193</v>
      </c>
      <c r="J4" s="5" t="s">
        <v>194</v>
      </c>
      <c r="K4" s="18" t="s">
        <v>195</v>
      </c>
      <c r="L4" s="5" t="s">
        <v>196</v>
      </c>
    </row>
    <row r="5" spans="1:12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6" t="s">
        <v>197</v>
      </c>
      <c r="B6" s="47">
        <v>70271</v>
      </c>
      <c r="C6" s="47">
        <v>59567</v>
      </c>
      <c r="D6" s="47">
        <v>29236</v>
      </c>
      <c r="E6" s="47">
        <v>28430</v>
      </c>
      <c r="F6" s="47">
        <v>1901</v>
      </c>
      <c r="G6" s="26"/>
      <c r="H6" s="47">
        <v>10704</v>
      </c>
      <c r="I6" s="47">
        <v>8039</v>
      </c>
      <c r="J6" s="47">
        <v>1021</v>
      </c>
      <c r="K6" s="47">
        <v>1063</v>
      </c>
      <c r="L6" s="47">
        <v>581</v>
      </c>
    </row>
    <row r="7" spans="1:12" ht="15.75">
      <c r="A7" s="47"/>
      <c r="B7" s="47"/>
      <c r="C7" s="47"/>
      <c r="D7" s="47"/>
      <c r="E7" s="47"/>
      <c r="F7" s="47"/>
      <c r="G7" s="26"/>
      <c r="H7" s="47"/>
      <c r="I7" s="47"/>
      <c r="J7" s="47"/>
      <c r="K7" s="47"/>
      <c r="L7" s="47"/>
    </row>
    <row r="8" spans="1:12" ht="15.75">
      <c r="A8" s="48" t="s">
        <v>198</v>
      </c>
      <c r="B8" s="47">
        <v>42977</v>
      </c>
      <c r="C8" s="47">
        <v>32286</v>
      </c>
      <c r="D8" s="47">
        <v>3861</v>
      </c>
      <c r="E8" s="47">
        <v>27796</v>
      </c>
      <c r="F8" s="47">
        <v>629</v>
      </c>
      <c r="G8" s="26"/>
      <c r="H8" s="47">
        <v>10691</v>
      </c>
      <c r="I8" s="47">
        <v>8026</v>
      </c>
      <c r="J8" s="47">
        <v>1021</v>
      </c>
      <c r="K8" s="47">
        <v>1063</v>
      </c>
      <c r="L8" s="47">
        <v>581</v>
      </c>
    </row>
    <row r="9" spans="1:12" ht="15.75">
      <c r="A9" s="34"/>
      <c r="B9" s="47"/>
      <c r="C9" s="47"/>
      <c r="D9" s="47"/>
      <c r="E9" s="26"/>
      <c r="F9" s="47"/>
      <c r="G9" s="26"/>
      <c r="H9" s="47"/>
      <c r="I9" s="47"/>
      <c r="J9" s="47"/>
      <c r="K9" s="47"/>
      <c r="L9" s="47"/>
    </row>
    <row r="10" spans="1:12" ht="17.25">
      <c r="A10" s="48" t="s">
        <v>246</v>
      </c>
      <c r="B10" s="47">
        <v>16112</v>
      </c>
      <c r="C10" s="47">
        <v>9976</v>
      </c>
      <c r="D10" s="47">
        <v>15</v>
      </c>
      <c r="E10" s="47">
        <v>9961</v>
      </c>
      <c r="F10" s="49">
        <v>0</v>
      </c>
      <c r="G10" s="26"/>
      <c r="H10" s="47">
        <v>6136</v>
      </c>
      <c r="I10" s="47">
        <v>4457</v>
      </c>
      <c r="J10" s="47">
        <v>804</v>
      </c>
      <c r="K10" s="47">
        <v>576</v>
      </c>
      <c r="L10" s="47">
        <v>299</v>
      </c>
    </row>
    <row r="11" spans="1:12" ht="15.75">
      <c r="A11" s="48" t="s">
        <v>199</v>
      </c>
      <c r="B11" s="47">
        <v>14420</v>
      </c>
      <c r="C11" s="47">
        <v>9301</v>
      </c>
      <c r="D11" s="47">
        <v>15</v>
      </c>
      <c r="E11" s="47">
        <v>9286</v>
      </c>
      <c r="F11" s="49">
        <v>0</v>
      </c>
      <c r="G11" s="26"/>
      <c r="H11" s="47">
        <v>5119</v>
      </c>
      <c r="I11" s="47">
        <v>3960</v>
      </c>
      <c r="J11" s="47">
        <v>726</v>
      </c>
      <c r="K11" s="47">
        <v>193</v>
      </c>
      <c r="L11" s="47">
        <v>240</v>
      </c>
    </row>
    <row r="12" spans="1:12" ht="15.75">
      <c r="A12" s="46" t="s">
        <v>119</v>
      </c>
      <c r="B12" s="47">
        <v>3784</v>
      </c>
      <c r="C12" s="47">
        <v>2391</v>
      </c>
      <c r="D12" s="49">
        <v>0</v>
      </c>
      <c r="E12" s="26">
        <v>2391</v>
      </c>
      <c r="F12" s="49">
        <v>0</v>
      </c>
      <c r="G12" s="26"/>
      <c r="H12" s="47">
        <v>1393</v>
      </c>
      <c r="I12" s="26">
        <v>1190</v>
      </c>
      <c r="J12" s="26">
        <v>155</v>
      </c>
      <c r="K12" s="49">
        <v>0</v>
      </c>
      <c r="L12" s="26">
        <v>48</v>
      </c>
    </row>
    <row r="13" spans="1:12" ht="15.75">
      <c r="A13" s="46" t="s">
        <v>120</v>
      </c>
      <c r="B13" s="47">
        <v>2989</v>
      </c>
      <c r="C13" s="47">
        <v>2223</v>
      </c>
      <c r="D13" s="49">
        <v>0</v>
      </c>
      <c r="E13" s="26">
        <v>2223</v>
      </c>
      <c r="F13" s="49">
        <v>0</v>
      </c>
      <c r="G13" s="47"/>
      <c r="H13" s="47">
        <v>766</v>
      </c>
      <c r="I13" s="26">
        <v>627</v>
      </c>
      <c r="J13" s="26">
        <v>100</v>
      </c>
      <c r="K13" s="49">
        <v>0</v>
      </c>
      <c r="L13" s="26">
        <v>39</v>
      </c>
    </row>
    <row r="14" spans="1:12" ht="15.75">
      <c r="A14" s="46" t="s">
        <v>200</v>
      </c>
      <c r="B14" s="47">
        <v>5238</v>
      </c>
      <c r="C14" s="47">
        <v>3092</v>
      </c>
      <c r="D14" s="26">
        <v>15</v>
      </c>
      <c r="E14" s="26">
        <v>3077</v>
      </c>
      <c r="F14" s="49">
        <v>0</v>
      </c>
      <c r="G14" s="26"/>
      <c r="H14" s="47">
        <v>2146</v>
      </c>
      <c r="I14" s="26">
        <v>1377</v>
      </c>
      <c r="J14" s="26">
        <v>304</v>
      </c>
      <c r="K14" s="26">
        <v>438</v>
      </c>
      <c r="L14" s="26">
        <v>27</v>
      </c>
    </row>
    <row r="15" spans="1:12" ht="15.75">
      <c r="A15" s="46" t="s">
        <v>201</v>
      </c>
      <c r="B15" s="47">
        <v>4420</v>
      </c>
      <c r="C15" s="47">
        <v>2717</v>
      </c>
      <c r="D15" s="49">
        <v>15</v>
      </c>
      <c r="E15" s="26">
        <v>2702</v>
      </c>
      <c r="F15" s="49">
        <v>0</v>
      </c>
      <c r="G15" s="47"/>
      <c r="H15" s="47">
        <v>1703</v>
      </c>
      <c r="I15" s="26">
        <v>1241</v>
      </c>
      <c r="J15" s="26">
        <v>242</v>
      </c>
      <c r="K15" s="47">
        <v>193</v>
      </c>
      <c r="L15" s="26">
        <v>27</v>
      </c>
    </row>
    <row r="16" spans="1:12" ht="15.75">
      <c r="A16" s="48" t="s">
        <v>202</v>
      </c>
      <c r="B16" s="47">
        <v>4101</v>
      </c>
      <c r="C16" s="47">
        <v>2270</v>
      </c>
      <c r="D16" s="49">
        <v>0</v>
      </c>
      <c r="E16" s="26">
        <v>2270</v>
      </c>
      <c r="F16" s="49">
        <v>0</v>
      </c>
      <c r="G16" s="26"/>
      <c r="H16" s="47">
        <v>1831</v>
      </c>
      <c r="I16" s="26">
        <v>1263</v>
      </c>
      <c r="J16" s="26">
        <v>245</v>
      </c>
      <c r="K16" s="47">
        <v>138</v>
      </c>
      <c r="L16" s="26">
        <v>185</v>
      </c>
    </row>
    <row r="17" spans="1:12" ht="15.75">
      <c r="A17" s="48" t="s">
        <v>203</v>
      </c>
      <c r="B17" s="47">
        <v>3227</v>
      </c>
      <c r="C17" s="47">
        <v>1970</v>
      </c>
      <c r="D17" s="49">
        <v>0</v>
      </c>
      <c r="E17" s="26">
        <v>1970</v>
      </c>
      <c r="F17" s="49">
        <v>0</v>
      </c>
      <c r="G17" s="26"/>
      <c r="H17" s="47">
        <v>1257</v>
      </c>
      <c r="I17" s="26">
        <v>902</v>
      </c>
      <c r="J17" s="26">
        <v>229</v>
      </c>
      <c r="K17" s="49">
        <v>0</v>
      </c>
      <c r="L17" s="26">
        <v>126</v>
      </c>
    </row>
    <row r="18" spans="1:12" ht="15.75">
      <c r="A18" s="34"/>
      <c r="B18" s="47"/>
      <c r="C18" s="47"/>
      <c r="D18" s="47"/>
      <c r="E18" s="47"/>
      <c r="F18" s="47"/>
      <c r="G18" s="47"/>
      <c r="H18" s="47"/>
      <c r="I18" s="47"/>
      <c r="J18" s="49"/>
      <c r="K18" s="49"/>
      <c r="L18" s="47"/>
    </row>
    <row r="19" spans="1:12" ht="15.75">
      <c r="A19" s="46" t="s">
        <v>204</v>
      </c>
      <c r="B19" s="47">
        <v>18263</v>
      </c>
      <c r="C19" s="47">
        <v>15007</v>
      </c>
      <c r="D19" s="47">
        <v>508</v>
      </c>
      <c r="E19" s="47">
        <v>14485</v>
      </c>
      <c r="F19" s="47">
        <v>14</v>
      </c>
      <c r="G19" s="26"/>
      <c r="H19" s="47">
        <v>3256</v>
      </c>
      <c r="I19" s="47">
        <v>2991</v>
      </c>
      <c r="J19" s="49">
        <v>0</v>
      </c>
      <c r="K19" s="49">
        <v>0</v>
      </c>
      <c r="L19" s="47">
        <v>265</v>
      </c>
    </row>
    <row r="20" spans="1:12" ht="15.75">
      <c r="A20" s="46" t="s">
        <v>205</v>
      </c>
      <c r="B20" s="47">
        <v>2013</v>
      </c>
      <c r="C20" s="47">
        <v>1464</v>
      </c>
      <c r="D20" s="49">
        <v>0</v>
      </c>
      <c r="E20" s="26">
        <v>1464</v>
      </c>
      <c r="F20" s="49">
        <v>0</v>
      </c>
      <c r="G20" s="26"/>
      <c r="H20" s="47">
        <v>549</v>
      </c>
      <c r="I20" s="26">
        <v>486</v>
      </c>
      <c r="J20" s="49">
        <v>0</v>
      </c>
      <c r="K20" s="49">
        <v>0</v>
      </c>
      <c r="L20" s="26">
        <v>63</v>
      </c>
    </row>
    <row r="21" spans="1:12" ht="15.75">
      <c r="A21" s="46" t="s">
        <v>121</v>
      </c>
      <c r="B21" s="47">
        <v>2184</v>
      </c>
      <c r="C21" s="47">
        <v>1685</v>
      </c>
      <c r="D21" s="49">
        <v>0</v>
      </c>
      <c r="E21" s="26">
        <v>1685</v>
      </c>
      <c r="F21" s="49">
        <v>0</v>
      </c>
      <c r="G21" s="26"/>
      <c r="H21" s="47">
        <v>499</v>
      </c>
      <c r="I21" s="26">
        <v>462</v>
      </c>
      <c r="J21" s="49">
        <v>0</v>
      </c>
      <c r="K21" s="49">
        <v>0</v>
      </c>
      <c r="L21" s="26">
        <v>37</v>
      </c>
    </row>
    <row r="22" spans="1:12" ht="15.75">
      <c r="A22" s="46" t="s">
        <v>206</v>
      </c>
      <c r="B22" s="47">
        <v>1481</v>
      </c>
      <c r="C22" s="47">
        <v>1090</v>
      </c>
      <c r="D22" s="49">
        <v>0</v>
      </c>
      <c r="E22" s="26">
        <v>1090</v>
      </c>
      <c r="F22" s="49">
        <v>0</v>
      </c>
      <c r="G22" s="26"/>
      <c r="H22" s="47">
        <v>391</v>
      </c>
      <c r="I22" s="26">
        <v>334</v>
      </c>
      <c r="J22" s="49">
        <v>0</v>
      </c>
      <c r="K22" s="49">
        <v>0</v>
      </c>
      <c r="L22" s="49">
        <v>57</v>
      </c>
    </row>
    <row r="23" spans="1:12" ht="15.75">
      <c r="A23" s="46" t="s">
        <v>207</v>
      </c>
      <c r="B23" s="47">
        <v>2080</v>
      </c>
      <c r="C23" s="47">
        <v>1985</v>
      </c>
      <c r="D23" s="49">
        <v>508</v>
      </c>
      <c r="E23" s="26">
        <v>1477</v>
      </c>
      <c r="F23" s="49">
        <v>0</v>
      </c>
      <c r="G23" s="26"/>
      <c r="H23" s="47">
        <v>95</v>
      </c>
      <c r="I23" s="26">
        <v>95</v>
      </c>
      <c r="J23" s="49">
        <v>0</v>
      </c>
      <c r="K23" s="49">
        <v>0</v>
      </c>
      <c r="L23" s="49">
        <v>0</v>
      </c>
    </row>
    <row r="24" spans="1:12" ht="15.75">
      <c r="A24" s="46" t="s">
        <v>208</v>
      </c>
      <c r="B24" s="47">
        <v>1032</v>
      </c>
      <c r="C24" s="47">
        <v>913</v>
      </c>
      <c r="D24" s="49">
        <v>0</v>
      </c>
      <c r="E24" s="26">
        <v>913</v>
      </c>
      <c r="F24" s="49">
        <v>0</v>
      </c>
      <c r="G24" s="26"/>
      <c r="H24" s="47">
        <v>119</v>
      </c>
      <c r="I24" s="26">
        <v>118</v>
      </c>
      <c r="J24" s="49">
        <v>0</v>
      </c>
      <c r="K24" s="49">
        <v>0</v>
      </c>
      <c r="L24" s="49">
        <v>1</v>
      </c>
    </row>
    <row r="25" spans="1:12" ht="15.75">
      <c r="A25" s="46" t="s">
        <v>209</v>
      </c>
      <c r="B25" s="47">
        <v>1356</v>
      </c>
      <c r="C25" s="47">
        <v>1246</v>
      </c>
      <c r="D25" s="49">
        <v>0</v>
      </c>
      <c r="E25" s="26">
        <v>1246</v>
      </c>
      <c r="F25" s="49">
        <v>0</v>
      </c>
      <c r="G25" s="26"/>
      <c r="H25" s="47">
        <v>110</v>
      </c>
      <c r="I25" s="26">
        <v>110</v>
      </c>
      <c r="J25" s="49">
        <v>0</v>
      </c>
      <c r="K25" s="49">
        <v>0</v>
      </c>
      <c r="L25" s="49">
        <v>0</v>
      </c>
    </row>
    <row r="26" spans="1:12" ht="15.75">
      <c r="A26" s="46" t="s">
        <v>210</v>
      </c>
      <c r="B26" s="47">
        <v>1914</v>
      </c>
      <c r="C26" s="47">
        <v>1377</v>
      </c>
      <c r="D26" s="49">
        <v>0</v>
      </c>
      <c r="E26" s="26">
        <v>1377</v>
      </c>
      <c r="F26" s="49">
        <v>0</v>
      </c>
      <c r="G26" s="26"/>
      <c r="H26" s="47">
        <v>537</v>
      </c>
      <c r="I26" s="49">
        <v>462</v>
      </c>
      <c r="J26" s="49">
        <v>0</v>
      </c>
      <c r="K26" s="49">
        <v>0</v>
      </c>
      <c r="L26" s="49">
        <v>75</v>
      </c>
    </row>
    <row r="27" spans="1:12" ht="15.75">
      <c r="A27" s="46" t="s">
        <v>211</v>
      </c>
      <c r="B27" s="47">
        <v>630</v>
      </c>
      <c r="C27" s="47">
        <v>630</v>
      </c>
      <c r="D27" s="49">
        <v>0</v>
      </c>
      <c r="E27" s="26">
        <v>630</v>
      </c>
      <c r="F27" s="49">
        <v>0</v>
      </c>
      <c r="G27" s="26"/>
      <c r="H27" s="49">
        <v>0</v>
      </c>
      <c r="I27" s="49">
        <v>0</v>
      </c>
      <c r="J27" s="49">
        <v>0</v>
      </c>
      <c r="K27" s="49">
        <v>0</v>
      </c>
      <c r="L27" s="49">
        <v>0</v>
      </c>
    </row>
    <row r="28" spans="1:12" ht="15.75">
      <c r="A28" s="46" t="s">
        <v>212</v>
      </c>
      <c r="B28" s="47">
        <v>1119</v>
      </c>
      <c r="C28" s="47">
        <v>1029</v>
      </c>
      <c r="D28" s="49">
        <v>0</v>
      </c>
      <c r="E28" s="26">
        <v>1029</v>
      </c>
      <c r="F28" s="49">
        <v>0</v>
      </c>
      <c r="G28" s="26"/>
      <c r="H28" s="47">
        <v>90</v>
      </c>
      <c r="I28" s="26">
        <v>84</v>
      </c>
      <c r="J28" s="49">
        <v>0</v>
      </c>
      <c r="K28" s="49">
        <v>0</v>
      </c>
      <c r="L28" s="26">
        <v>6</v>
      </c>
    </row>
    <row r="29" spans="1:12" ht="15.75">
      <c r="A29" s="46" t="s">
        <v>213</v>
      </c>
      <c r="B29" s="47">
        <v>1679</v>
      </c>
      <c r="C29" s="47">
        <v>1341</v>
      </c>
      <c r="D29" s="49">
        <v>0</v>
      </c>
      <c r="E29" s="26">
        <v>1341</v>
      </c>
      <c r="F29" s="49">
        <v>0</v>
      </c>
      <c r="G29" s="26"/>
      <c r="H29" s="47">
        <v>338</v>
      </c>
      <c r="I29" s="26">
        <v>312</v>
      </c>
      <c r="J29" s="49">
        <v>0</v>
      </c>
      <c r="K29" s="49">
        <v>0</v>
      </c>
      <c r="L29" s="26">
        <v>26</v>
      </c>
    </row>
    <row r="30" spans="1:12" ht="15.75">
      <c r="A30" s="46" t="s">
        <v>214</v>
      </c>
      <c r="B30" s="47">
        <v>1335</v>
      </c>
      <c r="C30" s="47">
        <v>1103</v>
      </c>
      <c r="D30" s="49">
        <v>0</v>
      </c>
      <c r="E30" s="26">
        <v>1103</v>
      </c>
      <c r="F30" s="49">
        <v>0</v>
      </c>
      <c r="G30" s="26"/>
      <c r="H30" s="47">
        <v>232</v>
      </c>
      <c r="I30" s="26">
        <v>232</v>
      </c>
      <c r="J30" s="49">
        <v>0</v>
      </c>
      <c r="K30" s="49">
        <v>0</v>
      </c>
      <c r="L30" s="49">
        <v>0</v>
      </c>
    </row>
    <row r="31" spans="1:12" ht="15.75">
      <c r="A31" s="46" t="s">
        <v>215</v>
      </c>
      <c r="B31" s="47">
        <v>883</v>
      </c>
      <c r="C31" s="47">
        <v>625</v>
      </c>
      <c r="D31" s="49">
        <v>0</v>
      </c>
      <c r="E31" s="26">
        <v>625</v>
      </c>
      <c r="F31" s="49">
        <v>0</v>
      </c>
      <c r="G31" s="26"/>
      <c r="H31" s="47">
        <v>258</v>
      </c>
      <c r="I31" s="26">
        <v>258</v>
      </c>
      <c r="J31" s="49">
        <v>0</v>
      </c>
      <c r="K31" s="49">
        <v>0</v>
      </c>
      <c r="L31" s="49">
        <v>0</v>
      </c>
    </row>
    <row r="32" spans="1:12" ht="15.75">
      <c r="A32" s="46" t="s">
        <v>216</v>
      </c>
      <c r="B32" s="47">
        <v>557</v>
      </c>
      <c r="C32" s="47">
        <v>519</v>
      </c>
      <c r="D32" s="49">
        <v>0</v>
      </c>
      <c r="E32" s="26">
        <v>505</v>
      </c>
      <c r="F32" s="26">
        <v>14</v>
      </c>
      <c r="G32" s="26"/>
      <c r="H32" s="47">
        <v>38</v>
      </c>
      <c r="I32" s="26">
        <v>38</v>
      </c>
      <c r="J32" s="49">
        <v>0</v>
      </c>
      <c r="K32" s="49">
        <v>0</v>
      </c>
      <c r="L32" s="49">
        <v>0</v>
      </c>
    </row>
    <row r="33" spans="1:12" ht="15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5.75">
      <c r="A34" s="47" t="s">
        <v>217</v>
      </c>
      <c r="B34" s="47">
        <v>2518</v>
      </c>
      <c r="C34" s="47">
        <v>1011</v>
      </c>
      <c r="D34" s="47">
        <v>20</v>
      </c>
      <c r="E34" s="47">
        <v>988</v>
      </c>
      <c r="F34" s="47">
        <v>3</v>
      </c>
      <c r="G34" s="47"/>
      <c r="H34" s="47">
        <v>1507</v>
      </c>
      <c r="I34" s="47">
        <v>602</v>
      </c>
      <c r="J34" s="47">
        <v>103</v>
      </c>
      <c r="K34" s="47">
        <v>727</v>
      </c>
      <c r="L34" s="47">
        <v>75</v>
      </c>
    </row>
    <row r="35" spans="1:12" ht="15.75">
      <c r="A35" s="47" t="s">
        <v>218</v>
      </c>
      <c r="B35" s="47">
        <v>826</v>
      </c>
      <c r="C35" s="47">
        <v>336</v>
      </c>
      <c r="D35" s="49">
        <v>20</v>
      </c>
      <c r="E35" s="47">
        <v>313</v>
      </c>
      <c r="F35" s="47">
        <v>3</v>
      </c>
      <c r="G35" s="47"/>
      <c r="H35" s="47">
        <v>490</v>
      </c>
      <c r="I35" s="47">
        <v>105</v>
      </c>
      <c r="J35" s="47">
        <v>25</v>
      </c>
      <c r="K35" s="47">
        <v>344</v>
      </c>
      <c r="L35" s="49">
        <v>10</v>
      </c>
    </row>
    <row r="36" spans="1:12" ht="15.75">
      <c r="A36" s="47" t="s">
        <v>121</v>
      </c>
      <c r="B36" s="47">
        <v>818</v>
      </c>
      <c r="C36" s="47">
        <v>375</v>
      </c>
      <c r="D36" s="49">
        <v>0</v>
      </c>
      <c r="E36" s="26">
        <v>375</v>
      </c>
      <c r="F36" s="49">
        <v>0</v>
      </c>
      <c r="G36" s="26"/>
      <c r="H36" s="47">
        <v>443</v>
      </c>
      <c r="I36" s="26">
        <v>136</v>
      </c>
      <c r="J36" s="26">
        <v>62</v>
      </c>
      <c r="K36" s="26">
        <v>245</v>
      </c>
      <c r="L36" s="49">
        <v>0</v>
      </c>
    </row>
    <row r="37" spans="1:12" ht="15.75">
      <c r="A37" s="47" t="s">
        <v>219</v>
      </c>
      <c r="B37" s="47">
        <v>478</v>
      </c>
      <c r="C37" s="47">
        <v>215</v>
      </c>
      <c r="D37" s="49">
        <v>0</v>
      </c>
      <c r="E37" s="26">
        <v>212</v>
      </c>
      <c r="F37" s="26">
        <v>3</v>
      </c>
      <c r="G37" s="26"/>
      <c r="H37" s="47">
        <v>263</v>
      </c>
      <c r="I37" s="26">
        <v>49</v>
      </c>
      <c r="J37" s="49">
        <v>14</v>
      </c>
      <c r="K37" s="26">
        <v>190</v>
      </c>
      <c r="L37" s="49">
        <v>10</v>
      </c>
    </row>
    <row r="38" spans="1:12" ht="15.75">
      <c r="A38" s="47" t="s">
        <v>122</v>
      </c>
      <c r="B38" s="47">
        <v>874</v>
      </c>
      <c r="C38" s="47">
        <v>300</v>
      </c>
      <c r="D38" s="49">
        <v>0</v>
      </c>
      <c r="E38" s="26">
        <v>300</v>
      </c>
      <c r="F38" s="49">
        <v>0</v>
      </c>
      <c r="G38" s="26"/>
      <c r="H38" s="47">
        <v>574</v>
      </c>
      <c r="I38" s="26">
        <v>361</v>
      </c>
      <c r="J38" s="26">
        <v>16</v>
      </c>
      <c r="K38" s="26">
        <v>138</v>
      </c>
      <c r="L38" s="49">
        <v>59</v>
      </c>
    </row>
    <row r="39" spans="1:12" ht="15.75">
      <c r="A39" s="47" t="s">
        <v>220</v>
      </c>
      <c r="B39" s="47">
        <v>348</v>
      </c>
      <c r="C39" s="47">
        <v>121</v>
      </c>
      <c r="D39" s="26">
        <v>20</v>
      </c>
      <c r="E39" s="26">
        <v>101</v>
      </c>
      <c r="F39" s="49">
        <v>0</v>
      </c>
      <c r="G39" s="26"/>
      <c r="H39" s="47">
        <v>227</v>
      </c>
      <c r="I39" s="26">
        <v>56</v>
      </c>
      <c r="J39" s="26">
        <v>11</v>
      </c>
      <c r="K39" s="26">
        <v>154</v>
      </c>
      <c r="L39" s="49">
        <v>6</v>
      </c>
    </row>
    <row r="40" spans="1:12" ht="15.75">
      <c r="A40" s="26"/>
      <c r="B40" s="47"/>
      <c r="C40" s="47"/>
      <c r="D40" s="47"/>
      <c r="E40" s="47"/>
      <c r="F40" s="47"/>
      <c r="G40" s="26"/>
      <c r="H40" s="47"/>
      <c r="I40" s="47"/>
      <c r="J40" s="47"/>
      <c r="K40" s="47"/>
      <c r="L40" s="47"/>
    </row>
    <row r="41" spans="1:12" ht="15.75">
      <c r="A41" s="47" t="s">
        <v>221</v>
      </c>
      <c r="B41" s="47">
        <v>2174</v>
      </c>
      <c r="C41" s="47">
        <v>1918</v>
      </c>
      <c r="D41" s="47">
        <v>698</v>
      </c>
      <c r="E41" s="47">
        <v>1195</v>
      </c>
      <c r="F41" s="47">
        <v>25</v>
      </c>
      <c r="G41" s="47"/>
      <c r="H41" s="47">
        <v>256</v>
      </c>
      <c r="I41" s="47">
        <v>166</v>
      </c>
      <c r="J41" s="47">
        <v>19</v>
      </c>
      <c r="K41" s="47">
        <v>70</v>
      </c>
      <c r="L41" s="47">
        <v>1</v>
      </c>
    </row>
    <row r="42" spans="1:12" ht="15.75">
      <c r="A42" s="47" t="s">
        <v>127</v>
      </c>
      <c r="B42" s="47">
        <v>441</v>
      </c>
      <c r="C42" s="47">
        <v>342</v>
      </c>
      <c r="D42" s="26">
        <v>42</v>
      </c>
      <c r="E42" s="26">
        <v>300</v>
      </c>
      <c r="F42" s="49">
        <v>0</v>
      </c>
      <c r="G42" s="26"/>
      <c r="H42" s="47">
        <v>99</v>
      </c>
      <c r="I42" s="26">
        <v>82</v>
      </c>
      <c r="J42" s="26">
        <v>17</v>
      </c>
      <c r="K42" s="49">
        <v>0</v>
      </c>
      <c r="L42" s="49">
        <v>0</v>
      </c>
    </row>
    <row r="43" spans="1:12" ht="15.75">
      <c r="A43" s="26" t="s">
        <v>222</v>
      </c>
      <c r="B43" s="47">
        <v>860</v>
      </c>
      <c r="C43" s="47">
        <v>860</v>
      </c>
      <c r="D43" s="26">
        <v>654</v>
      </c>
      <c r="E43" s="26">
        <v>181</v>
      </c>
      <c r="F43" s="26">
        <v>25</v>
      </c>
      <c r="G43" s="26"/>
      <c r="H43" s="49">
        <v>0</v>
      </c>
      <c r="I43" s="49">
        <v>0</v>
      </c>
      <c r="J43" s="49">
        <v>0</v>
      </c>
      <c r="K43" s="49">
        <v>0</v>
      </c>
      <c r="L43" s="49">
        <v>0</v>
      </c>
    </row>
    <row r="44" spans="1:12" ht="15.75">
      <c r="A44" s="47" t="s">
        <v>223</v>
      </c>
      <c r="B44" s="47">
        <v>150</v>
      </c>
      <c r="C44" s="47">
        <v>126</v>
      </c>
      <c r="D44" s="49">
        <v>2</v>
      </c>
      <c r="E44" s="26">
        <v>124</v>
      </c>
      <c r="F44" s="49">
        <v>0</v>
      </c>
      <c r="G44" s="26"/>
      <c r="H44" s="47">
        <v>24</v>
      </c>
      <c r="I44" s="26">
        <v>24</v>
      </c>
      <c r="J44" s="49">
        <v>0</v>
      </c>
      <c r="K44" s="49">
        <v>0</v>
      </c>
      <c r="L44" s="49">
        <v>0</v>
      </c>
    </row>
    <row r="45" spans="1:12" ht="15.75">
      <c r="A45" s="47" t="s">
        <v>128</v>
      </c>
      <c r="B45" s="47">
        <v>72</v>
      </c>
      <c r="C45" s="49">
        <v>0</v>
      </c>
      <c r="D45" s="49">
        <v>0</v>
      </c>
      <c r="E45" s="49">
        <v>0</v>
      </c>
      <c r="F45" s="49">
        <v>0</v>
      </c>
      <c r="G45" s="26"/>
      <c r="H45" s="47">
        <v>72</v>
      </c>
      <c r="I45" s="49">
        <v>0</v>
      </c>
      <c r="J45" s="26">
        <v>2</v>
      </c>
      <c r="K45" s="26">
        <v>70</v>
      </c>
      <c r="L45" s="49">
        <v>0</v>
      </c>
    </row>
    <row r="46" spans="1:12" ht="15.75">
      <c r="A46" s="47" t="s">
        <v>224</v>
      </c>
      <c r="B46" s="47">
        <v>651</v>
      </c>
      <c r="C46" s="47">
        <v>590</v>
      </c>
      <c r="D46" s="49">
        <v>0</v>
      </c>
      <c r="E46" s="26">
        <v>590</v>
      </c>
      <c r="F46" s="49">
        <v>0</v>
      </c>
      <c r="G46" s="26"/>
      <c r="H46" s="47">
        <v>61</v>
      </c>
      <c r="I46" s="26">
        <v>60</v>
      </c>
      <c r="J46" s="49">
        <v>0</v>
      </c>
      <c r="K46" s="49">
        <v>0</v>
      </c>
      <c r="L46" s="49">
        <v>1</v>
      </c>
    </row>
    <row r="47" spans="1:12" ht="15.75">
      <c r="A47" s="26"/>
      <c r="B47" s="47"/>
      <c r="C47" s="47"/>
      <c r="D47" s="47"/>
      <c r="E47" s="47"/>
      <c r="F47" s="47"/>
      <c r="G47" s="26"/>
      <c r="H47" s="47"/>
      <c r="I47" s="47"/>
      <c r="J47" s="47"/>
      <c r="K47" s="47"/>
      <c r="L47" s="47"/>
    </row>
    <row r="48" spans="1:12" ht="15.75">
      <c r="A48" s="47" t="s">
        <v>225</v>
      </c>
      <c r="B48" s="47">
        <v>2621</v>
      </c>
      <c r="C48" s="47">
        <v>2068</v>
      </c>
      <c r="D48" s="49">
        <v>0</v>
      </c>
      <c r="E48" s="47">
        <v>1666</v>
      </c>
      <c r="F48" s="47">
        <v>402</v>
      </c>
      <c r="G48" s="47"/>
      <c r="H48" s="47">
        <v>553</v>
      </c>
      <c r="I48" s="47">
        <v>307</v>
      </c>
      <c r="J48" s="47">
        <v>173</v>
      </c>
      <c r="K48" s="47">
        <v>73</v>
      </c>
      <c r="L48" s="49">
        <v>0</v>
      </c>
    </row>
    <row r="49" spans="1:12" ht="15.75">
      <c r="A49" s="47" t="s">
        <v>226</v>
      </c>
      <c r="B49" s="47">
        <v>1182</v>
      </c>
      <c r="C49" s="47">
        <v>910</v>
      </c>
      <c r="D49" s="49">
        <v>0</v>
      </c>
      <c r="E49" s="26">
        <v>910</v>
      </c>
      <c r="F49" s="49">
        <v>0</v>
      </c>
      <c r="G49" s="26"/>
      <c r="H49" s="47">
        <v>272</v>
      </c>
      <c r="I49" s="26">
        <v>163</v>
      </c>
      <c r="J49" s="26">
        <v>109</v>
      </c>
      <c r="K49" s="49">
        <v>0</v>
      </c>
      <c r="L49" s="49">
        <v>0</v>
      </c>
    </row>
    <row r="50" spans="1:12" ht="15.75">
      <c r="A50" s="47" t="s">
        <v>227</v>
      </c>
      <c r="B50" s="47">
        <v>179</v>
      </c>
      <c r="C50" s="47">
        <v>142</v>
      </c>
      <c r="D50" s="49">
        <v>0</v>
      </c>
      <c r="E50" s="26">
        <v>142</v>
      </c>
      <c r="F50" s="49">
        <v>0</v>
      </c>
      <c r="G50" s="26"/>
      <c r="H50" s="47">
        <v>37</v>
      </c>
      <c r="I50" s="26">
        <v>33</v>
      </c>
      <c r="J50" s="26">
        <v>4</v>
      </c>
      <c r="K50" s="49">
        <v>0</v>
      </c>
      <c r="L50" s="49">
        <v>0</v>
      </c>
    </row>
    <row r="51" spans="1:12" ht="15.75">
      <c r="A51" s="47" t="s">
        <v>228</v>
      </c>
      <c r="B51" s="47">
        <v>475</v>
      </c>
      <c r="C51" s="47">
        <v>392</v>
      </c>
      <c r="D51" s="49">
        <v>0</v>
      </c>
      <c r="E51" s="26">
        <v>392</v>
      </c>
      <c r="F51" s="49">
        <v>0</v>
      </c>
      <c r="G51" s="26"/>
      <c r="H51" s="47">
        <v>83</v>
      </c>
      <c r="I51" s="26">
        <v>49</v>
      </c>
      <c r="J51" s="26">
        <v>34</v>
      </c>
      <c r="K51" s="49">
        <v>0</v>
      </c>
      <c r="L51" s="49">
        <v>0</v>
      </c>
    </row>
    <row r="52" spans="1:12" ht="15.75">
      <c r="A52" s="47" t="s">
        <v>229</v>
      </c>
      <c r="B52" s="47">
        <v>696</v>
      </c>
      <c r="C52" s="47">
        <v>624</v>
      </c>
      <c r="D52" s="49">
        <v>0</v>
      </c>
      <c r="E52" s="26">
        <v>222</v>
      </c>
      <c r="F52" s="26">
        <v>402</v>
      </c>
      <c r="G52" s="26"/>
      <c r="H52" s="47">
        <v>72</v>
      </c>
      <c r="I52" s="26">
        <v>61</v>
      </c>
      <c r="J52" s="26">
        <v>11</v>
      </c>
      <c r="K52" s="49">
        <v>0</v>
      </c>
      <c r="L52" s="49">
        <v>0</v>
      </c>
    </row>
    <row r="53" spans="1:12" ht="15.75">
      <c r="A53" s="47" t="s">
        <v>230</v>
      </c>
      <c r="B53" s="47">
        <v>89</v>
      </c>
      <c r="C53" s="49">
        <v>0</v>
      </c>
      <c r="D53" s="49">
        <v>0</v>
      </c>
      <c r="E53" s="49">
        <v>0</v>
      </c>
      <c r="F53" s="49">
        <v>0</v>
      </c>
      <c r="G53" s="26"/>
      <c r="H53" s="47">
        <v>89</v>
      </c>
      <c r="I53" s="26">
        <v>1</v>
      </c>
      <c r="J53" s="26">
        <v>15</v>
      </c>
      <c r="K53" s="26">
        <v>73</v>
      </c>
      <c r="L53" s="49">
        <v>0</v>
      </c>
    </row>
    <row r="54" spans="1:12" ht="15.75">
      <c r="A54" s="26"/>
      <c r="B54" s="47"/>
      <c r="C54" s="47"/>
      <c r="D54" s="47"/>
      <c r="E54" s="47"/>
      <c r="F54" s="47"/>
      <c r="G54" s="26"/>
      <c r="H54" s="47"/>
      <c r="I54" s="47"/>
      <c r="J54" s="47"/>
      <c r="K54" s="47"/>
      <c r="L54" s="47"/>
    </row>
    <row r="55" spans="1:12" ht="15.75">
      <c r="A55" s="47" t="s">
        <v>231</v>
      </c>
      <c r="B55" s="47">
        <v>2981</v>
      </c>
      <c r="C55" s="47">
        <v>2981</v>
      </c>
      <c r="D55" s="47">
        <v>2620</v>
      </c>
      <c r="E55" s="47">
        <v>176</v>
      </c>
      <c r="F55" s="47">
        <v>185</v>
      </c>
      <c r="G55" s="47"/>
      <c r="H55" s="49">
        <v>0</v>
      </c>
      <c r="I55" s="49">
        <v>0</v>
      </c>
      <c r="J55" s="49">
        <v>0</v>
      </c>
      <c r="K55" s="49">
        <v>0</v>
      </c>
      <c r="L55" s="49">
        <v>0</v>
      </c>
    </row>
    <row r="56" spans="1:12" ht="15.75">
      <c r="A56" s="47" t="s">
        <v>232</v>
      </c>
      <c r="B56" s="47">
        <v>854</v>
      </c>
      <c r="C56" s="47">
        <v>854</v>
      </c>
      <c r="D56" s="26">
        <v>799</v>
      </c>
      <c r="E56" s="26">
        <v>50</v>
      </c>
      <c r="F56" s="26">
        <v>5</v>
      </c>
      <c r="G56" s="26"/>
      <c r="H56" s="49">
        <v>0</v>
      </c>
      <c r="I56" s="49">
        <v>0</v>
      </c>
      <c r="J56" s="49">
        <v>0</v>
      </c>
      <c r="K56" s="49">
        <v>0</v>
      </c>
      <c r="L56" s="49">
        <v>0</v>
      </c>
    </row>
    <row r="57" spans="1:12" ht="15.75">
      <c r="A57" s="47" t="s">
        <v>233</v>
      </c>
      <c r="B57" s="47">
        <v>461</v>
      </c>
      <c r="C57" s="47">
        <v>461</v>
      </c>
      <c r="D57" s="26">
        <v>422</v>
      </c>
      <c r="E57" s="49">
        <v>0</v>
      </c>
      <c r="F57" s="26">
        <v>39</v>
      </c>
      <c r="G57" s="26"/>
      <c r="H57" s="49">
        <v>0</v>
      </c>
      <c r="I57" s="49">
        <v>0</v>
      </c>
      <c r="J57" s="49">
        <v>0</v>
      </c>
      <c r="K57" s="49">
        <v>0</v>
      </c>
      <c r="L57" s="49">
        <v>0</v>
      </c>
    </row>
    <row r="58" spans="1:12" ht="15.75">
      <c r="A58" s="47" t="s">
        <v>234</v>
      </c>
      <c r="B58" s="47">
        <v>555</v>
      </c>
      <c r="C58" s="47">
        <v>555</v>
      </c>
      <c r="D58" s="26">
        <v>450</v>
      </c>
      <c r="E58" s="26">
        <v>104</v>
      </c>
      <c r="F58" s="49">
        <v>1</v>
      </c>
      <c r="G58" s="26"/>
      <c r="H58" s="49">
        <v>0</v>
      </c>
      <c r="I58" s="49">
        <v>0</v>
      </c>
      <c r="J58" s="49">
        <v>0</v>
      </c>
      <c r="K58" s="49">
        <v>0</v>
      </c>
      <c r="L58" s="49">
        <v>0</v>
      </c>
    </row>
    <row r="59" spans="1:12" ht="15.75">
      <c r="A59" s="47" t="s">
        <v>235</v>
      </c>
      <c r="B59" s="47">
        <v>588</v>
      </c>
      <c r="C59" s="47">
        <v>588</v>
      </c>
      <c r="D59" s="26">
        <v>433</v>
      </c>
      <c r="E59" s="49">
        <v>15</v>
      </c>
      <c r="F59" s="26">
        <v>140</v>
      </c>
      <c r="G59" s="26"/>
      <c r="H59" s="49">
        <v>0</v>
      </c>
      <c r="I59" s="49">
        <v>0</v>
      </c>
      <c r="J59" s="49">
        <v>0</v>
      </c>
      <c r="K59" s="49">
        <v>0</v>
      </c>
      <c r="L59" s="49">
        <v>0</v>
      </c>
    </row>
    <row r="60" spans="1:12" ht="15.75">
      <c r="A60" s="47" t="s">
        <v>236</v>
      </c>
      <c r="B60" s="47">
        <v>523</v>
      </c>
      <c r="C60" s="47">
        <v>523</v>
      </c>
      <c r="D60" s="26">
        <v>516</v>
      </c>
      <c r="E60" s="49">
        <v>7</v>
      </c>
      <c r="F60" s="49">
        <v>0</v>
      </c>
      <c r="G60" s="26"/>
      <c r="H60" s="49">
        <v>0</v>
      </c>
      <c r="I60" s="49">
        <v>0</v>
      </c>
      <c r="J60" s="49">
        <v>0</v>
      </c>
      <c r="K60" s="49">
        <v>0</v>
      </c>
      <c r="L60" s="49">
        <v>0</v>
      </c>
    </row>
    <row r="61" spans="1:12" ht="15.75">
      <c r="A61" s="26"/>
      <c r="B61" s="47"/>
      <c r="C61" s="47"/>
      <c r="D61" s="47"/>
      <c r="E61" s="47"/>
      <c r="F61" s="47"/>
      <c r="G61" s="26"/>
      <c r="H61" s="47"/>
      <c r="I61" s="47"/>
      <c r="J61" s="47"/>
      <c r="K61" s="47"/>
      <c r="L61" s="47"/>
    </row>
    <row r="62" spans="1:12" ht="15.75">
      <c r="A62" s="47" t="s">
        <v>34</v>
      </c>
      <c r="B62" s="47">
        <v>27294</v>
      </c>
      <c r="C62" s="47">
        <v>27281</v>
      </c>
      <c r="D62" s="47">
        <v>25375</v>
      </c>
      <c r="E62" s="47">
        <v>634</v>
      </c>
      <c r="F62" s="47">
        <v>1272</v>
      </c>
      <c r="G62" s="47"/>
      <c r="H62" s="47">
        <v>13</v>
      </c>
      <c r="I62" s="47">
        <v>13</v>
      </c>
      <c r="J62" s="49">
        <v>0</v>
      </c>
      <c r="K62" s="49">
        <v>0</v>
      </c>
      <c r="L62" s="49">
        <v>0</v>
      </c>
    </row>
    <row r="63" spans="1:12" ht="15.75">
      <c r="A63" s="47" t="s">
        <v>151</v>
      </c>
      <c r="B63" s="47">
        <v>468</v>
      </c>
      <c r="C63" s="47">
        <v>468</v>
      </c>
      <c r="D63" s="26">
        <v>450</v>
      </c>
      <c r="E63" s="49">
        <v>0</v>
      </c>
      <c r="F63" s="26">
        <v>18</v>
      </c>
      <c r="G63" s="26"/>
      <c r="H63" s="49">
        <v>0</v>
      </c>
      <c r="I63" s="49">
        <v>0</v>
      </c>
      <c r="J63" s="49">
        <v>0</v>
      </c>
      <c r="K63" s="49">
        <v>0</v>
      </c>
      <c r="L63" s="49">
        <v>0</v>
      </c>
    </row>
    <row r="64" spans="1:12" ht="15.75">
      <c r="A64" s="47" t="s">
        <v>152</v>
      </c>
      <c r="B64" s="47">
        <v>846</v>
      </c>
      <c r="C64" s="47">
        <v>846</v>
      </c>
      <c r="D64" s="26">
        <v>823</v>
      </c>
      <c r="E64" s="49">
        <v>0</v>
      </c>
      <c r="F64" s="26">
        <v>23</v>
      </c>
      <c r="G64" s="26"/>
      <c r="H64" s="49">
        <v>0</v>
      </c>
      <c r="I64" s="49">
        <v>0</v>
      </c>
      <c r="J64" s="49">
        <v>0</v>
      </c>
      <c r="K64" s="49">
        <v>0</v>
      </c>
      <c r="L64" s="49">
        <v>0</v>
      </c>
    </row>
    <row r="65" spans="1:12" ht="15.75">
      <c r="A65" s="47" t="s">
        <v>153</v>
      </c>
      <c r="B65" s="47">
        <v>442</v>
      </c>
      <c r="C65" s="47">
        <v>442</v>
      </c>
      <c r="D65" s="26">
        <v>426</v>
      </c>
      <c r="E65" s="49">
        <v>0</v>
      </c>
      <c r="F65" s="26">
        <v>16</v>
      </c>
      <c r="G65" s="26"/>
      <c r="H65" s="49">
        <v>0</v>
      </c>
      <c r="I65" s="49">
        <v>0</v>
      </c>
      <c r="J65" s="49">
        <v>0</v>
      </c>
      <c r="K65" s="49">
        <v>0</v>
      </c>
      <c r="L65" s="49">
        <v>0</v>
      </c>
    </row>
    <row r="66" spans="1:12" ht="15.75">
      <c r="A66" s="47" t="s">
        <v>154</v>
      </c>
      <c r="B66" s="47">
        <v>296</v>
      </c>
      <c r="C66" s="47">
        <v>296</v>
      </c>
      <c r="D66" s="26">
        <v>287</v>
      </c>
      <c r="E66" s="49">
        <v>0</v>
      </c>
      <c r="F66" s="26">
        <v>9</v>
      </c>
      <c r="G66" s="26"/>
      <c r="H66" s="49">
        <v>0</v>
      </c>
      <c r="I66" s="49">
        <v>0</v>
      </c>
      <c r="J66" s="49">
        <v>0</v>
      </c>
      <c r="K66" s="49">
        <v>0</v>
      </c>
      <c r="L66" s="49">
        <v>0</v>
      </c>
    </row>
    <row r="67" spans="1:12" ht="15.75">
      <c r="A67" s="47" t="s">
        <v>155</v>
      </c>
      <c r="B67" s="47">
        <v>267</v>
      </c>
      <c r="C67" s="47">
        <v>267</v>
      </c>
      <c r="D67" s="26">
        <v>251</v>
      </c>
      <c r="E67" s="49">
        <v>0</v>
      </c>
      <c r="F67" s="26">
        <v>16</v>
      </c>
      <c r="G67" s="26"/>
      <c r="H67" s="49">
        <v>0</v>
      </c>
      <c r="I67" s="49">
        <v>0</v>
      </c>
      <c r="J67" s="49">
        <v>0</v>
      </c>
      <c r="K67" s="49">
        <v>0</v>
      </c>
      <c r="L67" s="49">
        <v>0</v>
      </c>
    </row>
    <row r="68" spans="1:12" ht="15.75">
      <c r="A68" s="47" t="s">
        <v>156</v>
      </c>
      <c r="B68" s="47">
        <v>727</v>
      </c>
      <c r="C68" s="47">
        <v>727</v>
      </c>
      <c r="D68" s="26">
        <v>691</v>
      </c>
      <c r="E68" s="49">
        <v>0</v>
      </c>
      <c r="F68" s="26">
        <v>36</v>
      </c>
      <c r="G68" s="26"/>
      <c r="H68" s="49">
        <v>0</v>
      </c>
      <c r="I68" s="49">
        <v>0</v>
      </c>
      <c r="J68" s="49">
        <v>0</v>
      </c>
      <c r="K68" s="49">
        <v>0</v>
      </c>
      <c r="L68" s="49">
        <v>0</v>
      </c>
    </row>
    <row r="69" spans="1:12" ht="15.75">
      <c r="A69" s="47" t="s">
        <v>157</v>
      </c>
      <c r="B69" s="47">
        <v>810</v>
      </c>
      <c r="C69" s="47">
        <v>810</v>
      </c>
      <c r="D69" s="26">
        <v>781</v>
      </c>
      <c r="E69" s="49">
        <v>0</v>
      </c>
      <c r="F69" s="26">
        <v>29</v>
      </c>
      <c r="G69" s="26"/>
      <c r="H69" s="49">
        <v>0</v>
      </c>
      <c r="I69" s="49">
        <v>0</v>
      </c>
      <c r="J69" s="49">
        <v>0</v>
      </c>
      <c r="K69" s="49">
        <v>0</v>
      </c>
      <c r="L69" s="49">
        <v>0</v>
      </c>
    </row>
    <row r="70" spans="1:12" ht="15.75">
      <c r="A70" s="47" t="s">
        <v>158</v>
      </c>
      <c r="B70" s="47">
        <v>1705</v>
      </c>
      <c r="C70" s="47">
        <v>1705</v>
      </c>
      <c r="D70" s="47">
        <v>1653</v>
      </c>
      <c r="E70" s="49">
        <v>0</v>
      </c>
      <c r="F70" s="47">
        <v>52</v>
      </c>
      <c r="G70" s="47"/>
      <c r="H70" s="49">
        <v>0</v>
      </c>
      <c r="I70" s="49">
        <v>0</v>
      </c>
      <c r="J70" s="49">
        <v>0</v>
      </c>
      <c r="K70" s="49">
        <v>0</v>
      </c>
      <c r="L70" s="49">
        <v>0</v>
      </c>
    </row>
    <row r="71" spans="1:12" ht="15.75">
      <c r="A71" s="47" t="s">
        <v>237</v>
      </c>
      <c r="B71" s="47">
        <v>355</v>
      </c>
      <c r="C71" s="47">
        <v>355</v>
      </c>
      <c r="D71" s="26">
        <v>351</v>
      </c>
      <c r="E71" s="49">
        <v>0</v>
      </c>
      <c r="F71" s="26">
        <v>4</v>
      </c>
      <c r="G71" s="26"/>
      <c r="H71" s="49">
        <v>0</v>
      </c>
      <c r="I71" s="49">
        <v>0</v>
      </c>
      <c r="J71" s="49">
        <v>0</v>
      </c>
      <c r="K71" s="49">
        <v>0</v>
      </c>
      <c r="L71" s="49">
        <v>0</v>
      </c>
    </row>
    <row r="72" spans="1:12" ht="15.75">
      <c r="A72" s="47" t="s">
        <v>238</v>
      </c>
      <c r="B72" s="47">
        <v>799</v>
      </c>
      <c r="C72" s="47">
        <v>799</v>
      </c>
      <c r="D72" s="26">
        <v>789</v>
      </c>
      <c r="E72" s="49">
        <v>0</v>
      </c>
      <c r="F72" s="26">
        <v>10</v>
      </c>
      <c r="G72" s="26"/>
      <c r="H72" s="49">
        <v>0</v>
      </c>
      <c r="I72" s="49">
        <v>0</v>
      </c>
      <c r="J72" s="49">
        <v>0</v>
      </c>
      <c r="K72" s="49">
        <v>0</v>
      </c>
      <c r="L72" s="49">
        <v>0</v>
      </c>
    </row>
    <row r="73" spans="1:12" ht="15.75">
      <c r="A73" s="47" t="s">
        <v>239</v>
      </c>
      <c r="B73" s="47">
        <v>551</v>
      </c>
      <c r="C73" s="47">
        <v>551</v>
      </c>
      <c r="D73" s="26">
        <v>513</v>
      </c>
      <c r="E73" s="49">
        <v>0</v>
      </c>
      <c r="F73" s="26">
        <v>38</v>
      </c>
      <c r="G73" s="26"/>
      <c r="H73" s="49">
        <v>0</v>
      </c>
      <c r="I73" s="49">
        <v>0</v>
      </c>
      <c r="J73" s="49">
        <v>0</v>
      </c>
      <c r="K73" s="49">
        <v>0</v>
      </c>
      <c r="L73" s="49">
        <v>0</v>
      </c>
    </row>
    <row r="74" spans="1:12" ht="15.75">
      <c r="A74" s="47" t="s">
        <v>240</v>
      </c>
      <c r="B74" s="47">
        <v>2242</v>
      </c>
      <c r="C74" s="47">
        <v>2229</v>
      </c>
      <c r="D74" s="26">
        <v>1568</v>
      </c>
      <c r="E74" s="26">
        <v>634</v>
      </c>
      <c r="F74" s="26">
        <v>27</v>
      </c>
      <c r="G74" s="26"/>
      <c r="H74" s="47">
        <v>13</v>
      </c>
      <c r="I74" s="47">
        <v>13</v>
      </c>
      <c r="J74" s="49">
        <v>0</v>
      </c>
      <c r="K74" s="49">
        <v>0</v>
      </c>
      <c r="L74" s="49">
        <v>0</v>
      </c>
    </row>
    <row r="75" spans="1:12" ht="15.75">
      <c r="A75" s="47" t="s">
        <v>160</v>
      </c>
      <c r="B75" s="47">
        <v>728</v>
      </c>
      <c r="C75" s="47">
        <v>728</v>
      </c>
      <c r="D75" s="26">
        <v>695</v>
      </c>
      <c r="E75" s="49">
        <v>0</v>
      </c>
      <c r="F75" s="26">
        <v>33</v>
      </c>
      <c r="G75" s="26"/>
      <c r="H75" s="49">
        <v>0</v>
      </c>
      <c r="I75" s="49">
        <v>0</v>
      </c>
      <c r="J75" s="49">
        <v>0</v>
      </c>
      <c r="K75" s="49">
        <v>0</v>
      </c>
      <c r="L75" s="49">
        <v>0</v>
      </c>
    </row>
    <row r="76" spans="1:12" ht="15.75">
      <c r="A76" s="26" t="s">
        <v>161</v>
      </c>
      <c r="B76" s="47">
        <v>346</v>
      </c>
      <c r="C76" s="47">
        <v>346</v>
      </c>
      <c r="D76" s="26">
        <v>310</v>
      </c>
      <c r="E76" s="49">
        <v>0</v>
      </c>
      <c r="F76" s="26">
        <v>36</v>
      </c>
      <c r="G76" s="26"/>
      <c r="H76" s="49">
        <v>0</v>
      </c>
      <c r="I76" s="49">
        <v>0</v>
      </c>
      <c r="J76" s="49">
        <v>0</v>
      </c>
      <c r="K76" s="49">
        <v>0</v>
      </c>
      <c r="L76" s="49">
        <v>0</v>
      </c>
    </row>
    <row r="77" spans="1:12" ht="15.75">
      <c r="A77" s="47" t="s">
        <v>162</v>
      </c>
      <c r="B77" s="47">
        <v>645</v>
      </c>
      <c r="C77" s="47">
        <v>645</v>
      </c>
      <c r="D77" s="26">
        <v>607</v>
      </c>
      <c r="E77" s="49">
        <v>0</v>
      </c>
      <c r="F77" s="26">
        <v>38</v>
      </c>
      <c r="G77" s="26"/>
      <c r="H77" s="49">
        <v>0</v>
      </c>
      <c r="I77" s="49">
        <v>0</v>
      </c>
      <c r="J77" s="49">
        <v>0</v>
      </c>
      <c r="K77" s="49">
        <v>0</v>
      </c>
      <c r="L77" s="49">
        <v>0</v>
      </c>
    </row>
    <row r="78" spans="1:12" ht="15.75">
      <c r="A78" s="47" t="s">
        <v>163</v>
      </c>
      <c r="B78" s="47">
        <v>508</v>
      </c>
      <c r="C78" s="47">
        <v>508</v>
      </c>
      <c r="D78" s="26">
        <v>500</v>
      </c>
      <c r="E78" s="49">
        <v>0</v>
      </c>
      <c r="F78" s="26">
        <v>8</v>
      </c>
      <c r="G78" s="26"/>
      <c r="H78" s="49">
        <v>0</v>
      </c>
      <c r="I78" s="49">
        <v>0</v>
      </c>
      <c r="J78" s="49">
        <v>0</v>
      </c>
      <c r="K78" s="49">
        <v>0</v>
      </c>
      <c r="L78" s="49">
        <v>0</v>
      </c>
    </row>
    <row r="79" spans="1:12" ht="15.75">
      <c r="A79" s="47" t="s">
        <v>164</v>
      </c>
      <c r="B79" s="47">
        <v>1512</v>
      </c>
      <c r="C79" s="47">
        <v>1512</v>
      </c>
      <c r="D79" s="26">
        <v>1421</v>
      </c>
      <c r="E79" s="49">
        <v>0</v>
      </c>
      <c r="F79" s="26">
        <v>91</v>
      </c>
      <c r="G79" s="26"/>
      <c r="H79" s="49">
        <v>0</v>
      </c>
      <c r="I79" s="49">
        <v>0</v>
      </c>
      <c r="J79" s="49">
        <v>0</v>
      </c>
      <c r="K79" s="49">
        <v>0</v>
      </c>
      <c r="L79" s="49">
        <v>0</v>
      </c>
    </row>
    <row r="80" spans="1:12" ht="15.75">
      <c r="A80" s="47" t="s">
        <v>165</v>
      </c>
      <c r="B80" s="47">
        <v>725</v>
      </c>
      <c r="C80" s="47">
        <v>725</v>
      </c>
      <c r="D80" s="26">
        <v>690</v>
      </c>
      <c r="E80" s="49">
        <v>0</v>
      </c>
      <c r="F80" s="26">
        <v>35</v>
      </c>
      <c r="G80" s="26"/>
      <c r="H80" s="49">
        <v>0</v>
      </c>
      <c r="I80" s="49">
        <v>0</v>
      </c>
      <c r="J80" s="49">
        <v>0</v>
      </c>
      <c r="K80" s="49">
        <v>0</v>
      </c>
      <c r="L80" s="49">
        <v>0</v>
      </c>
    </row>
    <row r="81" spans="1:12" ht="15.75">
      <c r="A81" s="47" t="s">
        <v>166</v>
      </c>
      <c r="B81" s="47">
        <v>574</v>
      </c>
      <c r="C81" s="47">
        <v>574</v>
      </c>
      <c r="D81" s="26">
        <v>554</v>
      </c>
      <c r="E81" s="49">
        <v>0</v>
      </c>
      <c r="F81" s="26">
        <v>20</v>
      </c>
      <c r="G81" s="26"/>
      <c r="H81" s="49">
        <v>0</v>
      </c>
      <c r="I81" s="49">
        <v>0</v>
      </c>
      <c r="J81" s="49">
        <v>0</v>
      </c>
      <c r="K81" s="49">
        <v>0</v>
      </c>
      <c r="L81" s="49">
        <v>0</v>
      </c>
    </row>
    <row r="82" spans="1:12" ht="15.75">
      <c r="A82" s="47" t="s">
        <v>167</v>
      </c>
      <c r="B82" s="47">
        <v>811</v>
      </c>
      <c r="C82" s="47">
        <v>811</v>
      </c>
      <c r="D82" s="26">
        <v>748</v>
      </c>
      <c r="E82" s="49">
        <v>0</v>
      </c>
      <c r="F82" s="26">
        <v>63</v>
      </c>
      <c r="G82" s="26"/>
      <c r="H82" s="49">
        <v>0</v>
      </c>
      <c r="I82" s="49">
        <v>0</v>
      </c>
      <c r="J82" s="49">
        <v>0</v>
      </c>
      <c r="K82" s="49">
        <v>0</v>
      </c>
      <c r="L82" s="49">
        <v>0</v>
      </c>
    </row>
    <row r="83" spans="1:12" ht="15.75">
      <c r="A83" s="47" t="s">
        <v>168</v>
      </c>
      <c r="B83" s="47">
        <v>2302</v>
      </c>
      <c r="C83" s="47">
        <v>2302</v>
      </c>
      <c r="D83" s="26">
        <v>2039</v>
      </c>
      <c r="E83" s="49">
        <v>0</v>
      </c>
      <c r="F83" s="26">
        <v>263</v>
      </c>
      <c r="G83" s="26"/>
      <c r="H83" s="49">
        <v>0</v>
      </c>
      <c r="I83" s="49">
        <v>0</v>
      </c>
      <c r="J83" s="49">
        <v>0</v>
      </c>
      <c r="K83" s="49">
        <v>0</v>
      </c>
      <c r="L83" s="49">
        <v>0</v>
      </c>
    </row>
    <row r="84" spans="1:12" ht="15.75">
      <c r="A84" s="47" t="s">
        <v>169</v>
      </c>
      <c r="B84" s="47">
        <v>2965</v>
      </c>
      <c r="C84" s="47">
        <v>2965</v>
      </c>
      <c r="D84" s="26">
        <v>2899</v>
      </c>
      <c r="E84" s="49">
        <v>0</v>
      </c>
      <c r="F84" s="26">
        <v>66</v>
      </c>
      <c r="G84" s="26"/>
      <c r="H84" s="49">
        <v>0</v>
      </c>
      <c r="I84" s="49">
        <v>0</v>
      </c>
      <c r="J84" s="49">
        <v>0</v>
      </c>
      <c r="K84" s="49">
        <v>0</v>
      </c>
      <c r="L84" s="49">
        <v>0</v>
      </c>
    </row>
    <row r="85" spans="1:12" ht="15.75">
      <c r="A85" s="47" t="s">
        <v>241</v>
      </c>
      <c r="B85" s="47">
        <v>890</v>
      </c>
      <c r="C85" s="47">
        <v>890</v>
      </c>
      <c r="D85" s="26">
        <v>794</v>
      </c>
      <c r="E85" s="49">
        <v>0</v>
      </c>
      <c r="F85" s="26">
        <v>96</v>
      </c>
      <c r="G85" s="26"/>
      <c r="H85" s="49">
        <v>0</v>
      </c>
      <c r="I85" s="49">
        <v>0</v>
      </c>
      <c r="J85" s="49">
        <v>0</v>
      </c>
      <c r="K85" s="49">
        <v>0</v>
      </c>
      <c r="L85" s="49">
        <v>0</v>
      </c>
    </row>
    <row r="86" spans="1:12" ht="15.75">
      <c r="A86" s="47" t="s">
        <v>171</v>
      </c>
      <c r="B86" s="47">
        <v>215</v>
      </c>
      <c r="C86" s="47">
        <v>215</v>
      </c>
      <c r="D86" s="26">
        <v>178</v>
      </c>
      <c r="E86" s="49">
        <v>0</v>
      </c>
      <c r="F86" s="26">
        <v>37</v>
      </c>
      <c r="G86" s="26"/>
      <c r="H86" s="49">
        <v>0</v>
      </c>
      <c r="I86" s="49">
        <v>0</v>
      </c>
      <c r="J86" s="49">
        <v>0</v>
      </c>
      <c r="K86" s="49">
        <v>0</v>
      </c>
      <c r="L86" s="49">
        <v>0</v>
      </c>
    </row>
    <row r="87" spans="1:12" ht="15.75">
      <c r="A87" s="47" t="s">
        <v>172</v>
      </c>
      <c r="B87" s="47">
        <v>931</v>
      </c>
      <c r="C87" s="47">
        <v>931</v>
      </c>
      <c r="D87" s="26">
        <v>883</v>
      </c>
      <c r="E87" s="49">
        <v>0</v>
      </c>
      <c r="F87" s="26">
        <v>48</v>
      </c>
      <c r="G87" s="26"/>
      <c r="H87" s="49">
        <v>0</v>
      </c>
      <c r="I87" s="49">
        <v>0</v>
      </c>
      <c r="J87" s="49">
        <v>0</v>
      </c>
      <c r="K87" s="49">
        <v>0</v>
      </c>
      <c r="L87" s="49">
        <v>0</v>
      </c>
    </row>
    <row r="88" spans="1:12" ht="15.75">
      <c r="A88" s="47" t="s">
        <v>173</v>
      </c>
      <c r="B88" s="47">
        <v>706</v>
      </c>
      <c r="C88" s="47">
        <v>706</v>
      </c>
      <c r="D88" s="26">
        <v>695</v>
      </c>
      <c r="E88" s="49">
        <v>0</v>
      </c>
      <c r="F88" s="26">
        <v>11</v>
      </c>
      <c r="G88" s="26"/>
      <c r="H88" s="49">
        <v>0</v>
      </c>
      <c r="I88" s="49">
        <v>0</v>
      </c>
      <c r="J88" s="49">
        <v>0</v>
      </c>
      <c r="K88" s="49">
        <v>0</v>
      </c>
      <c r="L88" s="49">
        <v>0</v>
      </c>
    </row>
    <row r="89" spans="1:12" ht="15.75">
      <c r="A89" s="47" t="s">
        <v>174</v>
      </c>
      <c r="B89" s="47">
        <v>778</v>
      </c>
      <c r="C89" s="47">
        <v>778</v>
      </c>
      <c r="D89" s="26">
        <v>763</v>
      </c>
      <c r="E89" s="49">
        <v>0</v>
      </c>
      <c r="F89" s="26">
        <v>15</v>
      </c>
      <c r="G89" s="26"/>
      <c r="H89" s="49">
        <v>0</v>
      </c>
      <c r="I89" s="49">
        <v>0</v>
      </c>
      <c r="J89" s="49">
        <v>0</v>
      </c>
      <c r="K89" s="49">
        <v>0</v>
      </c>
      <c r="L89" s="49">
        <v>0</v>
      </c>
    </row>
    <row r="90" spans="1:12" ht="15.75">
      <c r="A90" s="47" t="s">
        <v>175</v>
      </c>
      <c r="B90" s="47">
        <v>413</v>
      </c>
      <c r="C90" s="47">
        <v>413</v>
      </c>
      <c r="D90" s="26">
        <v>392</v>
      </c>
      <c r="E90" s="49">
        <v>0</v>
      </c>
      <c r="F90" s="26">
        <v>21</v>
      </c>
      <c r="G90" s="26"/>
      <c r="H90" s="49">
        <v>0</v>
      </c>
      <c r="I90" s="49">
        <v>0</v>
      </c>
      <c r="J90" s="49">
        <v>0</v>
      </c>
      <c r="K90" s="49">
        <v>0</v>
      </c>
      <c r="L90" s="49">
        <v>0</v>
      </c>
    </row>
    <row r="91" spans="1:12" ht="15.75">
      <c r="A91" s="47" t="s">
        <v>176</v>
      </c>
      <c r="B91" s="47">
        <v>2385</v>
      </c>
      <c r="C91" s="47">
        <v>2385</v>
      </c>
      <c r="D91" s="47">
        <v>2338</v>
      </c>
      <c r="E91" s="49">
        <v>0</v>
      </c>
      <c r="F91" s="47">
        <v>47</v>
      </c>
      <c r="G91" s="26"/>
      <c r="H91" s="49">
        <v>0</v>
      </c>
      <c r="I91" s="49">
        <v>0</v>
      </c>
      <c r="J91" s="49">
        <v>0</v>
      </c>
      <c r="K91" s="49">
        <v>0</v>
      </c>
      <c r="L91" s="49">
        <v>0</v>
      </c>
    </row>
    <row r="92" spans="1:12" ht="15.75">
      <c r="A92" s="47" t="s">
        <v>242</v>
      </c>
      <c r="B92" s="47">
        <v>219</v>
      </c>
      <c r="C92" s="47">
        <v>219</v>
      </c>
      <c r="D92" s="26">
        <v>219</v>
      </c>
      <c r="E92" s="49">
        <v>0</v>
      </c>
      <c r="F92" s="49">
        <v>0</v>
      </c>
      <c r="G92" s="47"/>
      <c r="H92" s="49">
        <v>0</v>
      </c>
      <c r="I92" s="49">
        <v>0</v>
      </c>
      <c r="J92" s="49">
        <v>0</v>
      </c>
      <c r="K92" s="49">
        <v>0</v>
      </c>
      <c r="L92" s="49">
        <v>0</v>
      </c>
    </row>
    <row r="93" spans="1:12" ht="15.75">
      <c r="A93" s="47" t="s">
        <v>243</v>
      </c>
      <c r="B93" s="47">
        <v>1483</v>
      </c>
      <c r="C93" s="47">
        <v>1483</v>
      </c>
      <c r="D93" s="26">
        <v>1452</v>
      </c>
      <c r="E93" s="49">
        <v>0</v>
      </c>
      <c r="F93" s="26">
        <v>31</v>
      </c>
      <c r="G93" s="26"/>
      <c r="H93" s="49">
        <v>0</v>
      </c>
      <c r="I93" s="49">
        <v>0</v>
      </c>
      <c r="J93" s="49">
        <v>0</v>
      </c>
      <c r="K93" s="49">
        <v>0</v>
      </c>
      <c r="L93" s="49">
        <v>0</v>
      </c>
    </row>
    <row r="94" spans="1:12" ht="15.75">
      <c r="A94" s="47" t="s">
        <v>244</v>
      </c>
      <c r="B94" s="47">
        <v>683</v>
      </c>
      <c r="C94" s="47">
        <v>683</v>
      </c>
      <c r="D94" s="26">
        <v>667</v>
      </c>
      <c r="E94" s="49">
        <v>0</v>
      </c>
      <c r="F94" s="26">
        <v>16</v>
      </c>
      <c r="G94" s="26"/>
      <c r="H94" s="49">
        <v>0</v>
      </c>
      <c r="I94" s="49">
        <v>0</v>
      </c>
      <c r="J94" s="49">
        <v>0</v>
      </c>
      <c r="K94" s="49">
        <v>0</v>
      </c>
      <c r="L94" s="49">
        <v>0</v>
      </c>
    </row>
    <row r="95" spans="1:12" ht="15.75">
      <c r="A95" s="47" t="s">
        <v>177</v>
      </c>
      <c r="B95" s="47">
        <v>246</v>
      </c>
      <c r="C95" s="47">
        <v>246</v>
      </c>
      <c r="D95" s="26">
        <v>243</v>
      </c>
      <c r="E95" s="49">
        <v>0</v>
      </c>
      <c r="F95" s="26">
        <v>3</v>
      </c>
      <c r="G95" s="26"/>
      <c r="H95" s="49">
        <v>0</v>
      </c>
      <c r="I95" s="49">
        <v>0</v>
      </c>
      <c r="J95" s="49">
        <v>0</v>
      </c>
      <c r="K95" s="49">
        <v>0</v>
      </c>
      <c r="L95" s="49">
        <v>0</v>
      </c>
    </row>
    <row r="96" spans="1:12" ht="15.75">
      <c r="A96" s="47" t="s">
        <v>178</v>
      </c>
      <c r="B96" s="47">
        <v>431</v>
      </c>
      <c r="C96" s="47">
        <v>431</v>
      </c>
      <c r="D96" s="26">
        <v>429</v>
      </c>
      <c r="E96" s="49">
        <v>0</v>
      </c>
      <c r="F96" s="26">
        <v>2</v>
      </c>
      <c r="G96" s="26"/>
      <c r="H96" s="49">
        <v>0</v>
      </c>
      <c r="I96" s="49">
        <v>0</v>
      </c>
      <c r="J96" s="49">
        <v>0</v>
      </c>
      <c r="K96" s="49">
        <v>0</v>
      </c>
      <c r="L96" s="49">
        <v>0</v>
      </c>
    </row>
    <row r="97" spans="1:12" ht="15.75">
      <c r="A97" s="47" t="s">
        <v>179</v>
      </c>
      <c r="B97" s="47">
        <v>358</v>
      </c>
      <c r="C97" s="47">
        <v>358</v>
      </c>
      <c r="D97" s="26">
        <v>338</v>
      </c>
      <c r="E97" s="49">
        <v>0</v>
      </c>
      <c r="F97" s="26">
        <v>20</v>
      </c>
      <c r="G97" s="26"/>
      <c r="H97" s="49">
        <v>0</v>
      </c>
      <c r="I97" s="49">
        <v>0</v>
      </c>
      <c r="J97" s="49">
        <v>0</v>
      </c>
      <c r="K97" s="49">
        <v>0</v>
      </c>
      <c r="L97" s="49">
        <v>0</v>
      </c>
    </row>
    <row r="98" spans="1:12" ht="15.75">
      <c r="A98" s="47" t="s">
        <v>180</v>
      </c>
      <c r="B98" s="47">
        <v>1022</v>
      </c>
      <c r="C98" s="47">
        <v>1022</v>
      </c>
      <c r="D98" s="26">
        <v>929</v>
      </c>
      <c r="E98" s="49">
        <v>0</v>
      </c>
      <c r="F98" s="26">
        <v>93</v>
      </c>
      <c r="G98" s="26"/>
      <c r="H98" s="49">
        <v>0</v>
      </c>
      <c r="I98" s="49">
        <v>0</v>
      </c>
      <c r="J98" s="49">
        <v>0</v>
      </c>
      <c r="K98" s="49">
        <v>0</v>
      </c>
      <c r="L98" s="49">
        <v>0</v>
      </c>
    </row>
    <row r="99" spans="1:12" ht="15.75">
      <c r="A99" s="50"/>
      <c r="B99" s="50"/>
      <c r="C99" s="50"/>
      <c r="D99" s="50"/>
      <c r="E99" s="51"/>
      <c r="F99" s="50"/>
      <c r="G99" s="50"/>
      <c r="H99" s="50"/>
      <c r="I99" s="50"/>
      <c r="J99" s="50"/>
      <c r="K99" s="50"/>
      <c r="L99" s="50"/>
    </row>
    <row r="100" spans="1:12" ht="15.75">
      <c r="A100" s="47" t="s">
        <v>245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1:12" ht="15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.75">
      <c r="A102" s="47" t="s">
        <v>181</v>
      </c>
      <c r="B102" s="47"/>
      <c r="C102" s="47"/>
      <c r="D102" s="47"/>
      <c r="E102" s="47"/>
      <c r="F102" s="47"/>
      <c r="G102" s="26"/>
      <c r="H102" s="47"/>
      <c r="I102" s="47"/>
      <c r="J102" s="47"/>
      <c r="K102" s="26"/>
      <c r="L102" s="26"/>
    </row>
  </sheetData>
  <sheetProtection/>
  <mergeCells count="3">
    <mergeCell ref="B3:F3"/>
    <mergeCell ref="H3:L3"/>
    <mergeCell ref="A1:L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10"/>
  <sheetViews>
    <sheetView zoomScalePageLayoutView="0" workbookViewId="0" topLeftCell="A1">
      <selection activeCell="A1" sqref="A1:L5"/>
    </sheetView>
  </sheetViews>
  <sheetFormatPr defaultColWidth="8.88671875" defaultRowHeight="15.75"/>
  <cols>
    <col min="1" max="1" width="32.77734375" style="0" customWidth="1"/>
    <col min="2" max="6" width="11.77734375" style="0" customWidth="1"/>
    <col min="7" max="7" width="1.77734375" style="0" customWidth="1"/>
    <col min="8" max="16" width="11.77734375" style="0" customWidth="1"/>
  </cols>
  <sheetData>
    <row r="1" spans="1:12" ht="49.5" customHeight="1">
      <c r="A1" s="67" t="s">
        <v>247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12" ht="15.75">
      <c r="A3" s="52"/>
      <c r="B3" s="68" t="s">
        <v>188</v>
      </c>
      <c r="C3" s="68"/>
      <c r="D3" s="68"/>
      <c r="E3" s="68"/>
      <c r="F3" s="68"/>
      <c r="G3" s="52"/>
      <c r="H3" s="68" t="s">
        <v>0</v>
      </c>
      <c r="I3" s="68"/>
      <c r="J3" s="68"/>
      <c r="K3" s="68"/>
      <c r="L3" s="68"/>
    </row>
    <row r="4" spans="1:12" ht="29.25">
      <c r="A4" s="4"/>
      <c r="B4" s="5" t="s">
        <v>1</v>
      </c>
      <c r="C4" s="5" t="s">
        <v>189</v>
      </c>
      <c r="D4" s="5" t="s">
        <v>190</v>
      </c>
      <c r="E4" s="5" t="s">
        <v>191</v>
      </c>
      <c r="F4" s="18" t="s">
        <v>192</v>
      </c>
      <c r="G4" s="53"/>
      <c r="H4" s="5" t="s">
        <v>189</v>
      </c>
      <c r="I4" s="5" t="s">
        <v>193</v>
      </c>
      <c r="J4" s="5" t="s">
        <v>194</v>
      </c>
      <c r="K4" s="18" t="s">
        <v>195</v>
      </c>
      <c r="L4" s="5" t="s">
        <v>196</v>
      </c>
    </row>
    <row r="5" spans="1:12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54" t="s">
        <v>197</v>
      </c>
      <c r="B6" s="55">
        <v>70034</v>
      </c>
      <c r="C6" s="55">
        <v>59612</v>
      </c>
      <c r="D6" s="55">
        <v>29778</v>
      </c>
      <c r="E6" s="55">
        <v>27891</v>
      </c>
      <c r="F6" s="55">
        <v>1943</v>
      </c>
      <c r="G6" s="37"/>
      <c r="H6" s="55">
        <v>10422</v>
      </c>
      <c r="I6" s="55">
        <v>7795</v>
      </c>
      <c r="J6" s="55">
        <v>968</v>
      </c>
      <c r="K6" s="55">
        <v>1076</v>
      </c>
      <c r="L6" s="55">
        <v>583</v>
      </c>
    </row>
    <row r="7" spans="1:12" ht="15.75">
      <c r="A7" s="45"/>
      <c r="B7" s="55"/>
      <c r="C7" s="55"/>
      <c r="D7" s="55"/>
      <c r="E7" s="55"/>
      <c r="F7" s="55"/>
      <c r="G7" s="37"/>
      <c r="H7" s="55"/>
      <c r="I7" s="55"/>
      <c r="J7" s="55"/>
      <c r="K7" s="55"/>
      <c r="L7" s="55"/>
    </row>
    <row r="8" spans="1:12" ht="15.75">
      <c r="A8" s="56" t="s">
        <v>198</v>
      </c>
      <c r="B8" s="55">
        <v>43387</v>
      </c>
      <c r="C8" s="55">
        <v>32652</v>
      </c>
      <c r="D8" s="55">
        <v>4145</v>
      </c>
      <c r="E8" s="55">
        <v>27916</v>
      </c>
      <c r="F8" s="55">
        <v>591</v>
      </c>
      <c r="G8" s="37"/>
      <c r="H8" s="55">
        <v>10735</v>
      </c>
      <c r="I8" s="55">
        <v>8014</v>
      </c>
      <c r="J8" s="55">
        <v>1029</v>
      </c>
      <c r="K8" s="55">
        <v>1125</v>
      </c>
      <c r="L8" s="55">
        <v>567</v>
      </c>
    </row>
    <row r="9" spans="1:12" ht="15.75">
      <c r="A9" s="45"/>
      <c r="B9" s="55"/>
      <c r="C9" s="55"/>
      <c r="D9" s="55"/>
      <c r="E9" s="37"/>
      <c r="F9" s="55"/>
      <c r="G9" s="37"/>
      <c r="H9" s="55"/>
      <c r="I9" s="55"/>
      <c r="J9" s="55"/>
      <c r="K9" s="55"/>
      <c r="L9" s="55"/>
    </row>
    <row r="10" spans="1:12" ht="17.25">
      <c r="A10" s="56" t="s">
        <v>246</v>
      </c>
      <c r="B10" s="55">
        <v>15682</v>
      </c>
      <c r="C10" s="55">
        <v>9811</v>
      </c>
      <c r="D10" s="55">
        <v>32</v>
      </c>
      <c r="E10" s="55">
        <v>9779</v>
      </c>
      <c r="F10" s="57">
        <v>0</v>
      </c>
      <c r="G10" s="37"/>
      <c r="H10" s="55">
        <v>5871</v>
      </c>
      <c r="I10" s="55">
        <v>4276</v>
      </c>
      <c r="J10" s="55">
        <v>731</v>
      </c>
      <c r="K10" s="55">
        <v>591</v>
      </c>
      <c r="L10" s="55">
        <v>273</v>
      </c>
    </row>
    <row r="11" spans="1:12" ht="15.75">
      <c r="A11" s="56" t="s">
        <v>199</v>
      </c>
      <c r="B11" s="55">
        <v>13997</v>
      </c>
      <c r="C11" s="55">
        <v>9107</v>
      </c>
      <c r="D11" s="55">
        <v>32</v>
      </c>
      <c r="E11" s="55">
        <v>9075</v>
      </c>
      <c r="F11" s="57">
        <v>0</v>
      </c>
      <c r="G11" s="37"/>
      <c r="H11" s="55">
        <v>4890</v>
      </c>
      <c r="I11" s="55">
        <v>3806</v>
      </c>
      <c r="J11" s="55">
        <v>668</v>
      </c>
      <c r="K11" s="55">
        <v>220</v>
      </c>
      <c r="L11" s="55">
        <v>196</v>
      </c>
    </row>
    <row r="12" spans="1:12" ht="15.75">
      <c r="A12" s="54" t="s">
        <v>119</v>
      </c>
      <c r="B12" s="55">
        <v>3649</v>
      </c>
      <c r="C12" s="55">
        <v>2278</v>
      </c>
      <c r="D12" s="57">
        <v>0</v>
      </c>
      <c r="E12" s="37">
        <v>2278</v>
      </c>
      <c r="F12" s="57">
        <v>0</v>
      </c>
      <c r="G12" s="37"/>
      <c r="H12" s="55">
        <v>1371</v>
      </c>
      <c r="I12" s="37">
        <v>1176</v>
      </c>
      <c r="J12" s="37">
        <v>153</v>
      </c>
      <c r="K12" s="57">
        <v>0</v>
      </c>
      <c r="L12" s="37">
        <v>42</v>
      </c>
    </row>
    <row r="13" spans="1:12" ht="15.75">
      <c r="A13" s="54" t="s">
        <v>120</v>
      </c>
      <c r="B13" s="55">
        <v>3011</v>
      </c>
      <c r="C13" s="55">
        <v>2314</v>
      </c>
      <c r="D13" s="57">
        <v>0</v>
      </c>
      <c r="E13" s="37">
        <v>2314</v>
      </c>
      <c r="F13" s="57">
        <v>0</v>
      </c>
      <c r="G13" s="55"/>
      <c r="H13" s="55">
        <v>697</v>
      </c>
      <c r="I13" s="37">
        <v>572</v>
      </c>
      <c r="J13" s="37">
        <v>80</v>
      </c>
      <c r="K13" s="57">
        <v>0</v>
      </c>
      <c r="L13" s="37">
        <v>45</v>
      </c>
    </row>
    <row r="14" spans="1:12" ht="15.75">
      <c r="A14" s="54" t="s">
        <v>200</v>
      </c>
      <c r="B14" s="55">
        <v>5077</v>
      </c>
      <c r="C14" s="55">
        <v>2946</v>
      </c>
      <c r="D14" s="37">
        <v>32</v>
      </c>
      <c r="E14" s="37">
        <v>2914</v>
      </c>
      <c r="F14" s="57">
        <v>0</v>
      </c>
      <c r="G14" s="37"/>
      <c r="H14" s="55">
        <v>2131</v>
      </c>
      <c r="I14" s="37">
        <v>1382</v>
      </c>
      <c r="J14" s="37">
        <v>271</v>
      </c>
      <c r="K14" s="37">
        <v>445</v>
      </c>
      <c r="L14" s="37">
        <v>33</v>
      </c>
    </row>
    <row r="15" spans="1:12" ht="15.75">
      <c r="A15" s="54" t="s">
        <v>201</v>
      </c>
      <c r="B15" s="55">
        <v>4214</v>
      </c>
      <c r="C15" s="55">
        <v>2517</v>
      </c>
      <c r="D15" s="57">
        <v>32</v>
      </c>
      <c r="E15" s="37">
        <v>2485</v>
      </c>
      <c r="F15" s="57">
        <v>0</v>
      </c>
      <c r="G15" s="55"/>
      <c r="H15" s="55">
        <v>1697</v>
      </c>
      <c r="I15" s="37">
        <v>1235</v>
      </c>
      <c r="J15" s="37">
        <v>225</v>
      </c>
      <c r="K15" s="55">
        <v>220</v>
      </c>
      <c r="L15" s="37">
        <v>17</v>
      </c>
    </row>
    <row r="16" spans="1:12" ht="15.75">
      <c r="A16" s="56" t="s">
        <v>202</v>
      </c>
      <c r="B16" s="55">
        <v>3945</v>
      </c>
      <c r="C16" s="55">
        <v>2273</v>
      </c>
      <c r="D16" s="57">
        <v>0</v>
      </c>
      <c r="E16" s="37">
        <v>2273</v>
      </c>
      <c r="F16" s="57">
        <v>0</v>
      </c>
      <c r="G16" s="37"/>
      <c r="H16" s="55">
        <v>1672</v>
      </c>
      <c r="I16" s="37">
        <v>1146</v>
      </c>
      <c r="J16" s="37">
        <v>227</v>
      </c>
      <c r="K16" s="55">
        <v>146</v>
      </c>
      <c r="L16" s="37">
        <v>153</v>
      </c>
    </row>
    <row r="17" spans="1:12" ht="15.75">
      <c r="A17" s="56" t="s">
        <v>203</v>
      </c>
      <c r="B17" s="55">
        <v>3123</v>
      </c>
      <c r="C17" s="55">
        <v>1998</v>
      </c>
      <c r="D17" s="57">
        <v>0</v>
      </c>
      <c r="E17" s="37">
        <v>1998</v>
      </c>
      <c r="F17" s="57">
        <v>0</v>
      </c>
      <c r="G17" s="37"/>
      <c r="H17" s="55">
        <v>1125</v>
      </c>
      <c r="I17" s="37">
        <v>823</v>
      </c>
      <c r="J17" s="37">
        <v>210</v>
      </c>
      <c r="K17" s="57">
        <v>0</v>
      </c>
      <c r="L17" s="37">
        <v>92</v>
      </c>
    </row>
    <row r="18" spans="1:12" ht="15.75">
      <c r="A18" s="45"/>
      <c r="B18" s="55"/>
      <c r="C18" s="55"/>
      <c r="D18" s="55"/>
      <c r="E18" s="55"/>
      <c r="F18" s="55"/>
      <c r="G18" s="55"/>
      <c r="H18" s="55"/>
      <c r="I18" s="55"/>
      <c r="J18" s="57"/>
      <c r="K18" s="57"/>
      <c r="L18" s="55"/>
    </row>
    <row r="19" spans="1:12" ht="15.75">
      <c r="A19" s="54" t="s">
        <v>204</v>
      </c>
      <c r="B19" s="55">
        <v>17907</v>
      </c>
      <c r="C19" s="55">
        <v>14729</v>
      </c>
      <c r="D19" s="55">
        <v>521</v>
      </c>
      <c r="E19" s="55">
        <v>14196</v>
      </c>
      <c r="F19" s="55">
        <v>12</v>
      </c>
      <c r="G19" s="37"/>
      <c r="H19" s="55">
        <v>3178</v>
      </c>
      <c r="I19" s="55">
        <v>2884</v>
      </c>
      <c r="J19" s="57">
        <v>0</v>
      </c>
      <c r="K19" s="57">
        <v>0</v>
      </c>
      <c r="L19" s="55">
        <v>294</v>
      </c>
    </row>
    <row r="20" spans="1:12" ht="15.75">
      <c r="A20" s="54" t="s">
        <v>205</v>
      </c>
      <c r="B20" s="55">
        <v>1941</v>
      </c>
      <c r="C20" s="55">
        <v>1412</v>
      </c>
      <c r="D20" s="57">
        <v>0</v>
      </c>
      <c r="E20" s="37">
        <v>1412</v>
      </c>
      <c r="F20" s="57">
        <v>0</v>
      </c>
      <c r="G20" s="37"/>
      <c r="H20" s="55">
        <v>529</v>
      </c>
      <c r="I20" s="37">
        <v>433</v>
      </c>
      <c r="J20" s="57">
        <v>0</v>
      </c>
      <c r="K20" s="57">
        <v>0</v>
      </c>
      <c r="L20" s="37">
        <v>96</v>
      </c>
    </row>
    <row r="21" spans="1:12" ht="15.75">
      <c r="A21" s="54" t="s">
        <v>121</v>
      </c>
      <c r="B21" s="55">
        <v>2071</v>
      </c>
      <c r="C21" s="55">
        <v>1602</v>
      </c>
      <c r="D21" s="57">
        <v>0</v>
      </c>
      <c r="E21" s="37">
        <v>1602</v>
      </c>
      <c r="F21" s="57">
        <v>0</v>
      </c>
      <c r="G21" s="37"/>
      <c r="H21" s="55">
        <v>469</v>
      </c>
      <c r="I21" s="37">
        <v>448</v>
      </c>
      <c r="J21" s="57">
        <v>0</v>
      </c>
      <c r="K21" s="57">
        <v>0</v>
      </c>
      <c r="L21" s="37">
        <v>21</v>
      </c>
    </row>
    <row r="22" spans="1:12" ht="15.75">
      <c r="A22" s="54" t="s">
        <v>206</v>
      </c>
      <c r="B22" s="55">
        <v>1424</v>
      </c>
      <c r="C22" s="55">
        <v>1011</v>
      </c>
      <c r="D22" s="57">
        <v>0</v>
      </c>
      <c r="E22" s="37">
        <v>1011</v>
      </c>
      <c r="F22" s="57">
        <v>0</v>
      </c>
      <c r="G22" s="37"/>
      <c r="H22" s="55">
        <v>413</v>
      </c>
      <c r="I22" s="37">
        <v>339</v>
      </c>
      <c r="J22" s="57">
        <v>0</v>
      </c>
      <c r="K22" s="57">
        <v>0</v>
      </c>
      <c r="L22" s="57">
        <v>74</v>
      </c>
    </row>
    <row r="23" spans="1:12" ht="15.75">
      <c r="A23" s="54" t="s">
        <v>207</v>
      </c>
      <c r="B23" s="55">
        <v>2005</v>
      </c>
      <c r="C23" s="55">
        <v>1927</v>
      </c>
      <c r="D23" s="57">
        <v>521</v>
      </c>
      <c r="E23" s="37">
        <v>1406</v>
      </c>
      <c r="F23" s="57">
        <v>0</v>
      </c>
      <c r="G23" s="37"/>
      <c r="H23" s="55">
        <v>78</v>
      </c>
      <c r="I23" s="37">
        <v>78</v>
      </c>
      <c r="J23" s="57">
        <v>0</v>
      </c>
      <c r="K23" s="57">
        <v>0</v>
      </c>
      <c r="L23" s="57">
        <v>0</v>
      </c>
    </row>
    <row r="24" spans="1:12" ht="15.75">
      <c r="A24" s="54" t="s">
        <v>208</v>
      </c>
      <c r="B24" s="55">
        <v>1150</v>
      </c>
      <c r="C24" s="55">
        <v>1005</v>
      </c>
      <c r="D24" s="57">
        <v>0</v>
      </c>
      <c r="E24" s="37">
        <v>1005</v>
      </c>
      <c r="F24" s="57">
        <v>0</v>
      </c>
      <c r="G24" s="37"/>
      <c r="H24" s="55">
        <v>145</v>
      </c>
      <c r="I24" s="37">
        <v>144</v>
      </c>
      <c r="J24" s="57">
        <v>0</v>
      </c>
      <c r="K24" s="57">
        <v>0</v>
      </c>
      <c r="L24" s="57">
        <v>1</v>
      </c>
    </row>
    <row r="25" spans="1:12" ht="15.75">
      <c r="A25" s="54" t="s">
        <v>209</v>
      </c>
      <c r="B25" s="55">
        <v>1274</v>
      </c>
      <c r="C25" s="55">
        <v>1153</v>
      </c>
      <c r="D25" s="57">
        <v>0</v>
      </c>
      <c r="E25" s="37">
        <v>1153</v>
      </c>
      <c r="F25" s="57">
        <v>0</v>
      </c>
      <c r="G25" s="37"/>
      <c r="H25" s="55">
        <v>121</v>
      </c>
      <c r="I25" s="37">
        <v>121</v>
      </c>
      <c r="J25" s="57">
        <v>0</v>
      </c>
      <c r="K25" s="57">
        <v>0</v>
      </c>
      <c r="L25" s="57">
        <v>0</v>
      </c>
    </row>
    <row r="26" spans="1:12" ht="15.75">
      <c r="A26" s="54" t="s">
        <v>210</v>
      </c>
      <c r="B26" s="55">
        <v>1804</v>
      </c>
      <c r="C26" s="55">
        <v>1347</v>
      </c>
      <c r="D26" s="57">
        <v>0</v>
      </c>
      <c r="E26" s="37">
        <v>1347</v>
      </c>
      <c r="F26" s="57">
        <v>0</v>
      </c>
      <c r="G26" s="37"/>
      <c r="H26" s="55">
        <v>457</v>
      </c>
      <c r="I26" s="57">
        <v>414</v>
      </c>
      <c r="J26" s="57">
        <v>0</v>
      </c>
      <c r="K26" s="57">
        <v>0</v>
      </c>
      <c r="L26" s="57">
        <v>43</v>
      </c>
    </row>
    <row r="27" spans="1:12" ht="15.75">
      <c r="A27" s="54" t="s">
        <v>211</v>
      </c>
      <c r="B27" s="55">
        <v>700</v>
      </c>
      <c r="C27" s="55">
        <v>700</v>
      </c>
      <c r="D27" s="57">
        <v>0</v>
      </c>
      <c r="E27" s="37">
        <v>700</v>
      </c>
      <c r="F27" s="57">
        <v>0</v>
      </c>
      <c r="G27" s="37"/>
      <c r="H27" s="57">
        <v>0</v>
      </c>
      <c r="I27" s="57">
        <v>0</v>
      </c>
      <c r="J27" s="57">
        <v>0</v>
      </c>
      <c r="K27" s="57">
        <v>0</v>
      </c>
      <c r="L27" s="57">
        <v>0</v>
      </c>
    </row>
    <row r="28" spans="1:12" ht="15.75">
      <c r="A28" s="54" t="s">
        <v>212</v>
      </c>
      <c r="B28" s="55">
        <v>1128</v>
      </c>
      <c r="C28" s="55">
        <v>996</v>
      </c>
      <c r="D28" s="57">
        <v>0</v>
      </c>
      <c r="E28" s="37">
        <v>996</v>
      </c>
      <c r="F28" s="57">
        <v>0</v>
      </c>
      <c r="G28" s="37"/>
      <c r="H28" s="55">
        <v>132</v>
      </c>
      <c r="I28" s="37">
        <v>127</v>
      </c>
      <c r="J28" s="57">
        <v>0</v>
      </c>
      <c r="K28" s="57">
        <v>0</v>
      </c>
      <c r="L28" s="37">
        <v>5</v>
      </c>
    </row>
    <row r="29" spans="1:12" ht="15.75">
      <c r="A29" s="54" t="s">
        <v>213</v>
      </c>
      <c r="B29" s="55">
        <v>1666</v>
      </c>
      <c r="C29" s="55">
        <v>1343</v>
      </c>
      <c r="D29" s="57">
        <v>0</v>
      </c>
      <c r="E29" s="37">
        <v>1343</v>
      </c>
      <c r="F29" s="57">
        <v>0</v>
      </c>
      <c r="G29" s="37"/>
      <c r="H29" s="55">
        <v>323</v>
      </c>
      <c r="I29" s="37">
        <v>302</v>
      </c>
      <c r="J29" s="57">
        <v>0</v>
      </c>
      <c r="K29" s="57">
        <v>0</v>
      </c>
      <c r="L29" s="37">
        <v>21</v>
      </c>
    </row>
    <row r="30" spans="1:12" ht="15.75">
      <c r="A30" s="54" t="s">
        <v>214</v>
      </c>
      <c r="B30" s="55">
        <v>1364</v>
      </c>
      <c r="C30" s="55">
        <v>1123</v>
      </c>
      <c r="D30" s="57">
        <v>0</v>
      </c>
      <c r="E30" s="37">
        <v>1123</v>
      </c>
      <c r="F30" s="57">
        <v>0</v>
      </c>
      <c r="G30" s="37"/>
      <c r="H30" s="55">
        <v>241</v>
      </c>
      <c r="I30" s="37">
        <v>208</v>
      </c>
      <c r="J30" s="57">
        <v>0</v>
      </c>
      <c r="K30" s="57">
        <v>0</v>
      </c>
      <c r="L30" s="57">
        <v>33</v>
      </c>
    </row>
    <row r="31" spans="1:12" ht="15.75">
      <c r="A31" s="54" t="s">
        <v>215</v>
      </c>
      <c r="B31" s="55">
        <v>848</v>
      </c>
      <c r="C31" s="55">
        <v>606</v>
      </c>
      <c r="D31" s="57">
        <v>0</v>
      </c>
      <c r="E31" s="37">
        <v>606</v>
      </c>
      <c r="F31" s="57">
        <v>0</v>
      </c>
      <c r="G31" s="37"/>
      <c r="H31" s="55">
        <v>242</v>
      </c>
      <c r="I31" s="37">
        <v>242</v>
      </c>
      <c r="J31" s="57">
        <v>0</v>
      </c>
      <c r="K31" s="57">
        <v>0</v>
      </c>
      <c r="L31" s="57">
        <v>0</v>
      </c>
    </row>
    <row r="32" spans="1:12" ht="15.75">
      <c r="A32" s="54" t="s">
        <v>216</v>
      </c>
      <c r="B32" s="55">
        <v>532</v>
      </c>
      <c r="C32" s="55">
        <v>504</v>
      </c>
      <c r="D32" s="58">
        <v>0</v>
      </c>
      <c r="E32" s="59">
        <v>492</v>
      </c>
      <c r="F32" s="59">
        <v>12</v>
      </c>
      <c r="G32" s="59"/>
      <c r="H32" s="55">
        <v>28</v>
      </c>
      <c r="I32" s="59">
        <v>28</v>
      </c>
      <c r="J32" s="57">
        <v>0</v>
      </c>
      <c r="K32" s="57">
        <v>0</v>
      </c>
      <c r="L32" s="57">
        <v>0</v>
      </c>
    </row>
    <row r="33" spans="1:12" ht="15.75">
      <c r="A33" s="54"/>
      <c r="B33" s="55"/>
      <c r="C33" s="55"/>
      <c r="D33" s="58"/>
      <c r="E33" s="59"/>
      <c r="F33" s="59"/>
      <c r="G33" s="59"/>
      <c r="H33" s="55"/>
      <c r="I33" s="59"/>
      <c r="J33" s="57"/>
      <c r="K33" s="57"/>
      <c r="L33" s="57"/>
    </row>
    <row r="34" spans="1:12" ht="15.75">
      <c r="A34" s="55" t="s">
        <v>217</v>
      </c>
      <c r="B34" s="55">
        <v>2476</v>
      </c>
      <c r="C34" s="55">
        <v>1017</v>
      </c>
      <c r="D34" s="55">
        <v>31</v>
      </c>
      <c r="E34" s="55">
        <v>985</v>
      </c>
      <c r="F34" s="55">
        <v>1</v>
      </c>
      <c r="G34" s="55"/>
      <c r="H34" s="55">
        <v>1459</v>
      </c>
      <c r="I34" s="55">
        <v>585</v>
      </c>
      <c r="J34" s="55">
        <v>81</v>
      </c>
      <c r="K34" s="55">
        <v>700</v>
      </c>
      <c r="L34" s="55">
        <v>93</v>
      </c>
    </row>
    <row r="35" spans="1:12" ht="15.75">
      <c r="A35" s="55" t="s">
        <v>218</v>
      </c>
      <c r="B35" s="55">
        <v>791</v>
      </c>
      <c r="C35" s="55">
        <v>313</v>
      </c>
      <c r="D35" s="57">
        <v>31</v>
      </c>
      <c r="E35" s="55">
        <v>281</v>
      </c>
      <c r="F35" s="55">
        <v>1</v>
      </c>
      <c r="G35" s="55"/>
      <c r="H35" s="55">
        <v>478</v>
      </c>
      <c r="I35" s="55">
        <v>115</v>
      </c>
      <c r="J35" s="55">
        <v>18</v>
      </c>
      <c r="K35" s="55">
        <v>329</v>
      </c>
      <c r="L35" s="57">
        <v>16</v>
      </c>
    </row>
    <row r="36" spans="1:12" ht="15.75">
      <c r="A36" s="55" t="s">
        <v>121</v>
      </c>
      <c r="B36" s="55">
        <v>863</v>
      </c>
      <c r="C36" s="55">
        <v>429</v>
      </c>
      <c r="D36" s="57">
        <v>0</v>
      </c>
      <c r="E36" s="37">
        <v>429</v>
      </c>
      <c r="F36" s="57">
        <v>0</v>
      </c>
      <c r="G36" s="37"/>
      <c r="H36" s="55">
        <v>434</v>
      </c>
      <c r="I36" s="37">
        <v>147</v>
      </c>
      <c r="J36" s="37">
        <v>46</v>
      </c>
      <c r="K36" s="37">
        <v>225</v>
      </c>
      <c r="L36" s="37">
        <v>16</v>
      </c>
    </row>
    <row r="37" spans="1:12" ht="15.75">
      <c r="A37" s="55" t="s">
        <v>219</v>
      </c>
      <c r="B37" s="55">
        <v>443</v>
      </c>
      <c r="C37" s="55">
        <v>188</v>
      </c>
      <c r="D37" s="57">
        <v>0</v>
      </c>
      <c r="E37" s="37">
        <v>187</v>
      </c>
      <c r="F37" s="37">
        <v>1</v>
      </c>
      <c r="G37" s="37"/>
      <c r="H37" s="55">
        <v>255</v>
      </c>
      <c r="I37" s="37">
        <v>41</v>
      </c>
      <c r="J37" s="57">
        <v>13</v>
      </c>
      <c r="K37" s="37">
        <v>185</v>
      </c>
      <c r="L37" s="57">
        <v>16</v>
      </c>
    </row>
    <row r="38" spans="1:12" ht="15.75">
      <c r="A38" s="55" t="s">
        <v>122</v>
      </c>
      <c r="B38" s="55">
        <v>822</v>
      </c>
      <c r="C38" s="55">
        <v>275</v>
      </c>
      <c r="D38" s="57">
        <v>0</v>
      </c>
      <c r="E38" s="37">
        <v>275</v>
      </c>
      <c r="F38" s="57">
        <v>0</v>
      </c>
      <c r="G38" s="37"/>
      <c r="H38" s="55">
        <v>547</v>
      </c>
      <c r="I38" s="37">
        <v>323</v>
      </c>
      <c r="J38" s="37">
        <v>17</v>
      </c>
      <c r="K38" s="37">
        <v>146</v>
      </c>
      <c r="L38" s="37">
        <v>61</v>
      </c>
    </row>
    <row r="39" spans="1:12" ht="15.75">
      <c r="A39" s="55" t="s">
        <v>220</v>
      </c>
      <c r="B39" s="55">
        <v>348</v>
      </c>
      <c r="C39" s="55">
        <v>125</v>
      </c>
      <c r="D39" s="37">
        <v>31</v>
      </c>
      <c r="E39" s="37">
        <v>94</v>
      </c>
      <c r="F39" s="57">
        <v>0</v>
      </c>
      <c r="G39" s="37"/>
      <c r="H39" s="55">
        <v>223</v>
      </c>
      <c r="I39" s="37">
        <v>74</v>
      </c>
      <c r="J39" s="37">
        <v>5</v>
      </c>
      <c r="K39" s="37">
        <v>144</v>
      </c>
      <c r="L39" s="57">
        <v>0</v>
      </c>
    </row>
    <row r="40" spans="1:12" ht="15.75">
      <c r="A40" s="37"/>
      <c r="B40" s="55"/>
      <c r="C40" s="55"/>
      <c r="D40" s="55"/>
      <c r="E40" s="55"/>
      <c r="F40" s="55"/>
      <c r="G40" s="37"/>
      <c r="H40" s="55"/>
      <c r="I40" s="55"/>
      <c r="J40" s="55"/>
      <c r="K40" s="55"/>
      <c r="L40" s="55"/>
    </row>
    <row r="41" spans="1:12" ht="15.75">
      <c r="A41" s="55" t="s">
        <v>221</v>
      </c>
      <c r="B41" s="55">
        <v>2288</v>
      </c>
      <c r="C41" s="55">
        <v>1996</v>
      </c>
      <c r="D41" s="55">
        <v>777</v>
      </c>
      <c r="E41" s="55">
        <v>1204</v>
      </c>
      <c r="F41" s="55">
        <v>15</v>
      </c>
      <c r="G41" s="55"/>
      <c r="H41" s="55">
        <v>292</v>
      </c>
      <c r="I41" s="55">
        <v>200</v>
      </c>
      <c r="J41" s="55">
        <v>14</v>
      </c>
      <c r="K41" s="55">
        <v>78</v>
      </c>
      <c r="L41" s="57">
        <v>0</v>
      </c>
    </row>
    <row r="42" spans="1:12" ht="15.75">
      <c r="A42" s="55" t="s">
        <v>127</v>
      </c>
      <c r="B42" s="55">
        <v>427</v>
      </c>
      <c r="C42" s="55">
        <v>330</v>
      </c>
      <c r="D42" s="37">
        <v>38</v>
      </c>
      <c r="E42" s="37">
        <v>292</v>
      </c>
      <c r="F42" s="57">
        <v>0</v>
      </c>
      <c r="G42" s="37"/>
      <c r="H42" s="55">
        <v>97</v>
      </c>
      <c r="I42" s="37">
        <v>85</v>
      </c>
      <c r="J42" s="37">
        <v>12</v>
      </c>
      <c r="K42" s="57">
        <v>0</v>
      </c>
      <c r="L42" s="57">
        <v>0</v>
      </c>
    </row>
    <row r="43" spans="1:12" ht="15.75">
      <c r="A43" s="37" t="s">
        <v>222</v>
      </c>
      <c r="B43" s="55">
        <v>905</v>
      </c>
      <c r="C43" s="55">
        <v>905</v>
      </c>
      <c r="D43" s="37">
        <v>737</v>
      </c>
      <c r="E43" s="37">
        <v>153</v>
      </c>
      <c r="F43" s="37">
        <v>15</v>
      </c>
      <c r="G43" s="37"/>
      <c r="H43" s="57">
        <v>0</v>
      </c>
      <c r="I43" s="57">
        <v>0</v>
      </c>
      <c r="J43" s="57">
        <v>0</v>
      </c>
      <c r="K43" s="57">
        <v>0</v>
      </c>
      <c r="L43" s="57">
        <v>0</v>
      </c>
    </row>
    <row r="44" spans="1:12" ht="15.75">
      <c r="A44" s="55" t="s">
        <v>223</v>
      </c>
      <c r="B44" s="55">
        <v>151</v>
      </c>
      <c r="C44" s="55">
        <v>134</v>
      </c>
      <c r="D44" s="57">
        <v>2</v>
      </c>
      <c r="E44" s="37">
        <v>132</v>
      </c>
      <c r="F44" s="57">
        <v>0</v>
      </c>
      <c r="G44" s="37"/>
      <c r="H44" s="55">
        <v>17</v>
      </c>
      <c r="I44" s="37">
        <v>17</v>
      </c>
      <c r="J44" s="57">
        <v>0</v>
      </c>
      <c r="K44" s="57">
        <v>0</v>
      </c>
      <c r="L44" s="57">
        <v>0</v>
      </c>
    </row>
    <row r="45" spans="1:12" ht="15.75">
      <c r="A45" s="55" t="s">
        <v>128</v>
      </c>
      <c r="B45" s="55">
        <v>81</v>
      </c>
      <c r="C45" s="57">
        <v>0</v>
      </c>
      <c r="D45" s="57">
        <v>0</v>
      </c>
      <c r="E45" s="57">
        <v>0</v>
      </c>
      <c r="F45" s="57">
        <v>0</v>
      </c>
      <c r="G45" s="37"/>
      <c r="H45" s="55">
        <v>81</v>
      </c>
      <c r="I45" s="57">
        <v>1</v>
      </c>
      <c r="J45" s="37">
        <v>2</v>
      </c>
      <c r="K45" s="37">
        <v>78</v>
      </c>
      <c r="L45" s="57">
        <v>0</v>
      </c>
    </row>
    <row r="46" spans="1:12" ht="15.75">
      <c r="A46" s="55" t="s">
        <v>224</v>
      </c>
      <c r="B46" s="55">
        <v>724</v>
      </c>
      <c r="C46" s="55">
        <v>627</v>
      </c>
      <c r="D46" s="57">
        <v>0</v>
      </c>
      <c r="E46" s="37">
        <v>627</v>
      </c>
      <c r="F46" s="57">
        <v>0</v>
      </c>
      <c r="G46" s="37"/>
      <c r="H46" s="55">
        <v>97</v>
      </c>
      <c r="I46" s="37">
        <v>97</v>
      </c>
      <c r="J46" s="57">
        <v>0</v>
      </c>
      <c r="K46" s="57">
        <v>0</v>
      </c>
      <c r="L46" s="57">
        <v>0</v>
      </c>
    </row>
    <row r="47" spans="1:12" ht="15.75">
      <c r="A47" s="37"/>
      <c r="B47" s="55"/>
      <c r="C47" s="55"/>
      <c r="D47" s="55"/>
      <c r="E47" s="55"/>
      <c r="F47" s="55"/>
      <c r="G47" s="37"/>
      <c r="H47" s="55"/>
      <c r="I47" s="55"/>
      <c r="J47" s="55"/>
      <c r="K47" s="55"/>
      <c r="L47" s="55"/>
    </row>
    <row r="48" spans="1:12" ht="15.75">
      <c r="A48" s="55" t="s">
        <v>225</v>
      </c>
      <c r="B48" s="55">
        <v>2624</v>
      </c>
      <c r="C48" s="55">
        <v>2036</v>
      </c>
      <c r="D48" s="57">
        <v>0</v>
      </c>
      <c r="E48" s="55">
        <v>1603</v>
      </c>
      <c r="F48" s="55">
        <v>433</v>
      </c>
      <c r="G48" s="55"/>
      <c r="H48" s="55">
        <v>588</v>
      </c>
      <c r="I48" s="55">
        <v>305</v>
      </c>
      <c r="J48" s="55">
        <v>205</v>
      </c>
      <c r="K48" s="55">
        <v>78</v>
      </c>
      <c r="L48" s="57">
        <v>0</v>
      </c>
    </row>
    <row r="49" spans="1:12" ht="15.75">
      <c r="A49" s="55" t="s">
        <v>226</v>
      </c>
      <c r="B49" s="55">
        <v>1226</v>
      </c>
      <c r="C49" s="55">
        <v>912</v>
      </c>
      <c r="D49" s="57">
        <v>0</v>
      </c>
      <c r="E49" s="37">
        <v>912</v>
      </c>
      <c r="F49" s="57">
        <v>0</v>
      </c>
      <c r="G49" s="37"/>
      <c r="H49" s="55">
        <v>314</v>
      </c>
      <c r="I49" s="37">
        <v>174</v>
      </c>
      <c r="J49" s="37">
        <v>140</v>
      </c>
      <c r="K49" s="57">
        <v>0</v>
      </c>
      <c r="L49" s="57">
        <v>0</v>
      </c>
    </row>
    <row r="50" spans="1:12" ht="15.75">
      <c r="A50" s="55" t="s">
        <v>227</v>
      </c>
      <c r="B50" s="55">
        <v>186</v>
      </c>
      <c r="C50" s="55">
        <v>146</v>
      </c>
      <c r="D50" s="57">
        <v>0</v>
      </c>
      <c r="E50" s="37">
        <v>146</v>
      </c>
      <c r="F50" s="57">
        <v>0</v>
      </c>
      <c r="G50" s="37"/>
      <c r="H50" s="55">
        <v>40</v>
      </c>
      <c r="I50" s="37">
        <v>31</v>
      </c>
      <c r="J50" s="37">
        <v>9</v>
      </c>
      <c r="K50" s="57">
        <v>0</v>
      </c>
      <c r="L50" s="57">
        <v>0</v>
      </c>
    </row>
    <row r="51" spans="1:12" ht="15.75">
      <c r="A51" s="55" t="s">
        <v>228</v>
      </c>
      <c r="B51" s="55">
        <v>434</v>
      </c>
      <c r="C51" s="55">
        <v>358</v>
      </c>
      <c r="D51" s="57">
        <v>0</v>
      </c>
      <c r="E51" s="37">
        <v>358</v>
      </c>
      <c r="F51" s="57">
        <v>0</v>
      </c>
      <c r="G51" s="37"/>
      <c r="H51" s="55">
        <v>76</v>
      </c>
      <c r="I51" s="37">
        <v>51</v>
      </c>
      <c r="J51" s="37">
        <v>25</v>
      </c>
      <c r="K51" s="57">
        <v>0</v>
      </c>
      <c r="L51" s="57">
        <v>0</v>
      </c>
    </row>
    <row r="52" spans="1:12" ht="15.75">
      <c r="A52" s="55" t="s">
        <v>229</v>
      </c>
      <c r="B52" s="55">
        <v>674</v>
      </c>
      <c r="C52" s="55">
        <v>620</v>
      </c>
      <c r="D52" s="57">
        <v>0</v>
      </c>
      <c r="E52" s="37">
        <v>187</v>
      </c>
      <c r="F52" s="37">
        <v>433</v>
      </c>
      <c r="G52" s="37"/>
      <c r="H52" s="55">
        <v>54</v>
      </c>
      <c r="I52" s="37">
        <v>43</v>
      </c>
      <c r="J52" s="37">
        <v>11</v>
      </c>
      <c r="K52" s="57">
        <v>0</v>
      </c>
      <c r="L52" s="57">
        <v>0</v>
      </c>
    </row>
    <row r="53" spans="1:12" ht="15.75">
      <c r="A53" s="55" t="s">
        <v>230</v>
      </c>
      <c r="B53" s="55">
        <v>104</v>
      </c>
      <c r="C53" s="57">
        <v>0</v>
      </c>
      <c r="D53" s="57">
        <v>0</v>
      </c>
      <c r="E53" s="57">
        <v>0</v>
      </c>
      <c r="F53" s="57">
        <v>0</v>
      </c>
      <c r="G53" s="37"/>
      <c r="H53" s="55">
        <v>104</v>
      </c>
      <c r="I53" s="37">
        <v>6</v>
      </c>
      <c r="J53" s="37">
        <v>20</v>
      </c>
      <c r="K53" s="37">
        <v>78</v>
      </c>
      <c r="L53" s="57">
        <v>0</v>
      </c>
    </row>
    <row r="54" spans="1:12" ht="15.75">
      <c r="A54" s="37"/>
      <c r="B54" s="55"/>
      <c r="C54" s="55"/>
      <c r="D54" s="55"/>
      <c r="E54" s="55"/>
      <c r="F54" s="55"/>
      <c r="G54" s="37"/>
      <c r="H54" s="55"/>
      <c r="I54" s="55"/>
      <c r="J54" s="55"/>
      <c r="K54" s="55"/>
      <c r="L54" s="55"/>
    </row>
    <row r="55" spans="1:12" ht="15.75">
      <c r="A55" s="55" t="s">
        <v>231</v>
      </c>
      <c r="B55" s="55">
        <v>3055</v>
      </c>
      <c r="C55" s="55">
        <v>3055</v>
      </c>
      <c r="D55" s="55">
        <v>2648</v>
      </c>
      <c r="E55" s="55">
        <v>200</v>
      </c>
      <c r="F55" s="55">
        <v>207</v>
      </c>
      <c r="G55" s="55"/>
      <c r="H55" s="57">
        <v>0</v>
      </c>
      <c r="I55" s="57">
        <v>0</v>
      </c>
      <c r="J55" s="57">
        <v>0</v>
      </c>
      <c r="K55" s="57">
        <v>0</v>
      </c>
      <c r="L55" s="57">
        <v>0</v>
      </c>
    </row>
    <row r="56" spans="1:12" ht="15.75">
      <c r="A56" s="55" t="s">
        <v>232</v>
      </c>
      <c r="B56" s="55">
        <v>910</v>
      </c>
      <c r="C56" s="55">
        <v>910</v>
      </c>
      <c r="D56" s="37">
        <v>833</v>
      </c>
      <c r="E56" s="37">
        <v>56</v>
      </c>
      <c r="F56" s="37">
        <v>21</v>
      </c>
      <c r="G56" s="37"/>
      <c r="H56" s="57">
        <v>0</v>
      </c>
      <c r="I56" s="57">
        <v>0</v>
      </c>
      <c r="J56" s="57">
        <v>0</v>
      </c>
      <c r="K56" s="57">
        <v>0</v>
      </c>
      <c r="L56" s="57">
        <v>0</v>
      </c>
    </row>
    <row r="57" spans="1:12" ht="15.75">
      <c r="A57" s="55" t="s">
        <v>233</v>
      </c>
      <c r="B57" s="55">
        <v>479</v>
      </c>
      <c r="C57" s="55">
        <v>479</v>
      </c>
      <c r="D57" s="37">
        <v>433</v>
      </c>
      <c r="E57" s="57">
        <v>0</v>
      </c>
      <c r="F57" s="37">
        <v>46</v>
      </c>
      <c r="G57" s="37"/>
      <c r="H57" s="57">
        <v>0</v>
      </c>
      <c r="I57" s="57">
        <v>0</v>
      </c>
      <c r="J57" s="57">
        <v>0</v>
      </c>
      <c r="K57" s="57">
        <v>0</v>
      </c>
      <c r="L57" s="57">
        <v>0</v>
      </c>
    </row>
    <row r="58" spans="1:12" ht="15.75">
      <c r="A58" s="55" t="s">
        <v>234</v>
      </c>
      <c r="B58" s="55">
        <v>545</v>
      </c>
      <c r="C58" s="55">
        <v>545</v>
      </c>
      <c r="D58" s="37">
        <v>422</v>
      </c>
      <c r="E58" s="37">
        <v>122</v>
      </c>
      <c r="F58" s="57">
        <v>1</v>
      </c>
      <c r="G58" s="37"/>
      <c r="H58" s="57">
        <v>0</v>
      </c>
      <c r="I58" s="57">
        <v>0</v>
      </c>
      <c r="J58" s="57">
        <v>0</v>
      </c>
      <c r="K58" s="57">
        <v>0</v>
      </c>
      <c r="L58" s="57">
        <v>0</v>
      </c>
    </row>
    <row r="59" spans="1:12" ht="15.75">
      <c r="A59" s="55" t="s">
        <v>235</v>
      </c>
      <c r="B59" s="55">
        <v>557</v>
      </c>
      <c r="C59" s="55">
        <v>557</v>
      </c>
      <c r="D59" s="37">
        <v>411</v>
      </c>
      <c r="E59" s="57">
        <v>11</v>
      </c>
      <c r="F59" s="37">
        <v>135</v>
      </c>
      <c r="G59" s="37"/>
      <c r="H59" s="57">
        <v>0</v>
      </c>
      <c r="I59" s="57">
        <v>0</v>
      </c>
      <c r="J59" s="57">
        <v>0</v>
      </c>
      <c r="K59" s="57">
        <v>0</v>
      </c>
      <c r="L59" s="57">
        <v>0</v>
      </c>
    </row>
    <row r="60" spans="1:12" ht="15.75">
      <c r="A60" s="55" t="s">
        <v>236</v>
      </c>
      <c r="B60" s="55">
        <v>564</v>
      </c>
      <c r="C60" s="55">
        <v>564</v>
      </c>
      <c r="D60" s="37">
        <v>549</v>
      </c>
      <c r="E60" s="57">
        <v>11</v>
      </c>
      <c r="F60" s="37">
        <v>4</v>
      </c>
      <c r="G60" s="37"/>
      <c r="H60" s="57">
        <v>0</v>
      </c>
      <c r="I60" s="57">
        <v>0</v>
      </c>
      <c r="J60" s="57">
        <v>0</v>
      </c>
      <c r="K60" s="57">
        <v>0</v>
      </c>
      <c r="L60" s="57">
        <v>0</v>
      </c>
    </row>
    <row r="61" spans="1:12" ht="15.75">
      <c r="A61" s="37"/>
      <c r="B61" s="55"/>
      <c r="C61" s="55"/>
      <c r="D61" s="55"/>
      <c r="E61" s="55"/>
      <c r="F61" s="55"/>
      <c r="G61" s="37"/>
      <c r="H61" s="55"/>
      <c r="I61" s="55"/>
      <c r="J61" s="55"/>
      <c r="K61" s="55"/>
      <c r="L61" s="55"/>
    </row>
    <row r="62" spans="1:12" ht="15.75">
      <c r="A62" s="55" t="s">
        <v>34</v>
      </c>
      <c r="B62" s="55">
        <v>27687</v>
      </c>
      <c r="C62" s="55">
        <v>27672</v>
      </c>
      <c r="D62" s="55">
        <v>25769</v>
      </c>
      <c r="E62" s="55">
        <v>628</v>
      </c>
      <c r="F62" s="55">
        <v>1275</v>
      </c>
      <c r="G62" s="55"/>
      <c r="H62" s="55">
        <v>15</v>
      </c>
      <c r="I62" s="55">
        <v>15</v>
      </c>
      <c r="J62" s="57">
        <v>0</v>
      </c>
      <c r="K62" s="57">
        <v>0</v>
      </c>
      <c r="L62" s="57">
        <v>0</v>
      </c>
    </row>
    <row r="63" spans="1:12" ht="15.75">
      <c r="A63" s="55" t="s">
        <v>151</v>
      </c>
      <c r="B63" s="55">
        <v>503</v>
      </c>
      <c r="C63" s="55">
        <v>503</v>
      </c>
      <c r="D63" s="37">
        <v>494</v>
      </c>
      <c r="E63" s="57">
        <v>0</v>
      </c>
      <c r="F63" s="37">
        <v>9</v>
      </c>
      <c r="G63" s="37"/>
      <c r="H63" s="57">
        <v>0</v>
      </c>
      <c r="I63" s="57">
        <v>0</v>
      </c>
      <c r="J63" s="57">
        <v>0</v>
      </c>
      <c r="K63" s="57">
        <v>0</v>
      </c>
      <c r="L63" s="57">
        <v>0</v>
      </c>
    </row>
    <row r="64" spans="1:12" ht="15.75">
      <c r="A64" s="55" t="s">
        <v>152</v>
      </c>
      <c r="B64" s="55">
        <v>805</v>
      </c>
      <c r="C64" s="55">
        <v>805</v>
      </c>
      <c r="D64" s="37">
        <v>787</v>
      </c>
      <c r="E64" s="57">
        <v>0</v>
      </c>
      <c r="F64" s="37">
        <v>18</v>
      </c>
      <c r="G64" s="37"/>
      <c r="H64" s="57">
        <v>0</v>
      </c>
      <c r="I64" s="57">
        <v>0</v>
      </c>
      <c r="J64" s="57">
        <v>0</v>
      </c>
      <c r="K64" s="57">
        <v>0</v>
      </c>
      <c r="L64" s="57">
        <v>0</v>
      </c>
    </row>
    <row r="65" spans="1:12" ht="15.75">
      <c r="A65" s="55" t="s">
        <v>153</v>
      </c>
      <c r="B65" s="55">
        <v>456</v>
      </c>
      <c r="C65" s="55">
        <v>456</v>
      </c>
      <c r="D65" s="37">
        <v>447</v>
      </c>
      <c r="E65" s="57">
        <v>0</v>
      </c>
      <c r="F65" s="37">
        <v>9</v>
      </c>
      <c r="G65" s="37"/>
      <c r="H65" s="57">
        <v>0</v>
      </c>
      <c r="I65" s="57">
        <v>0</v>
      </c>
      <c r="J65" s="57">
        <v>0</v>
      </c>
      <c r="K65" s="57">
        <v>0</v>
      </c>
      <c r="L65" s="57">
        <v>0</v>
      </c>
    </row>
    <row r="66" spans="1:12" ht="15.75">
      <c r="A66" s="55" t="s">
        <v>154</v>
      </c>
      <c r="B66" s="55">
        <v>291</v>
      </c>
      <c r="C66" s="55">
        <v>291</v>
      </c>
      <c r="D66" s="37">
        <v>281</v>
      </c>
      <c r="E66" s="57">
        <v>0</v>
      </c>
      <c r="F66" s="37">
        <v>10</v>
      </c>
      <c r="G66" s="37"/>
      <c r="H66" s="57">
        <v>0</v>
      </c>
      <c r="I66" s="57">
        <v>0</v>
      </c>
      <c r="J66" s="57">
        <v>0</v>
      </c>
      <c r="K66" s="57">
        <v>0</v>
      </c>
      <c r="L66" s="57">
        <v>0</v>
      </c>
    </row>
    <row r="67" spans="1:12" ht="15.75">
      <c r="A67" s="55" t="s">
        <v>155</v>
      </c>
      <c r="B67" s="55">
        <v>284</v>
      </c>
      <c r="C67" s="55">
        <v>284</v>
      </c>
      <c r="D67" s="37">
        <v>271</v>
      </c>
      <c r="E67" s="57">
        <v>0</v>
      </c>
      <c r="F67" s="37">
        <v>13</v>
      </c>
      <c r="G67" s="37"/>
      <c r="H67" s="57">
        <v>0</v>
      </c>
      <c r="I67" s="57">
        <v>0</v>
      </c>
      <c r="J67" s="57">
        <v>0</v>
      </c>
      <c r="K67" s="57">
        <v>0</v>
      </c>
      <c r="L67" s="57">
        <v>0</v>
      </c>
    </row>
    <row r="68" spans="1:12" ht="15.75">
      <c r="A68" s="55" t="s">
        <v>156</v>
      </c>
      <c r="B68" s="55">
        <v>684</v>
      </c>
      <c r="C68" s="55">
        <v>684</v>
      </c>
      <c r="D68" s="37">
        <v>647</v>
      </c>
      <c r="E68" s="57">
        <v>0</v>
      </c>
      <c r="F68" s="37">
        <v>37</v>
      </c>
      <c r="G68" s="37"/>
      <c r="H68" s="57">
        <v>0</v>
      </c>
      <c r="I68" s="57">
        <v>0</v>
      </c>
      <c r="J68" s="57">
        <v>0</v>
      </c>
      <c r="K68" s="57">
        <v>0</v>
      </c>
      <c r="L68" s="57">
        <v>0</v>
      </c>
    </row>
    <row r="69" spans="1:12" ht="15.75">
      <c r="A69" s="55" t="s">
        <v>157</v>
      </c>
      <c r="B69" s="55">
        <v>836</v>
      </c>
      <c r="C69" s="55">
        <v>836</v>
      </c>
      <c r="D69" s="37">
        <v>785</v>
      </c>
      <c r="E69" s="57">
        <v>0</v>
      </c>
      <c r="F69" s="37">
        <v>51</v>
      </c>
      <c r="G69" s="37"/>
      <c r="H69" s="57">
        <v>0</v>
      </c>
      <c r="I69" s="57">
        <v>0</v>
      </c>
      <c r="J69" s="57">
        <v>0</v>
      </c>
      <c r="K69" s="57">
        <v>0</v>
      </c>
      <c r="L69" s="57">
        <v>0</v>
      </c>
    </row>
    <row r="70" spans="1:12" ht="15.75">
      <c r="A70" s="55" t="s">
        <v>158</v>
      </c>
      <c r="B70" s="55">
        <v>1747</v>
      </c>
      <c r="C70" s="55">
        <v>1747</v>
      </c>
      <c r="D70" s="55">
        <v>1689</v>
      </c>
      <c r="E70" s="57">
        <v>0</v>
      </c>
      <c r="F70" s="55">
        <v>58</v>
      </c>
      <c r="G70" s="55"/>
      <c r="H70" s="57">
        <v>0</v>
      </c>
      <c r="I70" s="57">
        <v>0</v>
      </c>
      <c r="J70" s="57">
        <v>0</v>
      </c>
      <c r="K70" s="57">
        <v>0</v>
      </c>
      <c r="L70" s="57">
        <v>0</v>
      </c>
    </row>
    <row r="71" spans="1:12" ht="15.75">
      <c r="A71" s="55" t="s">
        <v>237</v>
      </c>
      <c r="B71" s="55">
        <v>404</v>
      </c>
      <c r="C71" s="55">
        <v>404</v>
      </c>
      <c r="D71" s="37">
        <v>390</v>
      </c>
      <c r="E71" s="57">
        <v>0</v>
      </c>
      <c r="F71" s="37">
        <v>14</v>
      </c>
      <c r="G71" s="37"/>
      <c r="H71" s="57">
        <v>0</v>
      </c>
      <c r="I71" s="57">
        <v>0</v>
      </c>
      <c r="J71" s="57">
        <v>0</v>
      </c>
      <c r="K71" s="57">
        <v>0</v>
      </c>
      <c r="L71" s="57">
        <v>0</v>
      </c>
    </row>
    <row r="72" spans="1:12" ht="15.75">
      <c r="A72" s="55" t="s">
        <v>238</v>
      </c>
      <c r="B72" s="55">
        <v>862</v>
      </c>
      <c r="C72" s="55">
        <v>862</v>
      </c>
      <c r="D72" s="37">
        <v>854</v>
      </c>
      <c r="E72" s="57">
        <v>0</v>
      </c>
      <c r="F72" s="37">
        <v>8</v>
      </c>
      <c r="G72" s="37"/>
      <c r="H72" s="57">
        <v>0</v>
      </c>
      <c r="I72" s="57">
        <v>0</v>
      </c>
      <c r="J72" s="57">
        <v>0</v>
      </c>
      <c r="K72" s="57">
        <v>0</v>
      </c>
      <c r="L72" s="57">
        <v>0</v>
      </c>
    </row>
    <row r="73" spans="1:12" ht="15.75">
      <c r="A73" s="55" t="s">
        <v>239</v>
      </c>
      <c r="B73" s="55">
        <v>481</v>
      </c>
      <c r="C73" s="55">
        <v>481</v>
      </c>
      <c r="D73" s="37">
        <v>445</v>
      </c>
      <c r="E73" s="57">
        <v>0</v>
      </c>
      <c r="F73" s="37">
        <v>36</v>
      </c>
      <c r="G73" s="37"/>
      <c r="H73" s="57">
        <v>0</v>
      </c>
      <c r="I73" s="57">
        <v>0</v>
      </c>
      <c r="J73" s="57">
        <v>0</v>
      </c>
      <c r="K73" s="57">
        <v>0</v>
      </c>
      <c r="L73" s="57">
        <v>0</v>
      </c>
    </row>
    <row r="74" spans="1:12" ht="15.75">
      <c r="A74" s="55" t="s">
        <v>240</v>
      </c>
      <c r="B74" s="55">
        <v>2310</v>
      </c>
      <c r="C74" s="55">
        <v>2295</v>
      </c>
      <c r="D74" s="37">
        <v>1603</v>
      </c>
      <c r="E74" s="37">
        <v>628</v>
      </c>
      <c r="F74" s="37">
        <v>64</v>
      </c>
      <c r="G74" s="37"/>
      <c r="H74" s="55">
        <v>15</v>
      </c>
      <c r="I74" s="55">
        <v>15</v>
      </c>
      <c r="J74" s="57">
        <v>0</v>
      </c>
      <c r="K74" s="57">
        <v>0</v>
      </c>
      <c r="L74" s="57">
        <v>0</v>
      </c>
    </row>
    <row r="75" spans="1:12" ht="15.75">
      <c r="A75" s="55" t="s">
        <v>160</v>
      </c>
      <c r="B75" s="55">
        <v>734</v>
      </c>
      <c r="C75" s="55">
        <v>734</v>
      </c>
      <c r="D75" s="37">
        <v>712</v>
      </c>
      <c r="E75" s="57">
        <v>0</v>
      </c>
      <c r="F75" s="37">
        <v>22</v>
      </c>
      <c r="G75" s="37"/>
      <c r="H75" s="57">
        <v>0</v>
      </c>
      <c r="I75" s="57">
        <v>0</v>
      </c>
      <c r="J75" s="57">
        <v>0</v>
      </c>
      <c r="K75" s="57">
        <v>0</v>
      </c>
      <c r="L75" s="57">
        <v>0</v>
      </c>
    </row>
    <row r="76" spans="1:12" ht="15.75">
      <c r="A76" s="37" t="s">
        <v>161</v>
      </c>
      <c r="B76" s="55">
        <v>360</v>
      </c>
      <c r="C76" s="55">
        <v>360</v>
      </c>
      <c r="D76" s="37">
        <v>314</v>
      </c>
      <c r="E76" s="57">
        <v>0</v>
      </c>
      <c r="F76" s="37">
        <v>46</v>
      </c>
      <c r="G76" s="37"/>
      <c r="H76" s="57">
        <v>0</v>
      </c>
      <c r="I76" s="57">
        <v>0</v>
      </c>
      <c r="J76" s="57">
        <v>0</v>
      </c>
      <c r="K76" s="57">
        <v>0</v>
      </c>
      <c r="L76" s="57">
        <v>0</v>
      </c>
    </row>
    <row r="77" spans="1:12" ht="15.75">
      <c r="A77" s="55" t="s">
        <v>162</v>
      </c>
      <c r="B77" s="55">
        <v>670</v>
      </c>
      <c r="C77" s="55">
        <v>670</v>
      </c>
      <c r="D77" s="37">
        <v>637</v>
      </c>
      <c r="E77" s="57">
        <v>0</v>
      </c>
      <c r="F77" s="37">
        <v>33</v>
      </c>
      <c r="G77" s="37"/>
      <c r="H77" s="57">
        <v>0</v>
      </c>
      <c r="I77" s="57">
        <v>0</v>
      </c>
      <c r="J77" s="57">
        <v>0</v>
      </c>
      <c r="K77" s="57">
        <v>0</v>
      </c>
      <c r="L77" s="57">
        <v>0</v>
      </c>
    </row>
    <row r="78" spans="1:12" ht="15.75">
      <c r="A78" s="55" t="s">
        <v>163</v>
      </c>
      <c r="B78" s="55">
        <v>516</v>
      </c>
      <c r="C78" s="55">
        <v>516</v>
      </c>
      <c r="D78" s="37">
        <v>510</v>
      </c>
      <c r="E78" s="57">
        <v>0</v>
      </c>
      <c r="F78" s="37">
        <v>6</v>
      </c>
      <c r="G78" s="37"/>
      <c r="H78" s="57">
        <v>0</v>
      </c>
      <c r="I78" s="57">
        <v>0</v>
      </c>
      <c r="J78" s="57">
        <v>0</v>
      </c>
      <c r="K78" s="57">
        <v>0</v>
      </c>
      <c r="L78" s="57">
        <v>0</v>
      </c>
    </row>
    <row r="79" spans="1:12" ht="15.75">
      <c r="A79" s="55" t="s">
        <v>164</v>
      </c>
      <c r="B79" s="55">
        <v>1676</v>
      </c>
      <c r="C79" s="55">
        <v>1676</v>
      </c>
      <c r="D79" s="37">
        <v>1586</v>
      </c>
      <c r="E79" s="57">
        <v>0</v>
      </c>
      <c r="F79" s="37">
        <v>90</v>
      </c>
      <c r="G79" s="37"/>
      <c r="H79" s="57">
        <v>0</v>
      </c>
      <c r="I79" s="57">
        <v>0</v>
      </c>
      <c r="J79" s="57">
        <v>0</v>
      </c>
      <c r="K79" s="57">
        <v>0</v>
      </c>
      <c r="L79" s="57">
        <v>0</v>
      </c>
    </row>
    <row r="80" spans="1:12" ht="15.75">
      <c r="A80" s="55" t="s">
        <v>165</v>
      </c>
      <c r="B80" s="55">
        <v>710</v>
      </c>
      <c r="C80" s="55">
        <v>710</v>
      </c>
      <c r="D80" s="37">
        <v>668</v>
      </c>
      <c r="E80" s="57">
        <v>0</v>
      </c>
      <c r="F80" s="37">
        <v>42</v>
      </c>
      <c r="G80" s="37"/>
      <c r="H80" s="57">
        <v>0</v>
      </c>
      <c r="I80" s="57">
        <v>0</v>
      </c>
      <c r="J80" s="57">
        <v>0</v>
      </c>
      <c r="K80" s="57">
        <v>0</v>
      </c>
      <c r="L80" s="57">
        <v>0</v>
      </c>
    </row>
    <row r="81" spans="1:12" ht="15.75">
      <c r="A81" s="55" t="s">
        <v>166</v>
      </c>
      <c r="B81" s="55">
        <v>579</v>
      </c>
      <c r="C81" s="55">
        <v>579</v>
      </c>
      <c r="D81" s="37">
        <v>560</v>
      </c>
      <c r="E81" s="57">
        <v>0</v>
      </c>
      <c r="F81" s="37">
        <v>19</v>
      </c>
      <c r="G81" s="37"/>
      <c r="H81" s="57">
        <v>0</v>
      </c>
      <c r="I81" s="57">
        <v>0</v>
      </c>
      <c r="J81" s="57">
        <v>0</v>
      </c>
      <c r="K81" s="57">
        <v>0</v>
      </c>
      <c r="L81" s="57">
        <v>0</v>
      </c>
    </row>
    <row r="82" spans="1:12" ht="15.75">
      <c r="A82" s="55" t="s">
        <v>167</v>
      </c>
      <c r="B82" s="55">
        <v>801</v>
      </c>
      <c r="C82" s="55">
        <v>801</v>
      </c>
      <c r="D82" s="37">
        <v>744</v>
      </c>
      <c r="E82" s="57">
        <v>0</v>
      </c>
      <c r="F82" s="37">
        <v>57</v>
      </c>
      <c r="G82" s="37"/>
      <c r="H82" s="57">
        <v>0</v>
      </c>
      <c r="I82" s="57">
        <v>0</v>
      </c>
      <c r="J82" s="57">
        <v>0</v>
      </c>
      <c r="K82" s="57">
        <v>0</v>
      </c>
      <c r="L82" s="57">
        <v>0</v>
      </c>
    </row>
    <row r="83" spans="1:12" ht="15.75">
      <c r="A83" s="55" t="s">
        <v>168</v>
      </c>
      <c r="B83" s="55">
        <v>2141</v>
      </c>
      <c r="C83" s="55">
        <v>2141</v>
      </c>
      <c r="D83" s="37">
        <v>1930</v>
      </c>
      <c r="E83" s="57">
        <v>0</v>
      </c>
      <c r="F83" s="37">
        <v>211</v>
      </c>
      <c r="G83" s="37"/>
      <c r="H83" s="57">
        <v>0</v>
      </c>
      <c r="I83" s="57">
        <v>0</v>
      </c>
      <c r="J83" s="57">
        <v>0</v>
      </c>
      <c r="K83" s="57">
        <v>0</v>
      </c>
      <c r="L83" s="57">
        <v>0</v>
      </c>
    </row>
    <row r="84" spans="1:12" ht="15.75">
      <c r="A84" s="55" t="s">
        <v>169</v>
      </c>
      <c r="B84" s="55">
        <v>2957</v>
      </c>
      <c r="C84" s="55">
        <v>2957</v>
      </c>
      <c r="D84" s="37">
        <v>2895</v>
      </c>
      <c r="E84" s="57">
        <v>0</v>
      </c>
      <c r="F84" s="37">
        <v>62</v>
      </c>
      <c r="G84" s="37"/>
      <c r="H84" s="57">
        <v>0</v>
      </c>
      <c r="I84" s="57">
        <v>0</v>
      </c>
      <c r="J84" s="57">
        <v>0</v>
      </c>
      <c r="K84" s="57">
        <v>0</v>
      </c>
      <c r="L84" s="57">
        <v>0</v>
      </c>
    </row>
    <row r="85" spans="1:12" ht="15.75">
      <c r="A85" s="55" t="s">
        <v>241</v>
      </c>
      <c r="B85" s="55">
        <v>920</v>
      </c>
      <c r="C85" s="55">
        <v>920</v>
      </c>
      <c r="D85" s="37">
        <v>820</v>
      </c>
      <c r="E85" s="57">
        <v>0</v>
      </c>
      <c r="F85" s="37">
        <v>100</v>
      </c>
      <c r="G85" s="37"/>
      <c r="H85" s="57">
        <v>0</v>
      </c>
      <c r="I85" s="57">
        <v>0</v>
      </c>
      <c r="J85" s="57">
        <v>0</v>
      </c>
      <c r="K85" s="57">
        <v>0</v>
      </c>
      <c r="L85" s="57">
        <v>0</v>
      </c>
    </row>
    <row r="86" spans="1:12" ht="15.75">
      <c r="A86" s="55" t="s">
        <v>171</v>
      </c>
      <c r="B86" s="55">
        <v>228</v>
      </c>
      <c r="C86" s="55">
        <v>228</v>
      </c>
      <c r="D86" s="37">
        <v>201</v>
      </c>
      <c r="E86" s="57">
        <v>0</v>
      </c>
      <c r="F86" s="37">
        <v>27</v>
      </c>
      <c r="G86" s="37"/>
      <c r="H86" s="57">
        <v>0</v>
      </c>
      <c r="I86" s="57">
        <v>0</v>
      </c>
      <c r="J86" s="57">
        <v>0</v>
      </c>
      <c r="K86" s="57">
        <v>0</v>
      </c>
      <c r="L86" s="57">
        <v>0</v>
      </c>
    </row>
    <row r="87" spans="1:12" ht="15.75">
      <c r="A87" s="55" t="s">
        <v>172</v>
      </c>
      <c r="B87" s="55">
        <v>948</v>
      </c>
      <c r="C87" s="55">
        <v>948</v>
      </c>
      <c r="D87" s="37">
        <v>893</v>
      </c>
      <c r="E87" s="57">
        <v>0</v>
      </c>
      <c r="F87" s="37">
        <v>55</v>
      </c>
      <c r="G87" s="37"/>
      <c r="H87" s="57">
        <v>0</v>
      </c>
      <c r="I87" s="57">
        <v>0</v>
      </c>
      <c r="J87" s="57">
        <v>0</v>
      </c>
      <c r="K87" s="57">
        <v>0</v>
      </c>
      <c r="L87" s="57">
        <v>0</v>
      </c>
    </row>
    <row r="88" spans="1:12" ht="15.75">
      <c r="A88" s="55" t="s">
        <v>173</v>
      </c>
      <c r="B88" s="55">
        <v>699</v>
      </c>
      <c r="C88" s="55">
        <v>699</v>
      </c>
      <c r="D88" s="37">
        <v>690</v>
      </c>
      <c r="E88" s="57">
        <v>0</v>
      </c>
      <c r="F88" s="37">
        <v>9</v>
      </c>
      <c r="G88" s="37"/>
      <c r="H88" s="57">
        <v>0</v>
      </c>
      <c r="I88" s="57">
        <v>0</v>
      </c>
      <c r="J88" s="57">
        <v>0</v>
      </c>
      <c r="K88" s="57">
        <v>0</v>
      </c>
      <c r="L88" s="57">
        <v>0</v>
      </c>
    </row>
    <row r="89" spans="1:12" ht="15.75">
      <c r="A89" s="55" t="s">
        <v>174</v>
      </c>
      <c r="B89" s="55">
        <v>834</v>
      </c>
      <c r="C89" s="55">
        <v>834</v>
      </c>
      <c r="D89" s="37">
        <v>815</v>
      </c>
      <c r="E89" s="57">
        <v>0</v>
      </c>
      <c r="F89" s="37">
        <v>19</v>
      </c>
      <c r="G89" s="37"/>
      <c r="H89" s="57">
        <v>0</v>
      </c>
      <c r="I89" s="57">
        <v>0</v>
      </c>
      <c r="J89" s="57">
        <v>0</v>
      </c>
      <c r="K89" s="57">
        <v>0</v>
      </c>
      <c r="L89" s="57">
        <v>0</v>
      </c>
    </row>
    <row r="90" spans="1:12" ht="15.75">
      <c r="A90" s="55" t="s">
        <v>175</v>
      </c>
      <c r="B90" s="55">
        <v>429</v>
      </c>
      <c r="C90" s="55">
        <v>429</v>
      </c>
      <c r="D90" s="37">
        <v>407</v>
      </c>
      <c r="E90" s="57">
        <v>0</v>
      </c>
      <c r="F90" s="37">
        <v>22</v>
      </c>
      <c r="G90" s="37"/>
      <c r="H90" s="57">
        <v>0</v>
      </c>
      <c r="I90" s="57">
        <v>0</v>
      </c>
      <c r="J90" s="57">
        <v>0</v>
      </c>
      <c r="K90" s="57">
        <v>0</v>
      </c>
      <c r="L90" s="57">
        <v>0</v>
      </c>
    </row>
    <row r="91" spans="1:12" ht="15.75">
      <c r="A91" s="55" t="s">
        <v>176</v>
      </c>
      <c r="B91" s="55">
        <v>2441</v>
      </c>
      <c r="C91" s="55">
        <v>2441</v>
      </c>
      <c r="D91" s="55">
        <v>2390</v>
      </c>
      <c r="E91" s="57">
        <v>0</v>
      </c>
      <c r="F91" s="55">
        <v>51</v>
      </c>
      <c r="G91" s="37"/>
      <c r="H91" s="57">
        <v>0</v>
      </c>
      <c r="I91" s="57">
        <v>0</v>
      </c>
      <c r="J91" s="57">
        <v>0</v>
      </c>
      <c r="K91" s="57">
        <v>0</v>
      </c>
      <c r="L91" s="57">
        <v>0</v>
      </c>
    </row>
    <row r="92" spans="1:12" ht="15.75">
      <c r="A92" s="55" t="s">
        <v>242</v>
      </c>
      <c r="B92" s="55">
        <v>260</v>
      </c>
      <c r="C92" s="55">
        <v>260</v>
      </c>
      <c r="D92" s="37">
        <v>259</v>
      </c>
      <c r="E92" s="57">
        <v>0</v>
      </c>
      <c r="F92" s="37">
        <v>1</v>
      </c>
      <c r="G92" s="55"/>
      <c r="H92" s="57">
        <v>0</v>
      </c>
      <c r="I92" s="57">
        <v>0</v>
      </c>
      <c r="J92" s="57">
        <v>0</v>
      </c>
      <c r="K92" s="57">
        <v>0</v>
      </c>
      <c r="L92" s="57">
        <v>0</v>
      </c>
    </row>
    <row r="93" spans="1:12" ht="15.75">
      <c r="A93" s="55" t="s">
        <v>243</v>
      </c>
      <c r="B93" s="55">
        <v>1471</v>
      </c>
      <c r="C93" s="55">
        <v>1471</v>
      </c>
      <c r="D93" s="37">
        <v>1434</v>
      </c>
      <c r="E93" s="57">
        <v>0</v>
      </c>
      <c r="F93" s="37">
        <v>37</v>
      </c>
      <c r="G93" s="37"/>
      <c r="H93" s="57">
        <v>0</v>
      </c>
      <c r="I93" s="57">
        <v>0</v>
      </c>
      <c r="J93" s="57">
        <v>0</v>
      </c>
      <c r="K93" s="57">
        <v>0</v>
      </c>
      <c r="L93" s="57">
        <v>0</v>
      </c>
    </row>
    <row r="94" spans="1:12" ht="15.75">
      <c r="A94" s="55" t="s">
        <v>244</v>
      </c>
      <c r="B94" s="55">
        <v>710</v>
      </c>
      <c r="C94" s="55">
        <v>710</v>
      </c>
      <c r="D94" s="37">
        <v>697</v>
      </c>
      <c r="E94" s="57">
        <v>0</v>
      </c>
      <c r="F94" s="37">
        <v>13</v>
      </c>
      <c r="G94" s="37"/>
      <c r="H94" s="57">
        <v>0</v>
      </c>
      <c r="I94" s="57">
        <v>0</v>
      </c>
      <c r="J94" s="57">
        <v>0</v>
      </c>
      <c r="K94" s="57">
        <v>0</v>
      </c>
      <c r="L94" s="57">
        <v>0</v>
      </c>
    </row>
    <row r="95" spans="1:12" ht="15.75">
      <c r="A95" s="55" t="s">
        <v>177</v>
      </c>
      <c r="B95" s="55">
        <v>275</v>
      </c>
      <c r="C95" s="55">
        <v>275</v>
      </c>
      <c r="D95" s="37">
        <v>261</v>
      </c>
      <c r="E95" s="57">
        <v>0</v>
      </c>
      <c r="F95" s="37">
        <v>14</v>
      </c>
      <c r="G95" s="37"/>
      <c r="H95" s="57">
        <v>0</v>
      </c>
      <c r="I95" s="57">
        <v>0</v>
      </c>
      <c r="J95" s="57">
        <v>0</v>
      </c>
      <c r="K95" s="57">
        <v>0</v>
      </c>
      <c r="L95" s="57">
        <v>0</v>
      </c>
    </row>
    <row r="96" spans="1:12" ht="15.75">
      <c r="A96" s="55" t="s">
        <v>178</v>
      </c>
      <c r="B96" s="55">
        <v>394</v>
      </c>
      <c r="C96" s="55">
        <v>394</v>
      </c>
      <c r="D96" s="37">
        <v>390</v>
      </c>
      <c r="E96" s="57">
        <v>0</v>
      </c>
      <c r="F96" s="37">
        <v>4</v>
      </c>
      <c r="G96" s="37"/>
      <c r="H96" s="57">
        <v>0</v>
      </c>
      <c r="I96" s="57">
        <v>0</v>
      </c>
      <c r="J96" s="57">
        <v>0</v>
      </c>
      <c r="K96" s="57">
        <v>0</v>
      </c>
      <c r="L96" s="57">
        <v>0</v>
      </c>
    </row>
    <row r="97" spans="1:12" ht="15.75">
      <c r="A97" s="55" t="s">
        <v>179</v>
      </c>
      <c r="B97" s="55">
        <v>387</v>
      </c>
      <c r="C97" s="55">
        <v>387</v>
      </c>
      <c r="D97" s="37">
        <v>377</v>
      </c>
      <c r="E97" s="57">
        <v>0</v>
      </c>
      <c r="F97" s="37">
        <v>10</v>
      </c>
      <c r="G97" s="37"/>
      <c r="H97" s="57">
        <v>0</v>
      </c>
      <c r="I97" s="57">
        <v>0</v>
      </c>
      <c r="J97" s="57">
        <v>0</v>
      </c>
      <c r="K97" s="57">
        <v>0</v>
      </c>
      <c r="L97" s="57">
        <v>0</v>
      </c>
    </row>
    <row r="98" spans="1:12" ht="15.75">
      <c r="A98" s="55" t="s">
        <v>180</v>
      </c>
      <c r="B98" s="55">
        <v>1072</v>
      </c>
      <c r="C98" s="55">
        <v>1072</v>
      </c>
      <c r="D98" s="37">
        <v>965</v>
      </c>
      <c r="E98" s="57">
        <v>0</v>
      </c>
      <c r="F98" s="37">
        <v>107</v>
      </c>
      <c r="G98" s="37"/>
      <c r="H98" s="57">
        <v>0</v>
      </c>
      <c r="I98" s="57">
        <v>0</v>
      </c>
      <c r="J98" s="57">
        <v>0</v>
      </c>
      <c r="K98" s="57">
        <v>0</v>
      </c>
      <c r="L98" s="57">
        <v>0</v>
      </c>
    </row>
    <row r="99" spans="1:12" ht="15.75">
      <c r="A99" s="60"/>
      <c r="B99" s="60"/>
      <c r="C99" s="60"/>
      <c r="D99" s="60"/>
      <c r="E99" s="61"/>
      <c r="F99" s="60"/>
      <c r="G99" s="60"/>
      <c r="H99" s="60"/>
      <c r="I99" s="60"/>
      <c r="J99" s="60"/>
      <c r="K99" s="60"/>
      <c r="L99" s="60"/>
    </row>
    <row r="100" spans="1:12" ht="15.75">
      <c r="A100" s="55" t="s">
        <v>245</v>
      </c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</row>
    <row r="101" spans="1:12" ht="15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</row>
    <row r="102" spans="1:12" ht="15.75">
      <c r="A102" s="55" t="s">
        <v>181</v>
      </c>
      <c r="B102" s="55"/>
      <c r="C102" s="55"/>
      <c r="D102" s="55"/>
      <c r="E102" s="55"/>
      <c r="F102" s="55"/>
      <c r="G102" s="37"/>
      <c r="H102" s="55"/>
      <c r="I102" s="55"/>
      <c r="J102" s="55"/>
      <c r="K102" s="37"/>
      <c r="L102" s="37"/>
    </row>
    <row r="103" spans="1:12" ht="15.75">
      <c r="A103" s="55"/>
      <c r="B103" s="55"/>
      <c r="C103" s="55"/>
      <c r="D103" s="55"/>
      <c r="E103" s="55"/>
      <c r="F103" s="55"/>
      <c r="G103" s="37"/>
      <c r="H103" s="55"/>
      <c r="I103" s="55"/>
      <c r="J103" s="55"/>
      <c r="K103" s="37"/>
      <c r="L103" s="37"/>
    </row>
    <row r="104" spans="1:12" ht="15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</row>
    <row r="105" spans="1:12" ht="15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</row>
    <row r="106" spans="1:12" ht="15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</row>
    <row r="107" spans="1:12" ht="15.75">
      <c r="A107" s="55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</row>
    <row r="108" spans="1:12" ht="15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</row>
    <row r="109" spans="1:12" ht="15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</row>
    <row r="110" spans="1:12" ht="15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</row>
  </sheetData>
  <sheetProtection/>
  <mergeCells count="3">
    <mergeCell ref="A1:L1"/>
    <mergeCell ref="B3:F3"/>
    <mergeCell ref="H3:L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22"/>
  <sheetViews>
    <sheetView zoomScalePageLayoutView="0" workbookViewId="0" topLeftCell="A1">
      <selection activeCell="A1" sqref="A1:L5"/>
    </sheetView>
  </sheetViews>
  <sheetFormatPr defaultColWidth="8.88671875" defaultRowHeight="15.75"/>
  <cols>
    <col min="1" max="1" width="32.77734375" style="0" customWidth="1"/>
    <col min="2" max="6" width="11.77734375" style="0" customWidth="1"/>
    <col min="7" max="7" width="1.77734375" style="0" customWidth="1"/>
    <col min="8" max="16" width="11.77734375" style="0" customWidth="1"/>
  </cols>
  <sheetData>
    <row r="1" spans="1:12" ht="45" customHeight="1">
      <c r="A1" s="67" t="s">
        <v>248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12" ht="15.75">
      <c r="A3" s="52"/>
      <c r="B3" s="68" t="s">
        <v>188</v>
      </c>
      <c r="C3" s="68"/>
      <c r="D3" s="68"/>
      <c r="E3" s="68"/>
      <c r="F3" s="68"/>
      <c r="G3" s="52"/>
      <c r="H3" s="68" t="s">
        <v>0</v>
      </c>
      <c r="I3" s="68"/>
      <c r="J3" s="68"/>
      <c r="K3" s="68"/>
      <c r="L3" s="68"/>
    </row>
    <row r="4" spans="1:12" ht="29.25">
      <c r="A4" s="4"/>
      <c r="B4" s="5" t="s">
        <v>1</v>
      </c>
      <c r="C4" s="5" t="s">
        <v>189</v>
      </c>
      <c r="D4" s="5" t="s">
        <v>190</v>
      </c>
      <c r="E4" s="5" t="s">
        <v>191</v>
      </c>
      <c r="F4" s="18" t="s">
        <v>192</v>
      </c>
      <c r="G4" s="53"/>
      <c r="H4" s="5" t="s">
        <v>189</v>
      </c>
      <c r="I4" s="5" t="s">
        <v>193</v>
      </c>
      <c r="J4" s="5" t="s">
        <v>194</v>
      </c>
      <c r="K4" s="18" t="s">
        <v>195</v>
      </c>
      <c r="L4" s="5" t="s">
        <v>196</v>
      </c>
    </row>
    <row r="5" spans="1:12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6" t="s">
        <v>197</v>
      </c>
      <c r="B6" s="47">
        <v>71444</v>
      </c>
      <c r="C6" s="47">
        <v>60707</v>
      </c>
      <c r="D6" s="47">
        <v>30465</v>
      </c>
      <c r="E6" s="47">
        <v>28469</v>
      </c>
      <c r="F6" s="47">
        <v>1773</v>
      </c>
      <c r="G6" s="26"/>
      <c r="H6" s="47">
        <v>10737</v>
      </c>
      <c r="I6" s="47">
        <v>8016</v>
      </c>
      <c r="J6" s="47">
        <v>1029</v>
      </c>
      <c r="K6" s="47">
        <v>1125</v>
      </c>
      <c r="L6" s="47">
        <v>567</v>
      </c>
    </row>
    <row r="7" spans="1:12" ht="15.75">
      <c r="A7" s="34"/>
      <c r="B7" s="47"/>
      <c r="C7" s="47"/>
      <c r="D7" s="47"/>
      <c r="E7" s="47"/>
      <c r="F7" s="47"/>
      <c r="G7" s="26"/>
      <c r="H7" s="47"/>
      <c r="I7" s="47"/>
      <c r="J7" s="47"/>
      <c r="K7" s="47"/>
      <c r="L7" s="47"/>
    </row>
    <row r="8" spans="1:12" ht="15.75">
      <c r="A8" s="48" t="s">
        <v>198</v>
      </c>
      <c r="B8" s="47">
        <v>43387</v>
      </c>
      <c r="C8" s="47">
        <v>32652</v>
      </c>
      <c r="D8" s="47">
        <v>4145</v>
      </c>
      <c r="E8" s="47">
        <v>27916</v>
      </c>
      <c r="F8" s="47">
        <v>591</v>
      </c>
      <c r="G8" s="26"/>
      <c r="H8" s="47">
        <v>10735</v>
      </c>
      <c r="I8" s="47">
        <v>8014</v>
      </c>
      <c r="J8" s="47">
        <v>1029</v>
      </c>
      <c r="K8" s="47">
        <v>1125</v>
      </c>
      <c r="L8" s="47">
        <v>567</v>
      </c>
    </row>
    <row r="9" spans="1:12" ht="15.75">
      <c r="A9" s="34"/>
      <c r="B9" s="47"/>
      <c r="C9" s="47"/>
      <c r="D9" s="47"/>
      <c r="E9" s="26"/>
      <c r="F9" s="47"/>
      <c r="G9" s="26"/>
      <c r="H9" s="47"/>
      <c r="I9" s="47"/>
      <c r="J9" s="47"/>
      <c r="K9" s="47"/>
      <c r="L9" s="47"/>
    </row>
    <row r="10" spans="1:12" ht="17.25">
      <c r="A10" s="48" t="s">
        <v>246</v>
      </c>
      <c r="B10" s="47">
        <v>15957</v>
      </c>
      <c r="C10" s="47">
        <v>9991</v>
      </c>
      <c r="D10" s="47">
        <v>22</v>
      </c>
      <c r="E10" s="47">
        <v>9969</v>
      </c>
      <c r="F10" s="49">
        <v>0</v>
      </c>
      <c r="G10" s="26"/>
      <c r="H10" s="47">
        <v>5966</v>
      </c>
      <c r="I10" s="47">
        <v>4269</v>
      </c>
      <c r="J10" s="47">
        <v>810</v>
      </c>
      <c r="K10" s="47">
        <v>619</v>
      </c>
      <c r="L10" s="47">
        <v>268</v>
      </c>
    </row>
    <row r="11" spans="1:12" ht="15.75">
      <c r="A11" s="48" t="s">
        <v>199</v>
      </c>
      <c r="B11" s="47">
        <v>14334</v>
      </c>
      <c r="C11" s="47">
        <v>9272</v>
      </c>
      <c r="D11" s="47">
        <v>22</v>
      </c>
      <c r="E11" s="47">
        <v>9250</v>
      </c>
      <c r="F11" s="49">
        <v>0</v>
      </c>
      <c r="G11" s="26"/>
      <c r="H11" s="47">
        <v>5062</v>
      </c>
      <c r="I11" s="47">
        <v>3854</v>
      </c>
      <c r="J11" s="47">
        <v>745</v>
      </c>
      <c r="K11" s="47">
        <v>267</v>
      </c>
      <c r="L11" s="47">
        <v>196</v>
      </c>
    </row>
    <row r="12" spans="1:12" ht="15.75">
      <c r="A12" s="46" t="s">
        <v>119</v>
      </c>
      <c r="B12" s="47">
        <v>3857</v>
      </c>
      <c r="C12" s="47">
        <v>2385</v>
      </c>
      <c r="D12" s="49">
        <v>0</v>
      </c>
      <c r="E12" s="26">
        <v>2385</v>
      </c>
      <c r="F12" s="49">
        <v>0</v>
      </c>
      <c r="G12" s="26"/>
      <c r="H12" s="47">
        <v>1472</v>
      </c>
      <c r="I12" s="26">
        <v>1252</v>
      </c>
      <c r="J12" s="26">
        <v>168</v>
      </c>
      <c r="K12" s="49">
        <v>0</v>
      </c>
      <c r="L12" s="26">
        <v>52</v>
      </c>
    </row>
    <row r="13" spans="1:12" ht="15.75">
      <c r="A13" s="46" t="s">
        <v>120</v>
      </c>
      <c r="B13" s="47">
        <v>3033</v>
      </c>
      <c r="C13" s="47">
        <v>2346</v>
      </c>
      <c r="D13" s="49">
        <v>0</v>
      </c>
      <c r="E13" s="26">
        <v>2346</v>
      </c>
      <c r="F13" s="49">
        <v>0</v>
      </c>
      <c r="G13" s="47"/>
      <c r="H13" s="47">
        <v>687</v>
      </c>
      <c r="I13" s="26">
        <v>557</v>
      </c>
      <c r="J13" s="26">
        <v>82</v>
      </c>
      <c r="K13" s="49">
        <v>0</v>
      </c>
      <c r="L13" s="26">
        <v>48</v>
      </c>
    </row>
    <row r="14" spans="1:12" ht="15.75">
      <c r="A14" s="46" t="s">
        <v>200</v>
      </c>
      <c r="B14" s="47">
        <v>5197</v>
      </c>
      <c r="C14" s="47">
        <v>3006</v>
      </c>
      <c r="D14" s="26">
        <v>22</v>
      </c>
      <c r="E14" s="26">
        <v>2984</v>
      </c>
      <c r="F14" s="49">
        <v>0</v>
      </c>
      <c r="G14" s="26"/>
      <c r="H14" s="47">
        <v>2191</v>
      </c>
      <c r="I14" s="26">
        <v>1379</v>
      </c>
      <c r="J14" s="26">
        <v>295</v>
      </c>
      <c r="K14" s="26">
        <v>485</v>
      </c>
      <c r="L14" s="26">
        <v>32</v>
      </c>
    </row>
    <row r="15" spans="1:12" ht="15.75">
      <c r="A15" s="46" t="s">
        <v>201</v>
      </c>
      <c r="B15" s="47">
        <v>4349</v>
      </c>
      <c r="C15" s="47">
        <v>2575</v>
      </c>
      <c r="D15" s="49">
        <v>22</v>
      </c>
      <c r="E15" s="26">
        <v>2553</v>
      </c>
      <c r="F15" s="49">
        <v>0</v>
      </c>
      <c r="G15" s="47"/>
      <c r="H15" s="47">
        <v>1774</v>
      </c>
      <c r="I15" s="26">
        <v>1244</v>
      </c>
      <c r="J15" s="26">
        <v>246</v>
      </c>
      <c r="K15" s="47">
        <v>267</v>
      </c>
      <c r="L15" s="26">
        <v>17</v>
      </c>
    </row>
    <row r="16" spans="1:12" ht="15.75">
      <c r="A16" s="48" t="s">
        <v>202</v>
      </c>
      <c r="B16" s="47">
        <v>3870</v>
      </c>
      <c r="C16" s="47">
        <v>2254</v>
      </c>
      <c r="D16" s="49">
        <v>0</v>
      </c>
      <c r="E16" s="26">
        <v>2254</v>
      </c>
      <c r="F16" s="49">
        <v>0</v>
      </c>
      <c r="G16" s="26"/>
      <c r="H16" s="47">
        <v>1616</v>
      </c>
      <c r="I16" s="26">
        <v>1081</v>
      </c>
      <c r="J16" s="26">
        <v>265</v>
      </c>
      <c r="K16" s="47">
        <v>134</v>
      </c>
      <c r="L16" s="26">
        <v>136</v>
      </c>
    </row>
    <row r="17" spans="1:12" ht="15.75">
      <c r="A17" s="48" t="s">
        <v>203</v>
      </c>
      <c r="B17" s="47">
        <v>3095</v>
      </c>
      <c r="C17" s="47">
        <v>1966</v>
      </c>
      <c r="D17" s="49">
        <v>0</v>
      </c>
      <c r="E17" s="26">
        <v>1966</v>
      </c>
      <c r="F17" s="49">
        <v>0</v>
      </c>
      <c r="G17" s="26"/>
      <c r="H17" s="47">
        <v>1129</v>
      </c>
      <c r="I17" s="26">
        <v>801</v>
      </c>
      <c r="J17" s="26">
        <v>249</v>
      </c>
      <c r="K17" s="49">
        <v>0</v>
      </c>
      <c r="L17" s="26">
        <v>79</v>
      </c>
    </row>
    <row r="18" spans="1:12" ht="15.75">
      <c r="A18" s="34"/>
      <c r="B18" s="47"/>
      <c r="C18" s="47"/>
      <c r="D18" s="47"/>
      <c r="E18" s="47"/>
      <c r="F18" s="47"/>
      <c r="G18" s="47"/>
      <c r="H18" s="47"/>
      <c r="I18" s="47"/>
      <c r="J18" s="49"/>
      <c r="K18" s="49"/>
      <c r="L18" s="47"/>
    </row>
    <row r="19" spans="1:12" ht="15.75">
      <c r="A19" s="46" t="s">
        <v>204</v>
      </c>
      <c r="B19" s="47">
        <v>18510</v>
      </c>
      <c r="C19" s="47">
        <v>15156</v>
      </c>
      <c r="D19" s="47">
        <v>449</v>
      </c>
      <c r="E19" s="47">
        <v>14681</v>
      </c>
      <c r="F19" s="47">
        <v>26</v>
      </c>
      <c r="G19" s="26"/>
      <c r="H19" s="47">
        <v>3354</v>
      </c>
      <c r="I19" s="47">
        <v>3081</v>
      </c>
      <c r="J19" s="49">
        <v>0</v>
      </c>
      <c r="K19" s="49">
        <v>0</v>
      </c>
      <c r="L19" s="47">
        <v>273</v>
      </c>
    </row>
    <row r="20" spans="1:12" ht="15.75">
      <c r="A20" s="46" t="s">
        <v>205</v>
      </c>
      <c r="B20" s="47">
        <v>2043</v>
      </c>
      <c r="C20" s="47">
        <v>1534</v>
      </c>
      <c r="D20" s="49">
        <v>0</v>
      </c>
      <c r="E20" s="26">
        <v>1534</v>
      </c>
      <c r="F20" s="49">
        <v>0</v>
      </c>
      <c r="G20" s="26"/>
      <c r="H20" s="47">
        <v>509</v>
      </c>
      <c r="I20" s="26">
        <v>413</v>
      </c>
      <c r="J20" s="49">
        <v>0</v>
      </c>
      <c r="K20" s="49">
        <v>0</v>
      </c>
      <c r="L20" s="26">
        <v>96</v>
      </c>
    </row>
    <row r="21" spans="1:12" ht="15.75">
      <c r="A21" s="46" t="s">
        <v>121</v>
      </c>
      <c r="B21" s="47">
        <v>2218</v>
      </c>
      <c r="C21" s="47">
        <v>1686</v>
      </c>
      <c r="D21" s="49">
        <v>0</v>
      </c>
      <c r="E21" s="26">
        <v>1686</v>
      </c>
      <c r="F21" s="49">
        <v>0</v>
      </c>
      <c r="G21" s="26"/>
      <c r="H21" s="47">
        <v>532</v>
      </c>
      <c r="I21" s="26">
        <v>525</v>
      </c>
      <c r="J21" s="49">
        <v>0</v>
      </c>
      <c r="K21" s="49">
        <v>0</v>
      </c>
      <c r="L21" s="26">
        <v>7</v>
      </c>
    </row>
    <row r="22" spans="1:12" ht="15.75">
      <c r="A22" s="46" t="s">
        <v>206</v>
      </c>
      <c r="B22" s="47">
        <v>1475</v>
      </c>
      <c r="C22" s="47">
        <v>1080</v>
      </c>
      <c r="D22" s="49">
        <v>0</v>
      </c>
      <c r="E22" s="26">
        <v>1080</v>
      </c>
      <c r="F22" s="49">
        <v>0</v>
      </c>
      <c r="G22" s="26"/>
      <c r="H22" s="47">
        <v>395</v>
      </c>
      <c r="I22" s="26">
        <v>349</v>
      </c>
      <c r="J22" s="49">
        <v>0</v>
      </c>
      <c r="K22" s="49">
        <v>0</v>
      </c>
      <c r="L22" s="49">
        <v>46</v>
      </c>
    </row>
    <row r="23" spans="1:12" ht="15.75">
      <c r="A23" s="46" t="s">
        <v>207</v>
      </c>
      <c r="B23" s="47">
        <v>1980</v>
      </c>
      <c r="C23" s="47">
        <v>1891</v>
      </c>
      <c r="D23" s="49">
        <v>449</v>
      </c>
      <c r="E23" s="26">
        <v>1442</v>
      </c>
      <c r="F23" s="49">
        <v>0</v>
      </c>
      <c r="G23" s="26"/>
      <c r="H23" s="47">
        <v>89</v>
      </c>
      <c r="I23" s="26">
        <v>89</v>
      </c>
      <c r="J23" s="49">
        <v>0</v>
      </c>
      <c r="K23" s="49">
        <v>0</v>
      </c>
      <c r="L23" s="49">
        <v>0</v>
      </c>
    </row>
    <row r="24" spans="1:12" ht="15.75">
      <c r="A24" s="46" t="s">
        <v>208</v>
      </c>
      <c r="B24" s="47">
        <v>1010</v>
      </c>
      <c r="C24" s="47">
        <v>884</v>
      </c>
      <c r="D24" s="49">
        <v>0</v>
      </c>
      <c r="E24" s="26">
        <v>884</v>
      </c>
      <c r="F24" s="49">
        <v>0</v>
      </c>
      <c r="G24" s="26"/>
      <c r="H24" s="47">
        <v>126</v>
      </c>
      <c r="I24" s="26">
        <v>126</v>
      </c>
      <c r="J24" s="49">
        <v>0</v>
      </c>
      <c r="K24" s="49">
        <v>0</v>
      </c>
      <c r="L24" s="49">
        <v>0</v>
      </c>
    </row>
    <row r="25" spans="1:12" ht="15.75">
      <c r="A25" s="46" t="s">
        <v>209</v>
      </c>
      <c r="B25" s="47">
        <v>1367</v>
      </c>
      <c r="C25" s="47">
        <v>1250</v>
      </c>
      <c r="D25" s="49">
        <v>0</v>
      </c>
      <c r="E25" s="26">
        <v>1250</v>
      </c>
      <c r="F25" s="49">
        <v>0</v>
      </c>
      <c r="G25" s="26"/>
      <c r="H25" s="47">
        <v>117</v>
      </c>
      <c r="I25" s="26">
        <v>117</v>
      </c>
      <c r="J25" s="49">
        <v>0</v>
      </c>
      <c r="K25" s="49">
        <v>0</v>
      </c>
      <c r="L25" s="49">
        <v>0</v>
      </c>
    </row>
    <row r="26" spans="1:12" ht="15.75">
      <c r="A26" s="46" t="s">
        <v>210</v>
      </c>
      <c r="B26" s="47">
        <v>1759</v>
      </c>
      <c r="C26" s="47">
        <v>1287</v>
      </c>
      <c r="D26" s="49">
        <v>0</v>
      </c>
      <c r="E26" s="26">
        <v>1287</v>
      </c>
      <c r="F26" s="49">
        <v>0</v>
      </c>
      <c r="G26" s="26"/>
      <c r="H26" s="47">
        <v>472</v>
      </c>
      <c r="I26" s="49">
        <v>436</v>
      </c>
      <c r="J26" s="49">
        <v>0</v>
      </c>
      <c r="K26" s="49">
        <v>0</v>
      </c>
      <c r="L26" s="49">
        <v>36</v>
      </c>
    </row>
    <row r="27" spans="1:12" ht="15.75">
      <c r="A27" s="46" t="s">
        <v>211</v>
      </c>
      <c r="B27" s="47">
        <v>639</v>
      </c>
      <c r="C27" s="47">
        <v>639</v>
      </c>
      <c r="D27" s="49">
        <v>0</v>
      </c>
      <c r="E27" s="26">
        <v>639</v>
      </c>
      <c r="F27" s="49">
        <v>0</v>
      </c>
      <c r="G27" s="26"/>
      <c r="H27" s="49">
        <v>0</v>
      </c>
      <c r="I27" s="49">
        <v>0</v>
      </c>
      <c r="J27" s="49">
        <v>0</v>
      </c>
      <c r="K27" s="49">
        <v>0</v>
      </c>
      <c r="L27" s="49">
        <v>0</v>
      </c>
    </row>
    <row r="28" spans="1:12" ht="15.75">
      <c r="A28" s="46" t="s">
        <v>212</v>
      </c>
      <c r="B28" s="47">
        <v>1164</v>
      </c>
      <c r="C28" s="47">
        <v>1042</v>
      </c>
      <c r="D28" s="49">
        <v>0</v>
      </c>
      <c r="E28" s="26">
        <v>1042</v>
      </c>
      <c r="F28" s="49">
        <v>0</v>
      </c>
      <c r="G28" s="26"/>
      <c r="H28" s="47">
        <v>122</v>
      </c>
      <c r="I28" s="26">
        <v>111</v>
      </c>
      <c r="J28" s="49">
        <v>0</v>
      </c>
      <c r="K28" s="49">
        <v>0</v>
      </c>
      <c r="L28" s="26">
        <v>11</v>
      </c>
    </row>
    <row r="29" spans="1:12" ht="15.75">
      <c r="A29" s="46" t="s">
        <v>213</v>
      </c>
      <c r="B29" s="47">
        <v>1994</v>
      </c>
      <c r="C29" s="47">
        <v>1563</v>
      </c>
      <c r="D29" s="49">
        <v>0</v>
      </c>
      <c r="E29" s="26">
        <v>1563</v>
      </c>
      <c r="F29" s="49">
        <v>0</v>
      </c>
      <c r="G29" s="26"/>
      <c r="H29" s="47">
        <v>431</v>
      </c>
      <c r="I29" s="26">
        <v>378</v>
      </c>
      <c r="J29" s="49">
        <v>0</v>
      </c>
      <c r="K29" s="49">
        <v>0</v>
      </c>
      <c r="L29" s="26">
        <v>53</v>
      </c>
    </row>
    <row r="30" spans="1:12" ht="15.75">
      <c r="A30" s="46" t="s">
        <v>214</v>
      </c>
      <c r="B30" s="47">
        <v>1426</v>
      </c>
      <c r="C30" s="47">
        <v>1146</v>
      </c>
      <c r="D30" s="49">
        <v>0</v>
      </c>
      <c r="E30" s="26">
        <v>1146</v>
      </c>
      <c r="F30" s="49">
        <v>0</v>
      </c>
      <c r="G30" s="26"/>
      <c r="H30" s="47">
        <v>280</v>
      </c>
      <c r="I30" s="26">
        <v>256</v>
      </c>
      <c r="J30" s="49">
        <v>0</v>
      </c>
      <c r="K30" s="49">
        <v>0</v>
      </c>
      <c r="L30" s="49">
        <v>24</v>
      </c>
    </row>
    <row r="31" spans="1:12" ht="15.75">
      <c r="A31" s="46" t="s">
        <v>215</v>
      </c>
      <c r="B31" s="47">
        <v>906</v>
      </c>
      <c r="C31" s="47">
        <v>666</v>
      </c>
      <c r="D31" s="49">
        <v>0</v>
      </c>
      <c r="E31" s="26">
        <v>666</v>
      </c>
      <c r="F31" s="49">
        <v>0</v>
      </c>
      <c r="G31" s="26"/>
      <c r="H31" s="47">
        <v>240</v>
      </c>
      <c r="I31" s="26">
        <v>240</v>
      </c>
      <c r="J31" s="49">
        <v>0</v>
      </c>
      <c r="K31" s="49">
        <v>0</v>
      </c>
      <c r="L31" s="49">
        <v>0</v>
      </c>
    </row>
    <row r="32" spans="1:12" ht="15.75">
      <c r="A32" s="46" t="s">
        <v>216</v>
      </c>
      <c r="B32" s="47">
        <v>529</v>
      </c>
      <c r="C32" s="47">
        <v>488</v>
      </c>
      <c r="D32" s="49">
        <v>0</v>
      </c>
      <c r="E32" s="26">
        <v>462</v>
      </c>
      <c r="F32" s="26">
        <v>26</v>
      </c>
      <c r="G32" s="26"/>
      <c r="H32" s="47">
        <v>41</v>
      </c>
      <c r="I32" s="26">
        <v>41</v>
      </c>
      <c r="J32" s="49">
        <v>0</v>
      </c>
      <c r="K32" s="49">
        <v>0</v>
      </c>
      <c r="L32" s="49">
        <v>0</v>
      </c>
    </row>
    <row r="33" spans="1:12" ht="15.75">
      <c r="A33" s="34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1:12" ht="15.75">
      <c r="A34" s="47" t="s">
        <v>217</v>
      </c>
      <c r="B34" s="47">
        <v>2508</v>
      </c>
      <c r="C34" s="47">
        <v>1064</v>
      </c>
      <c r="D34" s="47">
        <v>29</v>
      </c>
      <c r="E34" s="47">
        <v>1033</v>
      </c>
      <c r="F34" s="47">
        <v>2</v>
      </c>
      <c r="G34" s="47"/>
      <c r="H34" s="47">
        <v>1444</v>
      </c>
      <c r="I34" s="47">
        <v>552</v>
      </c>
      <c r="J34" s="47">
        <v>84</v>
      </c>
      <c r="K34" s="47">
        <v>711</v>
      </c>
      <c r="L34" s="47">
        <v>97</v>
      </c>
    </row>
    <row r="35" spans="1:12" ht="15.75">
      <c r="A35" s="47" t="s">
        <v>218</v>
      </c>
      <c r="B35" s="47">
        <v>885</v>
      </c>
      <c r="C35" s="47">
        <v>345</v>
      </c>
      <c r="D35" s="49">
        <v>29</v>
      </c>
      <c r="E35" s="47">
        <v>314</v>
      </c>
      <c r="F35" s="47">
        <v>2</v>
      </c>
      <c r="G35" s="47"/>
      <c r="H35" s="47">
        <v>540</v>
      </c>
      <c r="I35" s="47">
        <v>137</v>
      </c>
      <c r="J35" s="47">
        <v>19</v>
      </c>
      <c r="K35" s="47">
        <v>359</v>
      </c>
      <c r="L35" s="49">
        <v>25</v>
      </c>
    </row>
    <row r="36" spans="1:12" ht="15.75">
      <c r="A36" s="47" t="s">
        <v>121</v>
      </c>
      <c r="B36" s="47">
        <v>848</v>
      </c>
      <c r="C36" s="47">
        <v>431</v>
      </c>
      <c r="D36" s="49">
        <v>0</v>
      </c>
      <c r="E36" s="26">
        <v>431</v>
      </c>
      <c r="F36" s="49">
        <v>0</v>
      </c>
      <c r="G36" s="26"/>
      <c r="H36" s="47">
        <v>417</v>
      </c>
      <c r="I36" s="26">
        <v>135</v>
      </c>
      <c r="J36" s="26">
        <v>49</v>
      </c>
      <c r="K36" s="26">
        <v>218</v>
      </c>
      <c r="L36" s="26">
        <v>15</v>
      </c>
    </row>
    <row r="37" spans="1:12" ht="15.75">
      <c r="A37" s="47" t="s">
        <v>219</v>
      </c>
      <c r="B37" s="47">
        <v>482</v>
      </c>
      <c r="C37" s="47">
        <v>208</v>
      </c>
      <c r="D37" s="49">
        <v>0</v>
      </c>
      <c r="E37" s="26">
        <v>206</v>
      </c>
      <c r="F37" s="26">
        <v>2</v>
      </c>
      <c r="G37" s="26"/>
      <c r="H37" s="47">
        <v>274</v>
      </c>
      <c r="I37" s="26">
        <v>33</v>
      </c>
      <c r="J37" s="49">
        <v>13</v>
      </c>
      <c r="K37" s="26">
        <v>203</v>
      </c>
      <c r="L37" s="49">
        <v>25</v>
      </c>
    </row>
    <row r="38" spans="1:12" ht="15.75">
      <c r="A38" s="47" t="s">
        <v>122</v>
      </c>
      <c r="B38" s="47">
        <v>775</v>
      </c>
      <c r="C38" s="47">
        <v>288</v>
      </c>
      <c r="D38" s="49">
        <v>0</v>
      </c>
      <c r="E38" s="26">
        <v>288</v>
      </c>
      <c r="F38" s="49">
        <v>0</v>
      </c>
      <c r="G38" s="26"/>
      <c r="H38" s="47">
        <v>487</v>
      </c>
      <c r="I38" s="26">
        <v>280</v>
      </c>
      <c r="J38" s="26">
        <v>16</v>
      </c>
      <c r="K38" s="26">
        <v>134</v>
      </c>
      <c r="L38" s="26">
        <v>57</v>
      </c>
    </row>
    <row r="39" spans="1:12" ht="15.75">
      <c r="A39" s="47" t="s">
        <v>220</v>
      </c>
      <c r="B39" s="47">
        <v>403</v>
      </c>
      <c r="C39" s="47">
        <v>137</v>
      </c>
      <c r="D39" s="26">
        <v>29</v>
      </c>
      <c r="E39" s="26">
        <v>108</v>
      </c>
      <c r="F39" s="49">
        <v>0</v>
      </c>
      <c r="G39" s="26"/>
      <c r="H39" s="47">
        <v>266</v>
      </c>
      <c r="I39" s="26">
        <v>104</v>
      </c>
      <c r="J39" s="26">
        <v>6</v>
      </c>
      <c r="K39" s="26">
        <v>156</v>
      </c>
      <c r="L39" s="49">
        <v>0</v>
      </c>
    </row>
    <row r="40" spans="1:12" ht="15.75">
      <c r="A40" s="26"/>
      <c r="B40" s="47"/>
      <c r="C40" s="47"/>
      <c r="D40" s="47"/>
      <c r="E40" s="47"/>
      <c r="F40" s="47"/>
      <c r="G40" s="26"/>
      <c r="H40" s="47"/>
      <c r="I40" s="47"/>
      <c r="J40" s="47"/>
      <c r="K40" s="47"/>
      <c r="L40" s="47"/>
    </row>
    <row r="41" spans="1:12" ht="15.75">
      <c r="A41" s="47" t="s">
        <v>221</v>
      </c>
      <c r="B41" s="47">
        <v>2313</v>
      </c>
      <c r="C41" s="47">
        <v>2060</v>
      </c>
      <c r="D41" s="47">
        <v>903</v>
      </c>
      <c r="E41" s="47">
        <v>1151</v>
      </c>
      <c r="F41" s="47">
        <v>6</v>
      </c>
      <c r="G41" s="47"/>
      <c r="H41" s="47">
        <v>253</v>
      </c>
      <c r="I41" s="47">
        <v>170</v>
      </c>
      <c r="J41" s="47">
        <v>16</v>
      </c>
      <c r="K41" s="47">
        <v>66</v>
      </c>
      <c r="L41" s="47">
        <v>1</v>
      </c>
    </row>
    <row r="42" spans="1:12" ht="15.75">
      <c r="A42" s="47" t="s">
        <v>127</v>
      </c>
      <c r="B42" s="47">
        <v>430</v>
      </c>
      <c r="C42" s="47">
        <v>347</v>
      </c>
      <c r="D42" s="26">
        <v>43</v>
      </c>
      <c r="E42" s="26">
        <v>304</v>
      </c>
      <c r="F42" s="49">
        <v>0</v>
      </c>
      <c r="G42" s="26"/>
      <c r="H42" s="47">
        <v>83</v>
      </c>
      <c r="I42" s="26">
        <v>68</v>
      </c>
      <c r="J42" s="26">
        <v>15</v>
      </c>
      <c r="K42" s="49">
        <v>0</v>
      </c>
      <c r="L42" s="49">
        <v>0</v>
      </c>
    </row>
    <row r="43" spans="1:12" ht="15.75">
      <c r="A43" s="26" t="s">
        <v>222</v>
      </c>
      <c r="B43" s="47">
        <v>995</v>
      </c>
      <c r="C43" s="47">
        <v>995</v>
      </c>
      <c r="D43" s="26">
        <v>860</v>
      </c>
      <c r="E43" s="26">
        <v>129</v>
      </c>
      <c r="F43" s="26">
        <v>6</v>
      </c>
      <c r="G43" s="26"/>
      <c r="H43" s="49">
        <v>0</v>
      </c>
      <c r="I43" s="49">
        <v>0</v>
      </c>
      <c r="J43" s="49">
        <v>0</v>
      </c>
      <c r="K43" s="49">
        <v>0</v>
      </c>
      <c r="L43" s="49">
        <v>0</v>
      </c>
    </row>
    <row r="44" spans="1:12" ht="15.75">
      <c r="A44" s="47" t="s">
        <v>223</v>
      </c>
      <c r="B44" s="47">
        <v>126</v>
      </c>
      <c r="C44" s="47">
        <v>102</v>
      </c>
      <c r="D44" s="49">
        <v>0</v>
      </c>
      <c r="E44" s="26">
        <v>102</v>
      </c>
      <c r="F44" s="49">
        <v>0</v>
      </c>
      <c r="G44" s="26"/>
      <c r="H44" s="47">
        <v>24</v>
      </c>
      <c r="I44" s="26">
        <v>24</v>
      </c>
      <c r="J44" s="49">
        <v>0</v>
      </c>
      <c r="K44" s="49">
        <v>0</v>
      </c>
      <c r="L44" s="49">
        <v>0</v>
      </c>
    </row>
    <row r="45" spans="1:12" ht="15.75">
      <c r="A45" s="47" t="s">
        <v>128</v>
      </c>
      <c r="B45" s="47">
        <v>67</v>
      </c>
      <c r="C45" s="49">
        <v>0</v>
      </c>
      <c r="D45" s="49">
        <v>0</v>
      </c>
      <c r="E45" s="49">
        <v>0</v>
      </c>
      <c r="F45" s="49">
        <v>0</v>
      </c>
      <c r="G45" s="26"/>
      <c r="H45" s="47">
        <v>67</v>
      </c>
      <c r="I45" s="49">
        <v>0</v>
      </c>
      <c r="J45" s="26">
        <v>1</v>
      </c>
      <c r="K45" s="26">
        <v>66</v>
      </c>
      <c r="L45" s="49">
        <v>0</v>
      </c>
    </row>
    <row r="46" spans="1:12" ht="15.75">
      <c r="A46" s="47" t="s">
        <v>224</v>
      </c>
      <c r="B46" s="47">
        <v>695</v>
      </c>
      <c r="C46" s="47">
        <v>616</v>
      </c>
      <c r="D46" s="49">
        <v>0</v>
      </c>
      <c r="E46" s="26">
        <v>616</v>
      </c>
      <c r="F46" s="49">
        <v>0</v>
      </c>
      <c r="G46" s="26"/>
      <c r="H46" s="47">
        <v>79</v>
      </c>
      <c r="I46" s="26">
        <v>78</v>
      </c>
      <c r="J46" s="49">
        <v>0</v>
      </c>
      <c r="K46" s="49">
        <v>0</v>
      </c>
      <c r="L46" s="26">
        <v>1</v>
      </c>
    </row>
    <row r="47" spans="1:12" ht="15.75">
      <c r="A47" s="26"/>
      <c r="B47" s="47"/>
      <c r="C47" s="47"/>
      <c r="D47" s="47"/>
      <c r="E47" s="47"/>
      <c r="F47" s="47"/>
      <c r="G47" s="26"/>
      <c r="H47" s="47"/>
      <c r="I47" s="47"/>
      <c r="J47" s="47"/>
      <c r="K47" s="47"/>
      <c r="L47" s="47"/>
    </row>
    <row r="48" spans="1:12" ht="15.75">
      <c r="A48" s="47" t="s">
        <v>225</v>
      </c>
      <c r="B48" s="47">
        <v>2671</v>
      </c>
      <c r="C48" s="47">
        <v>2049</v>
      </c>
      <c r="D48" s="49">
        <v>0</v>
      </c>
      <c r="E48" s="47">
        <v>1680</v>
      </c>
      <c r="F48" s="47">
        <v>369</v>
      </c>
      <c r="G48" s="47"/>
      <c r="H48" s="47">
        <v>622</v>
      </c>
      <c r="I48" s="47">
        <v>357</v>
      </c>
      <c r="J48" s="47">
        <v>184</v>
      </c>
      <c r="K48" s="47">
        <v>81</v>
      </c>
      <c r="L48" s="49">
        <v>0</v>
      </c>
    </row>
    <row r="49" spans="1:12" ht="15.75">
      <c r="A49" s="47" t="s">
        <v>226</v>
      </c>
      <c r="B49" s="47">
        <v>1295</v>
      </c>
      <c r="C49" s="47">
        <v>965</v>
      </c>
      <c r="D49" s="49">
        <v>0</v>
      </c>
      <c r="E49" s="26">
        <v>965</v>
      </c>
      <c r="F49" s="49">
        <v>0</v>
      </c>
      <c r="G49" s="26"/>
      <c r="H49" s="47">
        <v>330</v>
      </c>
      <c r="I49" s="26">
        <v>205</v>
      </c>
      <c r="J49" s="26">
        <v>125</v>
      </c>
      <c r="K49" s="49">
        <v>0</v>
      </c>
      <c r="L49" s="49">
        <v>0</v>
      </c>
    </row>
    <row r="50" spans="1:12" ht="15.75">
      <c r="A50" s="47" t="s">
        <v>227</v>
      </c>
      <c r="B50" s="47">
        <v>182</v>
      </c>
      <c r="C50" s="47">
        <v>149</v>
      </c>
      <c r="D50" s="49">
        <v>0</v>
      </c>
      <c r="E50" s="26">
        <v>149</v>
      </c>
      <c r="F50" s="49">
        <v>0</v>
      </c>
      <c r="G50" s="26"/>
      <c r="H50" s="47">
        <v>33</v>
      </c>
      <c r="I50" s="26">
        <v>23</v>
      </c>
      <c r="J50" s="26">
        <v>10</v>
      </c>
      <c r="K50" s="49">
        <v>0</v>
      </c>
      <c r="L50" s="49">
        <v>0</v>
      </c>
    </row>
    <row r="51" spans="1:12" ht="15.75">
      <c r="A51" s="47" t="s">
        <v>228</v>
      </c>
      <c r="B51" s="47">
        <v>477</v>
      </c>
      <c r="C51" s="47">
        <v>382</v>
      </c>
      <c r="D51" s="49">
        <v>0</v>
      </c>
      <c r="E51" s="26">
        <v>382</v>
      </c>
      <c r="F51" s="49">
        <v>0</v>
      </c>
      <c r="G51" s="26"/>
      <c r="H51" s="47">
        <v>95</v>
      </c>
      <c r="I51" s="26">
        <v>67</v>
      </c>
      <c r="J51" s="26">
        <v>28</v>
      </c>
      <c r="K51" s="49">
        <v>0</v>
      </c>
      <c r="L51" s="49">
        <v>0</v>
      </c>
    </row>
    <row r="52" spans="1:12" ht="15.75">
      <c r="A52" s="47" t="s">
        <v>229</v>
      </c>
      <c r="B52" s="47">
        <v>620</v>
      </c>
      <c r="C52" s="47">
        <v>553</v>
      </c>
      <c r="D52" s="49">
        <v>0</v>
      </c>
      <c r="E52" s="26">
        <v>184</v>
      </c>
      <c r="F52" s="26">
        <v>369</v>
      </c>
      <c r="G52" s="26"/>
      <c r="H52" s="47">
        <v>67</v>
      </c>
      <c r="I52" s="26">
        <v>59</v>
      </c>
      <c r="J52" s="26">
        <v>8</v>
      </c>
      <c r="K52" s="49">
        <v>0</v>
      </c>
      <c r="L52" s="49">
        <v>0</v>
      </c>
    </row>
    <row r="53" spans="1:12" ht="15.75">
      <c r="A53" s="47" t="s">
        <v>230</v>
      </c>
      <c r="B53" s="47">
        <v>97</v>
      </c>
      <c r="C53" s="49">
        <v>0</v>
      </c>
      <c r="D53" s="49">
        <v>0</v>
      </c>
      <c r="E53" s="49">
        <v>0</v>
      </c>
      <c r="F53" s="49">
        <v>0</v>
      </c>
      <c r="G53" s="26"/>
      <c r="H53" s="47">
        <v>97</v>
      </c>
      <c r="I53" s="26">
        <v>3</v>
      </c>
      <c r="J53" s="26">
        <v>13</v>
      </c>
      <c r="K53" s="26">
        <v>81</v>
      </c>
      <c r="L53" s="49">
        <v>0</v>
      </c>
    </row>
    <row r="54" spans="1:12" ht="15.75">
      <c r="A54" s="26"/>
      <c r="B54" s="47"/>
      <c r="C54" s="47"/>
      <c r="D54" s="47"/>
      <c r="E54" s="47"/>
      <c r="F54" s="47"/>
      <c r="G54" s="26"/>
      <c r="H54" s="47"/>
      <c r="I54" s="47"/>
      <c r="J54" s="47"/>
      <c r="K54" s="47"/>
      <c r="L54" s="47"/>
    </row>
    <row r="55" spans="1:12" ht="15.75">
      <c r="A55" s="47" t="s">
        <v>231</v>
      </c>
      <c r="B55" s="47">
        <v>3051</v>
      </c>
      <c r="C55" s="47">
        <v>3051</v>
      </c>
      <c r="D55" s="47">
        <v>2742</v>
      </c>
      <c r="E55" s="47">
        <v>121</v>
      </c>
      <c r="F55" s="47">
        <v>188</v>
      </c>
      <c r="G55" s="47"/>
      <c r="H55" s="49">
        <v>0</v>
      </c>
      <c r="I55" s="49">
        <v>0</v>
      </c>
      <c r="J55" s="49">
        <v>0</v>
      </c>
      <c r="K55" s="49">
        <v>0</v>
      </c>
      <c r="L55" s="49">
        <v>0</v>
      </c>
    </row>
    <row r="56" spans="1:12" ht="15.75">
      <c r="A56" s="47" t="s">
        <v>232</v>
      </c>
      <c r="B56" s="47">
        <v>875</v>
      </c>
      <c r="C56" s="47">
        <v>875</v>
      </c>
      <c r="D56" s="26">
        <v>833</v>
      </c>
      <c r="E56" s="26">
        <v>28</v>
      </c>
      <c r="F56" s="26">
        <v>14</v>
      </c>
      <c r="G56" s="26"/>
      <c r="H56" s="49">
        <v>0</v>
      </c>
      <c r="I56" s="49">
        <v>0</v>
      </c>
      <c r="J56" s="49">
        <v>0</v>
      </c>
      <c r="K56" s="49">
        <v>0</v>
      </c>
      <c r="L56" s="49">
        <v>0</v>
      </c>
    </row>
    <row r="57" spans="1:12" ht="15.75">
      <c r="A57" s="47" t="s">
        <v>233</v>
      </c>
      <c r="B57" s="47">
        <v>463</v>
      </c>
      <c r="C57" s="47">
        <v>463</v>
      </c>
      <c r="D57" s="26">
        <v>410</v>
      </c>
      <c r="E57" s="49">
        <v>0</v>
      </c>
      <c r="F57" s="26">
        <v>53</v>
      </c>
      <c r="G57" s="26"/>
      <c r="H57" s="49">
        <v>0</v>
      </c>
      <c r="I57" s="49">
        <v>0</v>
      </c>
      <c r="J57" s="49">
        <v>0</v>
      </c>
      <c r="K57" s="49">
        <v>0</v>
      </c>
      <c r="L57" s="49">
        <v>0</v>
      </c>
    </row>
    <row r="58" spans="1:12" ht="15.75">
      <c r="A58" s="47" t="s">
        <v>234</v>
      </c>
      <c r="B58" s="47">
        <v>529</v>
      </c>
      <c r="C58" s="47">
        <v>529</v>
      </c>
      <c r="D58" s="26">
        <v>441</v>
      </c>
      <c r="E58" s="26">
        <v>87</v>
      </c>
      <c r="F58" s="49">
        <v>1</v>
      </c>
      <c r="G58" s="26"/>
      <c r="H58" s="49">
        <v>0</v>
      </c>
      <c r="I58" s="49">
        <v>0</v>
      </c>
      <c r="J58" s="49">
        <v>0</v>
      </c>
      <c r="K58" s="49">
        <v>0</v>
      </c>
      <c r="L58" s="49">
        <v>0</v>
      </c>
    </row>
    <row r="59" spans="1:12" ht="15.75">
      <c r="A59" s="47" t="s">
        <v>235</v>
      </c>
      <c r="B59" s="47">
        <v>574</v>
      </c>
      <c r="C59" s="47">
        <v>574</v>
      </c>
      <c r="D59" s="26">
        <v>459</v>
      </c>
      <c r="E59" s="49">
        <v>6</v>
      </c>
      <c r="F59" s="26">
        <v>109</v>
      </c>
      <c r="G59" s="26"/>
      <c r="H59" s="49">
        <v>0</v>
      </c>
      <c r="I59" s="49">
        <v>0</v>
      </c>
      <c r="J59" s="49">
        <v>0</v>
      </c>
      <c r="K59" s="49">
        <v>0</v>
      </c>
      <c r="L59" s="49">
        <v>0</v>
      </c>
    </row>
    <row r="60" spans="1:12" ht="15.75">
      <c r="A60" s="47" t="s">
        <v>236</v>
      </c>
      <c r="B60" s="47">
        <v>610</v>
      </c>
      <c r="C60" s="47">
        <v>610</v>
      </c>
      <c r="D60" s="26">
        <v>599</v>
      </c>
      <c r="E60" s="49">
        <v>0</v>
      </c>
      <c r="F60" s="26">
        <v>11</v>
      </c>
      <c r="G60" s="26"/>
      <c r="H60" s="49">
        <v>0</v>
      </c>
      <c r="I60" s="49">
        <v>0</v>
      </c>
      <c r="J60" s="49">
        <v>0</v>
      </c>
      <c r="K60" s="49">
        <v>0</v>
      </c>
      <c r="L60" s="49">
        <v>0</v>
      </c>
    </row>
    <row r="61" spans="1:12" ht="15.75">
      <c r="A61" s="26"/>
      <c r="B61" s="47"/>
      <c r="C61" s="47"/>
      <c r="D61" s="47"/>
      <c r="E61" s="47"/>
      <c r="F61" s="47"/>
      <c r="G61" s="26"/>
      <c r="H61" s="47"/>
      <c r="I61" s="47"/>
      <c r="J61" s="47"/>
      <c r="K61" s="47"/>
      <c r="L61" s="47"/>
    </row>
    <row r="62" spans="1:12" ht="15.75">
      <c r="A62" s="47" t="s">
        <v>34</v>
      </c>
      <c r="B62" s="47">
        <v>28057</v>
      </c>
      <c r="C62" s="47">
        <v>28055</v>
      </c>
      <c r="D62" s="47">
        <v>26320</v>
      </c>
      <c r="E62" s="47">
        <v>553</v>
      </c>
      <c r="F62" s="47">
        <v>1182</v>
      </c>
      <c r="G62" s="47"/>
      <c r="H62" s="47">
        <v>2</v>
      </c>
      <c r="I62" s="47">
        <v>2</v>
      </c>
      <c r="J62" s="49">
        <v>0</v>
      </c>
      <c r="K62" s="49">
        <v>0</v>
      </c>
      <c r="L62" s="49">
        <v>0</v>
      </c>
    </row>
    <row r="63" spans="1:12" ht="15.75">
      <c r="A63" s="47" t="s">
        <v>151</v>
      </c>
      <c r="B63" s="47">
        <v>575</v>
      </c>
      <c r="C63" s="47">
        <v>575</v>
      </c>
      <c r="D63" s="26">
        <v>564</v>
      </c>
      <c r="E63" s="49">
        <v>0</v>
      </c>
      <c r="F63" s="26">
        <v>11</v>
      </c>
      <c r="G63" s="26"/>
      <c r="H63" s="49">
        <v>0</v>
      </c>
      <c r="I63" s="49">
        <v>0</v>
      </c>
      <c r="J63" s="49">
        <v>0</v>
      </c>
      <c r="K63" s="49">
        <v>0</v>
      </c>
      <c r="L63" s="49">
        <v>0</v>
      </c>
    </row>
    <row r="64" spans="1:12" ht="15.75">
      <c r="A64" s="47" t="s">
        <v>152</v>
      </c>
      <c r="B64" s="47">
        <v>955</v>
      </c>
      <c r="C64" s="47">
        <v>955</v>
      </c>
      <c r="D64" s="26">
        <v>952</v>
      </c>
      <c r="E64" s="49">
        <v>0</v>
      </c>
      <c r="F64" s="26">
        <v>3</v>
      </c>
      <c r="G64" s="26"/>
      <c r="H64" s="49">
        <v>0</v>
      </c>
      <c r="I64" s="49">
        <v>0</v>
      </c>
      <c r="J64" s="49">
        <v>0</v>
      </c>
      <c r="K64" s="49">
        <v>0</v>
      </c>
      <c r="L64" s="49">
        <v>0</v>
      </c>
    </row>
    <row r="65" spans="1:12" ht="15.75">
      <c r="A65" s="47" t="s">
        <v>153</v>
      </c>
      <c r="B65" s="47">
        <v>449</v>
      </c>
      <c r="C65" s="47">
        <v>449</v>
      </c>
      <c r="D65" s="26">
        <v>441</v>
      </c>
      <c r="E65" s="49">
        <v>0</v>
      </c>
      <c r="F65" s="26">
        <v>8</v>
      </c>
      <c r="G65" s="26"/>
      <c r="H65" s="49">
        <v>0</v>
      </c>
      <c r="I65" s="49">
        <v>0</v>
      </c>
      <c r="J65" s="49">
        <v>0</v>
      </c>
      <c r="K65" s="49">
        <v>0</v>
      </c>
      <c r="L65" s="49">
        <v>0</v>
      </c>
    </row>
    <row r="66" spans="1:12" ht="15.75">
      <c r="A66" s="47" t="s">
        <v>154</v>
      </c>
      <c r="B66" s="47">
        <v>266</v>
      </c>
      <c r="C66" s="47">
        <v>266</v>
      </c>
      <c r="D66" s="26">
        <v>260</v>
      </c>
      <c r="E66" s="49">
        <v>0</v>
      </c>
      <c r="F66" s="26">
        <v>6</v>
      </c>
      <c r="G66" s="26"/>
      <c r="H66" s="49">
        <v>0</v>
      </c>
      <c r="I66" s="49">
        <v>0</v>
      </c>
      <c r="J66" s="49">
        <v>0</v>
      </c>
      <c r="K66" s="49">
        <v>0</v>
      </c>
      <c r="L66" s="49">
        <v>0</v>
      </c>
    </row>
    <row r="67" spans="1:12" ht="15.75">
      <c r="A67" s="47" t="s">
        <v>155</v>
      </c>
      <c r="B67" s="47">
        <v>275</v>
      </c>
      <c r="C67" s="47">
        <v>275</v>
      </c>
      <c r="D67" s="26">
        <v>269</v>
      </c>
      <c r="E67" s="49">
        <v>0</v>
      </c>
      <c r="F67" s="26">
        <v>6</v>
      </c>
      <c r="G67" s="26"/>
      <c r="H67" s="49">
        <v>0</v>
      </c>
      <c r="I67" s="49">
        <v>0</v>
      </c>
      <c r="J67" s="49">
        <v>0</v>
      </c>
      <c r="K67" s="49">
        <v>0</v>
      </c>
      <c r="L67" s="49">
        <v>0</v>
      </c>
    </row>
    <row r="68" spans="1:12" ht="15.75">
      <c r="A68" s="47" t="s">
        <v>156</v>
      </c>
      <c r="B68" s="47">
        <v>653</v>
      </c>
      <c r="C68" s="47">
        <v>653</v>
      </c>
      <c r="D68" s="26">
        <v>609</v>
      </c>
      <c r="E68" s="49">
        <v>0</v>
      </c>
      <c r="F68" s="26">
        <v>44</v>
      </c>
      <c r="G68" s="26"/>
      <c r="H68" s="49">
        <v>0</v>
      </c>
      <c r="I68" s="49">
        <v>0</v>
      </c>
      <c r="J68" s="49">
        <v>0</v>
      </c>
      <c r="K68" s="49">
        <v>0</v>
      </c>
      <c r="L68" s="49">
        <v>0</v>
      </c>
    </row>
    <row r="69" spans="1:12" ht="15.75">
      <c r="A69" s="47" t="s">
        <v>157</v>
      </c>
      <c r="B69" s="47">
        <v>840</v>
      </c>
      <c r="C69" s="47">
        <v>840</v>
      </c>
      <c r="D69" s="26">
        <v>792</v>
      </c>
      <c r="E69" s="49">
        <v>0</v>
      </c>
      <c r="F69" s="26">
        <v>48</v>
      </c>
      <c r="G69" s="26"/>
      <c r="H69" s="49">
        <v>0</v>
      </c>
      <c r="I69" s="49">
        <v>0</v>
      </c>
      <c r="J69" s="49">
        <v>0</v>
      </c>
      <c r="K69" s="49">
        <v>0</v>
      </c>
      <c r="L69" s="49">
        <v>0</v>
      </c>
    </row>
    <row r="70" spans="1:12" ht="15.75">
      <c r="A70" s="47" t="s">
        <v>158</v>
      </c>
      <c r="B70" s="47">
        <v>1775</v>
      </c>
      <c r="C70" s="47">
        <v>1775</v>
      </c>
      <c r="D70" s="47">
        <v>1704</v>
      </c>
      <c r="E70" s="49">
        <v>0</v>
      </c>
      <c r="F70" s="47">
        <v>71</v>
      </c>
      <c r="G70" s="47"/>
      <c r="H70" s="49">
        <v>0</v>
      </c>
      <c r="I70" s="49">
        <v>0</v>
      </c>
      <c r="J70" s="49">
        <v>0</v>
      </c>
      <c r="K70" s="49">
        <v>0</v>
      </c>
      <c r="L70" s="49">
        <v>0</v>
      </c>
    </row>
    <row r="71" spans="1:12" ht="15.75">
      <c r="A71" s="47" t="s">
        <v>237</v>
      </c>
      <c r="B71" s="47">
        <v>409</v>
      </c>
      <c r="C71" s="47">
        <v>409</v>
      </c>
      <c r="D71" s="26">
        <v>387</v>
      </c>
      <c r="E71" s="49">
        <v>0</v>
      </c>
      <c r="F71" s="26">
        <v>22</v>
      </c>
      <c r="G71" s="26"/>
      <c r="H71" s="49">
        <v>0</v>
      </c>
      <c r="I71" s="49">
        <v>0</v>
      </c>
      <c r="J71" s="49">
        <v>0</v>
      </c>
      <c r="K71" s="49">
        <v>0</v>
      </c>
      <c r="L71" s="49">
        <v>0</v>
      </c>
    </row>
    <row r="72" spans="1:12" ht="15.75">
      <c r="A72" s="47" t="s">
        <v>238</v>
      </c>
      <c r="B72" s="47">
        <v>880</v>
      </c>
      <c r="C72" s="47">
        <v>880</v>
      </c>
      <c r="D72" s="26">
        <v>863</v>
      </c>
      <c r="E72" s="49">
        <v>0</v>
      </c>
      <c r="F72" s="26">
        <v>17</v>
      </c>
      <c r="G72" s="26"/>
      <c r="H72" s="49">
        <v>0</v>
      </c>
      <c r="I72" s="49">
        <v>0</v>
      </c>
      <c r="J72" s="49">
        <v>0</v>
      </c>
      <c r="K72" s="49">
        <v>0</v>
      </c>
      <c r="L72" s="49">
        <v>0</v>
      </c>
    </row>
    <row r="73" spans="1:12" ht="15.75">
      <c r="A73" s="47" t="s">
        <v>239</v>
      </c>
      <c r="B73" s="47">
        <v>486</v>
      </c>
      <c r="C73" s="47">
        <v>486</v>
      </c>
      <c r="D73" s="26">
        <v>454</v>
      </c>
      <c r="E73" s="49">
        <v>0</v>
      </c>
      <c r="F73" s="26">
        <v>32</v>
      </c>
      <c r="G73" s="26"/>
      <c r="H73" s="49">
        <v>0</v>
      </c>
      <c r="I73" s="49">
        <v>0</v>
      </c>
      <c r="J73" s="49">
        <v>0</v>
      </c>
      <c r="K73" s="49">
        <v>0</v>
      </c>
      <c r="L73" s="49">
        <v>0</v>
      </c>
    </row>
    <row r="74" spans="1:12" ht="15.75">
      <c r="A74" s="47" t="s">
        <v>240</v>
      </c>
      <c r="B74" s="47">
        <v>2114</v>
      </c>
      <c r="C74" s="47">
        <v>2112</v>
      </c>
      <c r="D74" s="26">
        <v>1499</v>
      </c>
      <c r="E74" s="26">
        <v>553</v>
      </c>
      <c r="F74" s="26">
        <v>60</v>
      </c>
      <c r="G74" s="26"/>
      <c r="H74" s="47">
        <v>2</v>
      </c>
      <c r="I74" s="47">
        <v>2</v>
      </c>
      <c r="J74" s="49">
        <v>0</v>
      </c>
      <c r="K74" s="49">
        <v>0</v>
      </c>
      <c r="L74" s="49">
        <v>0</v>
      </c>
    </row>
    <row r="75" spans="1:12" ht="15.75">
      <c r="A75" s="47" t="s">
        <v>160</v>
      </c>
      <c r="B75" s="47">
        <v>747</v>
      </c>
      <c r="C75" s="47">
        <v>747</v>
      </c>
      <c r="D75" s="26">
        <v>734</v>
      </c>
      <c r="E75" s="49">
        <v>0</v>
      </c>
      <c r="F75" s="26">
        <v>13</v>
      </c>
      <c r="G75" s="26"/>
      <c r="H75" s="49">
        <v>0</v>
      </c>
      <c r="I75" s="49">
        <v>0</v>
      </c>
      <c r="J75" s="49">
        <v>0</v>
      </c>
      <c r="K75" s="49">
        <v>0</v>
      </c>
      <c r="L75" s="49">
        <v>0</v>
      </c>
    </row>
    <row r="76" spans="1:12" ht="15.75">
      <c r="A76" s="26" t="s">
        <v>161</v>
      </c>
      <c r="B76" s="47">
        <v>385</v>
      </c>
      <c r="C76" s="47">
        <v>385</v>
      </c>
      <c r="D76" s="26">
        <v>332</v>
      </c>
      <c r="E76" s="49">
        <v>0</v>
      </c>
      <c r="F76" s="26">
        <v>53</v>
      </c>
      <c r="G76" s="26"/>
      <c r="H76" s="49">
        <v>0</v>
      </c>
      <c r="I76" s="49">
        <v>0</v>
      </c>
      <c r="J76" s="49">
        <v>0</v>
      </c>
      <c r="K76" s="49">
        <v>0</v>
      </c>
      <c r="L76" s="49">
        <v>0</v>
      </c>
    </row>
    <row r="77" spans="1:12" ht="15.75">
      <c r="A77" s="47" t="s">
        <v>162</v>
      </c>
      <c r="B77" s="47">
        <v>642</v>
      </c>
      <c r="C77" s="47">
        <v>642</v>
      </c>
      <c r="D77" s="26">
        <v>623</v>
      </c>
      <c r="E77" s="49">
        <v>0</v>
      </c>
      <c r="F77" s="26">
        <v>19</v>
      </c>
      <c r="G77" s="26"/>
      <c r="H77" s="49">
        <v>0</v>
      </c>
      <c r="I77" s="49">
        <v>0</v>
      </c>
      <c r="J77" s="49">
        <v>0</v>
      </c>
      <c r="K77" s="49">
        <v>0</v>
      </c>
      <c r="L77" s="49">
        <v>0</v>
      </c>
    </row>
    <row r="78" spans="1:12" ht="15.75">
      <c r="A78" s="47" t="s">
        <v>163</v>
      </c>
      <c r="B78" s="47">
        <v>547</v>
      </c>
      <c r="C78" s="47">
        <v>547</v>
      </c>
      <c r="D78" s="26">
        <v>541</v>
      </c>
      <c r="E78" s="49">
        <v>0</v>
      </c>
      <c r="F78" s="26">
        <v>6</v>
      </c>
      <c r="G78" s="26"/>
      <c r="H78" s="49">
        <v>0</v>
      </c>
      <c r="I78" s="49">
        <v>0</v>
      </c>
      <c r="J78" s="49">
        <v>0</v>
      </c>
      <c r="K78" s="49">
        <v>0</v>
      </c>
      <c r="L78" s="49">
        <v>0</v>
      </c>
    </row>
    <row r="79" spans="1:12" ht="15.75">
      <c r="A79" s="47" t="s">
        <v>164</v>
      </c>
      <c r="B79" s="47">
        <v>1591</v>
      </c>
      <c r="C79" s="47">
        <v>1591</v>
      </c>
      <c r="D79" s="26">
        <v>1522</v>
      </c>
      <c r="E79" s="49">
        <v>0</v>
      </c>
      <c r="F79" s="26">
        <v>69</v>
      </c>
      <c r="G79" s="26"/>
      <c r="H79" s="49">
        <v>0</v>
      </c>
      <c r="I79" s="49">
        <v>0</v>
      </c>
      <c r="J79" s="49">
        <v>0</v>
      </c>
      <c r="K79" s="49">
        <v>0</v>
      </c>
      <c r="L79" s="49">
        <v>0</v>
      </c>
    </row>
    <row r="80" spans="1:12" ht="15.75">
      <c r="A80" s="47" t="s">
        <v>165</v>
      </c>
      <c r="B80" s="47">
        <v>677</v>
      </c>
      <c r="C80" s="47">
        <v>677</v>
      </c>
      <c r="D80" s="26">
        <v>644</v>
      </c>
      <c r="E80" s="49">
        <v>0</v>
      </c>
      <c r="F80" s="26">
        <v>33</v>
      </c>
      <c r="G80" s="26"/>
      <c r="H80" s="49">
        <v>0</v>
      </c>
      <c r="I80" s="49">
        <v>0</v>
      </c>
      <c r="J80" s="49">
        <v>0</v>
      </c>
      <c r="K80" s="49">
        <v>0</v>
      </c>
      <c r="L80" s="49">
        <v>0</v>
      </c>
    </row>
    <row r="81" spans="1:12" ht="15.75">
      <c r="A81" s="47" t="s">
        <v>166</v>
      </c>
      <c r="B81" s="47">
        <v>597</v>
      </c>
      <c r="C81" s="47">
        <v>597</v>
      </c>
      <c r="D81" s="26">
        <v>587</v>
      </c>
      <c r="E81" s="49">
        <v>0</v>
      </c>
      <c r="F81" s="26">
        <v>10</v>
      </c>
      <c r="G81" s="26"/>
      <c r="H81" s="49">
        <v>0</v>
      </c>
      <c r="I81" s="49">
        <v>0</v>
      </c>
      <c r="J81" s="49">
        <v>0</v>
      </c>
      <c r="K81" s="49">
        <v>0</v>
      </c>
      <c r="L81" s="49">
        <v>0</v>
      </c>
    </row>
    <row r="82" spans="1:12" ht="15.75">
      <c r="A82" s="47" t="s">
        <v>167</v>
      </c>
      <c r="B82" s="47">
        <v>932</v>
      </c>
      <c r="C82" s="47">
        <v>932</v>
      </c>
      <c r="D82" s="26">
        <v>839</v>
      </c>
      <c r="E82" s="49">
        <v>0</v>
      </c>
      <c r="F82" s="26">
        <v>93</v>
      </c>
      <c r="G82" s="26"/>
      <c r="H82" s="49">
        <v>0</v>
      </c>
      <c r="I82" s="49">
        <v>0</v>
      </c>
      <c r="J82" s="49">
        <v>0</v>
      </c>
      <c r="K82" s="49">
        <v>0</v>
      </c>
      <c r="L82" s="49">
        <v>0</v>
      </c>
    </row>
    <row r="83" spans="1:12" ht="15.75">
      <c r="A83" s="47" t="s">
        <v>168</v>
      </c>
      <c r="B83" s="47">
        <v>2072</v>
      </c>
      <c r="C83" s="47">
        <v>2072</v>
      </c>
      <c r="D83" s="26">
        <v>1908</v>
      </c>
      <c r="E83" s="49">
        <v>0</v>
      </c>
      <c r="F83" s="26">
        <v>164</v>
      </c>
      <c r="G83" s="26"/>
      <c r="H83" s="49">
        <v>0</v>
      </c>
      <c r="I83" s="49">
        <v>0</v>
      </c>
      <c r="J83" s="49">
        <v>0</v>
      </c>
      <c r="K83" s="49">
        <v>0</v>
      </c>
      <c r="L83" s="49">
        <v>0</v>
      </c>
    </row>
    <row r="84" spans="1:12" ht="15.75">
      <c r="A84" s="47" t="s">
        <v>169</v>
      </c>
      <c r="B84" s="47">
        <v>3098</v>
      </c>
      <c r="C84" s="47">
        <v>3098</v>
      </c>
      <c r="D84" s="26">
        <v>3033</v>
      </c>
      <c r="E84" s="49">
        <v>0</v>
      </c>
      <c r="F84" s="26">
        <v>65</v>
      </c>
      <c r="G84" s="26"/>
      <c r="H84" s="49">
        <v>0</v>
      </c>
      <c r="I84" s="49">
        <v>0</v>
      </c>
      <c r="J84" s="49">
        <v>0</v>
      </c>
      <c r="K84" s="49">
        <v>0</v>
      </c>
      <c r="L84" s="49">
        <v>0</v>
      </c>
    </row>
    <row r="85" spans="1:12" ht="15.75">
      <c r="A85" s="47" t="s">
        <v>241</v>
      </c>
      <c r="B85" s="47">
        <v>1020</v>
      </c>
      <c r="C85" s="47">
        <v>1020</v>
      </c>
      <c r="D85" s="26">
        <v>911</v>
      </c>
      <c r="E85" s="49">
        <v>0</v>
      </c>
      <c r="F85" s="26">
        <v>109</v>
      </c>
      <c r="G85" s="26"/>
      <c r="H85" s="49">
        <v>0</v>
      </c>
      <c r="I85" s="49">
        <v>0</v>
      </c>
      <c r="J85" s="49">
        <v>0</v>
      </c>
      <c r="K85" s="49">
        <v>0</v>
      </c>
      <c r="L85" s="49">
        <v>0</v>
      </c>
    </row>
    <row r="86" spans="1:12" ht="15.75">
      <c r="A86" s="47" t="s">
        <v>171</v>
      </c>
      <c r="B86" s="47">
        <v>253</v>
      </c>
      <c r="C86" s="47">
        <v>253</v>
      </c>
      <c r="D86" s="26">
        <v>218</v>
      </c>
      <c r="E86" s="49">
        <v>0</v>
      </c>
      <c r="F86" s="26">
        <v>35</v>
      </c>
      <c r="G86" s="26"/>
      <c r="H86" s="49">
        <v>0</v>
      </c>
      <c r="I86" s="49">
        <v>0</v>
      </c>
      <c r="J86" s="49">
        <v>0</v>
      </c>
      <c r="K86" s="49">
        <v>0</v>
      </c>
      <c r="L86" s="49">
        <v>0</v>
      </c>
    </row>
    <row r="87" spans="1:12" ht="15.75">
      <c r="A87" s="47" t="s">
        <v>172</v>
      </c>
      <c r="B87" s="47">
        <v>1000</v>
      </c>
      <c r="C87" s="47">
        <v>1000</v>
      </c>
      <c r="D87" s="26">
        <v>932</v>
      </c>
      <c r="E87" s="49">
        <v>0</v>
      </c>
      <c r="F87" s="26">
        <v>68</v>
      </c>
      <c r="G87" s="26"/>
      <c r="H87" s="49">
        <v>0</v>
      </c>
      <c r="I87" s="49">
        <v>0</v>
      </c>
      <c r="J87" s="49">
        <v>0</v>
      </c>
      <c r="K87" s="49">
        <v>0</v>
      </c>
      <c r="L87" s="49">
        <v>0</v>
      </c>
    </row>
    <row r="88" spans="1:12" ht="15.75">
      <c r="A88" s="47" t="s">
        <v>173</v>
      </c>
      <c r="B88" s="47">
        <v>715</v>
      </c>
      <c r="C88" s="47">
        <v>715</v>
      </c>
      <c r="D88" s="26">
        <v>709</v>
      </c>
      <c r="E88" s="49">
        <v>0</v>
      </c>
      <c r="F88" s="26">
        <v>6</v>
      </c>
      <c r="G88" s="26"/>
      <c r="H88" s="49">
        <v>0</v>
      </c>
      <c r="I88" s="49">
        <v>0</v>
      </c>
      <c r="J88" s="49">
        <v>0</v>
      </c>
      <c r="K88" s="49">
        <v>0</v>
      </c>
      <c r="L88" s="49">
        <v>0</v>
      </c>
    </row>
    <row r="89" spans="1:12" ht="15.75">
      <c r="A89" s="47" t="s">
        <v>174</v>
      </c>
      <c r="B89" s="47">
        <v>880</v>
      </c>
      <c r="C89" s="47">
        <v>880</v>
      </c>
      <c r="D89" s="26">
        <v>873</v>
      </c>
      <c r="E89" s="49">
        <v>0</v>
      </c>
      <c r="F89" s="26">
        <v>7</v>
      </c>
      <c r="G89" s="26"/>
      <c r="H89" s="49">
        <v>0</v>
      </c>
      <c r="I89" s="49">
        <v>0</v>
      </c>
      <c r="J89" s="49">
        <v>0</v>
      </c>
      <c r="K89" s="49">
        <v>0</v>
      </c>
      <c r="L89" s="49">
        <v>0</v>
      </c>
    </row>
    <row r="90" spans="1:12" ht="15.75">
      <c r="A90" s="47" t="s">
        <v>175</v>
      </c>
      <c r="B90" s="47">
        <v>433</v>
      </c>
      <c r="C90" s="47">
        <v>433</v>
      </c>
      <c r="D90" s="26">
        <v>403</v>
      </c>
      <c r="E90" s="49">
        <v>0</v>
      </c>
      <c r="F90" s="26">
        <v>30</v>
      </c>
      <c r="G90" s="26"/>
      <c r="H90" s="49">
        <v>0</v>
      </c>
      <c r="I90" s="49">
        <v>0</v>
      </c>
      <c r="J90" s="49">
        <v>0</v>
      </c>
      <c r="K90" s="49">
        <v>0</v>
      </c>
      <c r="L90" s="49">
        <v>0</v>
      </c>
    </row>
    <row r="91" spans="1:12" ht="15.75">
      <c r="A91" s="47" t="s">
        <v>176</v>
      </c>
      <c r="B91" s="47">
        <v>2383</v>
      </c>
      <c r="C91" s="47">
        <v>2383</v>
      </c>
      <c r="D91" s="47">
        <v>2345</v>
      </c>
      <c r="E91" s="49">
        <v>0</v>
      </c>
      <c r="F91" s="47">
        <v>38</v>
      </c>
      <c r="G91" s="26"/>
      <c r="H91" s="49">
        <v>0</v>
      </c>
      <c r="I91" s="49">
        <v>0</v>
      </c>
      <c r="J91" s="49">
        <v>0</v>
      </c>
      <c r="K91" s="49">
        <v>0</v>
      </c>
      <c r="L91" s="49">
        <v>0</v>
      </c>
    </row>
    <row r="92" spans="1:12" ht="15.75">
      <c r="A92" s="47" t="s">
        <v>242</v>
      </c>
      <c r="B92" s="47">
        <v>247</v>
      </c>
      <c r="C92" s="47">
        <v>247</v>
      </c>
      <c r="D92" s="26">
        <v>244</v>
      </c>
      <c r="E92" s="49">
        <v>0</v>
      </c>
      <c r="F92" s="26">
        <v>3</v>
      </c>
      <c r="G92" s="47"/>
      <c r="H92" s="49">
        <v>0</v>
      </c>
      <c r="I92" s="49">
        <v>0</v>
      </c>
      <c r="J92" s="49">
        <v>0</v>
      </c>
      <c r="K92" s="49">
        <v>0</v>
      </c>
      <c r="L92" s="49">
        <v>0</v>
      </c>
    </row>
    <row r="93" spans="1:12" ht="15.75">
      <c r="A93" s="47" t="s">
        <v>243</v>
      </c>
      <c r="B93" s="47">
        <v>1441</v>
      </c>
      <c r="C93" s="47">
        <v>1441</v>
      </c>
      <c r="D93" s="26">
        <v>1419</v>
      </c>
      <c r="E93" s="49">
        <v>0</v>
      </c>
      <c r="F93" s="26">
        <v>22</v>
      </c>
      <c r="G93" s="26"/>
      <c r="H93" s="49">
        <v>0</v>
      </c>
      <c r="I93" s="49">
        <v>0</v>
      </c>
      <c r="J93" s="49">
        <v>0</v>
      </c>
      <c r="K93" s="49">
        <v>0</v>
      </c>
      <c r="L93" s="49">
        <v>0</v>
      </c>
    </row>
    <row r="94" spans="1:12" ht="15.75">
      <c r="A94" s="47" t="s">
        <v>244</v>
      </c>
      <c r="B94" s="47">
        <v>695</v>
      </c>
      <c r="C94" s="47">
        <v>695</v>
      </c>
      <c r="D94" s="26">
        <v>682</v>
      </c>
      <c r="E94" s="49">
        <v>0</v>
      </c>
      <c r="F94" s="26">
        <v>13</v>
      </c>
      <c r="G94" s="26"/>
      <c r="H94" s="49">
        <v>0</v>
      </c>
      <c r="I94" s="49">
        <v>0</v>
      </c>
      <c r="J94" s="49">
        <v>0</v>
      </c>
      <c r="K94" s="49">
        <v>0</v>
      </c>
      <c r="L94" s="49">
        <v>0</v>
      </c>
    </row>
    <row r="95" spans="1:12" ht="15.75">
      <c r="A95" s="47" t="s">
        <v>177</v>
      </c>
      <c r="B95" s="47">
        <v>277</v>
      </c>
      <c r="C95" s="47">
        <v>277</v>
      </c>
      <c r="D95" s="26">
        <v>268</v>
      </c>
      <c r="E95" s="49">
        <v>0</v>
      </c>
      <c r="F95" s="26">
        <v>9</v>
      </c>
      <c r="G95" s="26"/>
      <c r="H95" s="49">
        <v>0</v>
      </c>
      <c r="I95" s="49">
        <v>0</v>
      </c>
      <c r="J95" s="49">
        <v>0</v>
      </c>
      <c r="K95" s="49">
        <v>0</v>
      </c>
      <c r="L95" s="49">
        <v>0</v>
      </c>
    </row>
    <row r="96" spans="1:12" ht="15.75">
      <c r="A96" s="47" t="s">
        <v>178</v>
      </c>
      <c r="B96" s="47">
        <v>446</v>
      </c>
      <c r="C96" s="47">
        <v>446</v>
      </c>
      <c r="D96" s="26">
        <v>438</v>
      </c>
      <c r="E96" s="49">
        <v>0</v>
      </c>
      <c r="F96" s="26">
        <v>8</v>
      </c>
      <c r="G96" s="26"/>
      <c r="H96" s="49">
        <v>0</v>
      </c>
      <c r="I96" s="49">
        <v>0</v>
      </c>
      <c r="J96" s="49">
        <v>0</v>
      </c>
      <c r="K96" s="49">
        <v>0</v>
      </c>
      <c r="L96" s="49">
        <v>0</v>
      </c>
    </row>
    <row r="97" spans="1:12" ht="15.75">
      <c r="A97" s="47" t="s">
        <v>179</v>
      </c>
      <c r="B97" s="47">
        <v>421</v>
      </c>
      <c r="C97" s="47">
        <v>421</v>
      </c>
      <c r="D97" s="26">
        <v>414</v>
      </c>
      <c r="E97" s="49">
        <v>0</v>
      </c>
      <c r="F97" s="26">
        <v>7</v>
      </c>
      <c r="G97" s="26"/>
      <c r="H97" s="49">
        <v>0</v>
      </c>
      <c r="I97" s="49">
        <v>0</v>
      </c>
      <c r="J97" s="49">
        <v>0</v>
      </c>
      <c r="K97" s="49">
        <v>0</v>
      </c>
      <c r="L97" s="49">
        <v>0</v>
      </c>
    </row>
    <row r="98" spans="1:12" ht="15.75">
      <c r="A98" s="47" t="s">
        <v>180</v>
      </c>
      <c r="B98" s="47">
        <v>1039</v>
      </c>
      <c r="C98" s="47">
        <v>1039</v>
      </c>
      <c r="D98" s="26">
        <v>956</v>
      </c>
      <c r="E98" s="49">
        <v>0</v>
      </c>
      <c r="F98" s="26">
        <v>83</v>
      </c>
      <c r="G98" s="26"/>
      <c r="H98" s="49">
        <v>0</v>
      </c>
      <c r="I98" s="49">
        <v>0</v>
      </c>
      <c r="J98" s="49">
        <v>0</v>
      </c>
      <c r="K98" s="49">
        <v>0</v>
      </c>
      <c r="L98" s="49">
        <v>0</v>
      </c>
    </row>
    <row r="99" spans="1:12" ht="15.75">
      <c r="A99" s="50"/>
      <c r="B99" s="50"/>
      <c r="C99" s="50"/>
      <c r="D99" s="50"/>
      <c r="E99" s="51"/>
      <c r="F99" s="50"/>
      <c r="G99" s="50"/>
      <c r="H99" s="50"/>
      <c r="I99" s="50"/>
      <c r="J99" s="50"/>
      <c r="K99" s="50"/>
      <c r="L99" s="50"/>
    </row>
    <row r="100" spans="1:12" ht="15.75">
      <c r="A100" s="47" t="s">
        <v>245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1:12" ht="15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.75">
      <c r="A102" s="47" t="s">
        <v>181</v>
      </c>
      <c r="B102" s="47"/>
      <c r="C102" s="47"/>
      <c r="D102" s="47"/>
      <c r="E102" s="47"/>
      <c r="F102" s="47"/>
      <c r="G102" s="26"/>
      <c r="H102" s="47"/>
      <c r="I102" s="47"/>
      <c r="J102" s="47"/>
      <c r="K102" s="26"/>
      <c r="L102" s="26"/>
    </row>
    <row r="103" spans="1:12" ht="15.75">
      <c r="A103" s="47"/>
      <c r="B103" s="47"/>
      <c r="C103" s="47"/>
      <c r="D103" s="47"/>
      <c r="E103" s="47"/>
      <c r="F103" s="47"/>
      <c r="G103" s="26"/>
      <c r="H103" s="47"/>
      <c r="I103" s="47"/>
      <c r="J103" s="47"/>
      <c r="K103" s="26"/>
      <c r="L103" s="26"/>
    </row>
    <row r="104" spans="1:12" ht="15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1:12" ht="15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</row>
    <row r="106" spans="1:12" ht="15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</row>
    <row r="107" spans="1:12" ht="15.75">
      <c r="A107" s="47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</row>
    <row r="108" spans="1:12" ht="15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</row>
    <row r="109" spans="1:12" ht="15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15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5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15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5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5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15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5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5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5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5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5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5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5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</sheetData>
  <sheetProtection/>
  <mergeCells count="3">
    <mergeCell ref="A1:L1"/>
    <mergeCell ref="B3:F3"/>
    <mergeCell ref="H3:L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20"/>
  <sheetViews>
    <sheetView zoomScalePageLayoutView="0" workbookViewId="0" topLeftCell="A1">
      <selection activeCell="A1" sqref="A1:L5"/>
    </sheetView>
  </sheetViews>
  <sheetFormatPr defaultColWidth="8.88671875" defaultRowHeight="15.75"/>
  <cols>
    <col min="1" max="1" width="32.77734375" style="0" customWidth="1"/>
    <col min="2" max="6" width="11.77734375" style="0" customWidth="1"/>
    <col min="7" max="7" width="1.77734375" style="0" customWidth="1"/>
    <col min="8" max="16" width="11.77734375" style="0" customWidth="1"/>
  </cols>
  <sheetData>
    <row r="1" spans="1:12" ht="52.5" customHeight="1">
      <c r="A1" s="67" t="s">
        <v>249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12" ht="15.75">
      <c r="A3" s="52"/>
      <c r="B3" s="68" t="s">
        <v>188</v>
      </c>
      <c r="C3" s="68"/>
      <c r="D3" s="68"/>
      <c r="E3" s="68"/>
      <c r="F3" s="68"/>
      <c r="G3" s="52"/>
      <c r="H3" s="68" t="s">
        <v>0</v>
      </c>
      <c r="I3" s="68"/>
      <c r="J3" s="68"/>
      <c r="K3" s="68"/>
      <c r="L3" s="68"/>
    </row>
    <row r="4" spans="1:12" ht="29.25">
      <c r="A4" s="4"/>
      <c r="B4" s="5" t="s">
        <v>1</v>
      </c>
      <c r="C4" s="5" t="s">
        <v>189</v>
      </c>
      <c r="D4" s="5" t="s">
        <v>190</v>
      </c>
      <c r="E4" s="5" t="s">
        <v>191</v>
      </c>
      <c r="F4" s="18" t="s">
        <v>192</v>
      </c>
      <c r="G4" s="53"/>
      <c r="H4" s="5" t="s">
        <v>189</v>
      </c>
      <c r="I4" s="5" t="s">
        <v>193</v>
      </c>
      <c r="J4" s="5" t="s">
        <v>194</v>
      </c>
      <c r="K4" s="18" t="s">
        <v>195</v>
      </c>
      <c r="L4" s="5" t="s">
        <v>196</v>
      </c>
    </row>
    <row r="5" spans="1:12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6" t="s">
        <v>197</v>
      </c>
      <c r="B6" s="47">
        <v>72548</v>
      </c>
      <c r="C6" s="47">
        <v>61622</v>
      </c>
      <c r="D6" s="47">
        <v>30671</v>
      </c>
      <c r="E6" s="47">
        <v>29013</v>
      </c>
      <c r="F6" s="47">
        <v>1938</v>
      </c>
      <c r="G6" s="26"/>
      <c r="H6" s="47">
        <v>10926</v>
      </c>
      <c r="I6" s="47">
        <v>8174</v>
      </c>
      <c r="J6" s="47">
        <v>1042</v>
      </c>
      <c r="K6" s="47">
        <v>1088</v>
      </c>
      <c r="L6" s="47">
        <v>622</v>
      </c>
    </row>
    <row r="7" spans="1:12" ht="15.75">
      <c r="A7" s="34"/>
      <c r="B7" s="47"/>
      <c r="C7" s="47"/>
      <c r="D7" s="47"/>
      <c r="E7" s="47"/>
      <c r="F7" s="47"/>
      <c r="G7" s="26"/>
      <c r="H7" s="47"/>
      <c r="I7" s="47"/>
      <c r="J7" s="47"/>
      <c r="K7" s="47"/>
      <c r="L7" s="47"/>
    </row>
    <row r="8" spans="1:12" ht="15.75">
      <c r="A8" s="48" t="s">
        <v>198</v>
      </c>
      <c r="B8" s="47">
        <v>44266</v>
      </c>
      <c r="C8" s="47">
        <v>33343</v>
      </c>
      <c r="D8" s="47">
        <v>4280</v>
      </c>
      <c r="E8" s="47">
        <v>28500</v>
      </c>
      <c r="F8" s="47">
        <v>563</v>
      </c>
      <c r="G8" s="26"/>
      <c r="H8" s="47">
        <v>10923</v>
      </c>
      <c r="I8" s="47">
        <v>8171</v>
      </c>
      <c r="J8" s="47">
        <v>1042</v>
      </c>
      <c r="K8" s="47">
        <v>1088</v>
      </c>
      <c r="L8" s="47">
        <v>622</v>
      </c>
    </row>
    <row r="9" spans="1:12" ht="15.75">
      <c r="A9" s="34"/>
      <c r="B9" s="47"/>
      <c r="C9" s="47"/>
      <c r="D9" s="47"/>
      <c r="E9" s="26"/>
      <c r="F9" s="47"/>
      <c r="G9" s="26"/>
      <c r="H9" s="47"/>
      <c r="I9" s="47"/>
      <c r="J9" s="47"/>
      <c r="K9" s="47"/>
      <c r="L9" s="47"/>
    </row>
    <row r="10" spans="1:12" ht="17.25">
      <c r="A10" s="48" t="s">
        <v>246</v>
      </c>
      <c r="B10" s="47">
        <v>16367</v>
      </c>
      <c r="C10" s="47">
        <v>10103</v>
      </c>
      <c r="D10" s="47">
        <v>25</v>
      </c>
      <c r="E10" s="47">
        <v>10078</v>
      </c>
      <c r="F10" s="49">
        <v>0</v>
      </c>
      <c r="G10" s="26"/>
      <c r="H10" s="47">
        <v>6264</v>
      </c>
      <c r="I10" s="47">
        <v>4527</v>
      </c>
      <c r="J10" s="47">
        <v>821</v>
      </c>
      <c r="K10" s="47">
        <v>627</v>
      </c>
      <c r="L10" s="47">
        <v>289</v>
      </c>
    </row>
    <row r="11" spans="1:12" ht="15.75">
      <c r="A11" s="48" t="s">
        <v>199</v>
      </c>
      <c r="B11" s="47">
        <v>14656</v>
      </c>
      <c r="C11" s="47">
        <v>9389</v>
      </c>
      <c r="D11" s="26">
        <v>25</v>
      </c>
      <c r="E11" s="26">
        <v>9364</v>
      </c>
      <c r="F11" s="49">
        <v>0</v>
      </c>
      <c r="G11" s="26"/>
      <c r="H11" s="47">
        <v>5267</v>
      </c>
      <c r="I11" s="47">
        <v>4052</v>
      </c>
      <c r="J11" s="47">
        <v>758</v>
      </c>
      <c r="K11" s="47">
        <v>249</v>
      </c>
      <c r="L11" s="47">
        <v>208</v>
      </c>
    </row>
    <row r="12" spans="1:12" ht="15.75">
      <c r="A12" s="46" t="s">
        <v>119</v>
      </c>
      <c r="B12" s="47">
        <v>3844</v>
      </c>
      <c r="C12" s="47">
        <v>2348</v>
      </c>
      <c r="D12" s="49">
        <v>0</v>
      </c>
      <c r="E12" s="26">
        <v>2348</v>
      </c>
      <c r="F12" s="49">
        <v>0</v>
      </c>
      <c r="G12" s="26"/>
      <c r="H12" s="47">
        <v>1496</v>
      </c>
      <c r="I12" s="26">
        <v>1295</v>
      </c>
      <c r="J12" s="26">
        <v>140</v>
      </c>
      <c r="K12" s="49">
        <v>0</v>
      </c>
      <c r="L12" s="26">
        <v>61</v>
      </c>
    </row>
    <row r="13" spans="1:12" ht="15.75">
      <c r="A13" s="46" t="s">
        <v>120</v>
      </c>
      <c r="B13" s="47">
        <v>2991</v>
      </c>
      <c r="C13" s="47">
        <v>2284</v>
      </c>
      <c r="D13" s="49">
        <v>0</v>
      </c>
      <c r="E13" s="26">
        <v>2284</v>
      </c>
      <c r="F13" s="49">
        <v>0</v>
      </c>
      <c r="G13" s="47"/>
      <c r="H13" s="47">
        <v>707</v>
      </c>
      <c r="I13" s="26">
        <v>550</v>
      </c>
      <c r="J13" s="26">
        <v>88</v>
      </c>
      <c r="K13" s="49">
        <v>0</v>
      </c>
      <c r="L13" s="26">
        <v>69</v>
      </c>
    </row>
    <row r="14" spans="1:12" ht="15.75">
      <c r="A14" s="46" t="s">
        <v>200</v>
      </c>
      <c r="B14" s="47">
        <v>5615</v>
      </c>
      <c r="C14" s="47">
        <v>3268</v>
      </c>
      <c r="D14" s="26">
        <v>25</v>
      </c>
      <c r="E14" s="26">
        <v>3243</v>
      </c>
      <c r="F14" s="49">
        <v>0</v>
      </c>
      <c r="G14" s="26"/>
      <c r="H14" s="47">
        <v>2347</v>
      </c>
      <c r="I14" s="26">
        <v>1510</v>
      </c>
      <c r="J14" s="26">
        <v>316</v>
      </c>
      <c r="K14" s="26">
        <v>490</v>
      </c>
      <c r="L14" s="26">
        <v>31</v>
      </c>
    </row>
    <row r="15" spans="1:12" ht="15.75">
      <c r="A15" s="46" t="s">
        <v>201</v>
      </c>
      <c r="B15" s="47">
        <v>4727</v>
      </c>
      <c r="C15" s="47">
        <v>2824</v>
      </c>
      <c r="D15" s="49">
        <v>25</v>
      </c>
      <c r="E15" s="26">
        <v>2799</v>
      </c>
      <c r="F15" s="49">
        <v>0</v>
      </c>
      <c r="G15" s="47"/>
      <c r="H15" s="47">
        <v>1903</v>
      </c>
      <c r="I15" s="26">
        <v>1367</v>
      </c>
      <c r="J15" s="26">
        <v>272</v>
      </c>
      <c r="K15" s="47">
        <v>249</v>
      </c>
      <c r="L15" s="26">
        <v>15</v>
      </c>
    </row>
    <row r="16" spans="1:12" ht="15.75">
      <c r="A16" s="48" t="s">
        <v>202</v>
      </c>
      <c r="B16" s="47">
        <v>3917</v>
      </c>
      <c r="C16" s="47">
        <v>2203</v>
      </c>
      <c r="D16" s="49">
        <v>0</v>
      </c>
      <c r="E16" s="26">
        <v>2203</v>
      </c>
      <c r="F16" s="49">
        <v>0</v>
      </c>
      <c r="G16" s="26"/>
      <c r="H16" s="47">
        <v>1714</v>
      </c>
      <c r="I16" s="26">
        <v>1172</v>
      </c>
      <c r="J16" s="26">
        <v>277</v>
      </c>
      <c r="K16" s="47">
        <v>137</v>
      </c>
      <c r="L16" s="26">
        <v>128</v>
      </c>
    </row>
    <row r="17" spans="1:12" ht="15.75">
      <c r="A17" s="48" t="s">
        <v>203</v>
      </c>
      <c r="B17" s="26">
        <v>3094</v>
      </c>
      <c r="C17" s="26">
        <v>1933</v>
      </c>
      <c r="D17" s="49">
        <v>0</v>
      </c>
      <c r="E17" s="26">
        <v>1933</v>
      </c>
      <c r="F17" s="49">
        <v>0</v>
      </c>
      <c r="G17" s="26"/>
      <c r="H17" s="26">
        <v>1161</v>
      </c>
      <c r="I17" s="26">
        <v>840</v>
      </c>
      <c r="J17" s="26">
        <v>258</v>
      </c>
      <c r="K17" s="49">
        <v>0</v>
      </c>
      <c r="L17" s="26">
        <v>63</v>
      </c>
    </row>
    <row r="18" spans="1:12" ht="15.75">
      <c r="A18" s="34"/>
      <c r="B18" s="47"/>
      <c r="C18" s="47"/>
      <c r="D18" s="47"/>
      <c r="E18" s="47"/>
      <c r="F18" s="47"/>
      <c r="G18" s="47"/>
      <c r="H18" s="47"/>
      <c r="I18" s="47"/>
      <c r="J18" s="49"/>
      <c r="K18" s="49"/>
      <c r="L18" s="47"/>
    </row>
    <row r="19" spans="1:12" ht="15.75">
      <c r="A19" s="46" t="s">
        <v>204</v>
      </c>
      <c r="B19" s="47">
        <v>18759</v>
      </c>
      <c r="C19" s="47">
        <v>15435</v>
      </c>
      <c r="D19" s="49">
        <v>390</v>
      </c>
      <c r="E19" s="26">
        <v>15022</v>
      </c>
      <c r="F19" s="49">
        <v>23</v>
      </c>
      <c r="G19" s="26"/>
      <c r="H19" s="47">
        <v>3324</v>
      </c>
      <c r="I19" s="26">
        <v>2993</v>
      </c>
      <c r="J19" s="49">
        <v>0</v>
      </c>
      <c r="K19" s="49">
        <v>0</v>
      </c>
      <c r="L19" s="26">
        <v>331</v>
      </c>
    </row>
    <row r="20" spans="1:12" ht="15.75">
      <c r="A20" s="46" t="s">
        <v>205</v>
      </c>
      <c r="B20" s="47">
        <v>2080</v>
      </c>
      <c r="C20" s="47">
        <v>1609</v>
      </c>
      <c r="D20" s="49">
        <v>0</v>
      </c>
      <c r="E20" s="26">
        <v>1609</v>
      </c>
      <c r="F20" s="49">
        <v>0</v>
      </c>
      <c r="G20" s="26"/>
      <c r="H20" s="47">
        <v>471</v>
      </c>
      <c r="I20" s="26">
        <v>370</v>
      </c>
      <c r="J20" s="49">
        <v>0</v>
      </c>
      <c r="K20" s="49">
        <v>0</v>
      </c>
      <c r="L20" s="26">
        <v>101</v>
      </c>
    </row>
    <row r="21" spans="1:12" ht="15.75">
      <c r="A21" s="46" t="s">
        <v>121</v>
      </c>
      <c r="B21" s="47">
        <v>2257</v>
      </c>
      <c r="C21" s="47">
        <v>1748</v>
      </c>
      <c r="D21" s="49">
        <v>0</v>
      </c>
      <c r="E21" s="26">
        <v>1748</v>
      </c>
      <c r="F21" s="49">
        <v>0</v>
      </c>
      <c r="G21" s="26"/>
      <c r="H21" s="47">
        <v>509</v>
      </c>
      <c r="I21" s="26">
        <v>489</v>
      </c>
      <c r="J21" s="49">
        <v>0</v>
      </c>
      <c r="K21" s="49">
        <v>0</v>
      </c>
      <c r="L21" s="26">
        <v>20</v>
      </c>
    </row>
    <row r="22" spans="1:12" ht="15.75">
      <c r="A22" s="46" t="s">
        <v>206</v>
      </c>
      <c r="B22" s="47">
        <v>1537</v>
      </c>
      <c r="C22" s="47">
        <v>1122</v>
      </c>
      <c r="D22" s="49">
        <v>0</v>
      </c>
      <c r="E22" s="26">
        <v>1122</v>
      </c>
      <c r="F22" s="49">
        <v>0</v>
      </c>
      <c r="G22" s="26"/>
      <c r="H22" s="47">
        <v>415</v>
      </c>
      <c r="I22" s="26">
        <v>376</v>
      </c>
      <c r="J22" s="49">
        <v>0</v>
      </c>
      <c r="K22" s="49">
        <v>0</v>
      </c>
      <c r="L22" s="49">
        <v>39</v>
      </c>
    </row>
    <row r="23" spans="1:12" ht="15.75">
      <c r="A23" s="46" t="s">
        <v>207</v>
      </c>
      <c r="B23" s="47">
        <v>1892</v>
      </c>
      <c r="C23" s="47">
        <v>1810</v>
      </c>
      <c r="D23" s="49">
        <v>390</v>
      </c>
      <c r="E23" s="26">
        <v>1420</v>
      </c>
      <c r="F23" s="49">
        <v>0</v>
      </c>
      <c r="G23" s="26"/>
      <c r="H23" s="47">
        <v>82</v>
      </c>
      <c r="I23" s="26">
        <v>82</v>
      </c>
      <c r="J23" s="49">
        <v>0</v>
      </c>
      <c r="K23" s="49">
        <v>0</v>
      </c>
      <c r="L23" s="49">
        <v>0</v>
      </c>
    </row>
    <row r="24" spans="1:12" ht="15.75">
      <c r="A24" s="46" t="s">
        <v>208</v>
      </c>
      <c r="B24" s="47">
        <v>1145</v>
      </c>
      <c r="C24" s="47">
        <v>982</v>
      </c>
      <c r="D24" s="49">
        <v>0</v>
      </c>
      <c r="E24" s="26">
        <v>982</v>
      </c>
      <c r="F24" s="49">
        <v>0</v>
      </c>
      <c r="G24" s="26"/>
      <c r="H24" s="47">
        <v>163</v>
      </c>
      <c r="I24" s="26">
        <v>143</v>
      </c>
      <c r="J24" s="49">
        <v>0</v>
      </c>
      <c r="K24" s="49">
        <v>0</v>
      </c>
      <c r="L24" s="49">
        <v>20</v>
      </c>
    </row>
    <row r="25" spans="1:12" ht="15.75">
      <c r="A25" s="46" t="s">
        <v>209</v>
      </c>
      <c r="B25" s="47">
        <v>1338</v>
      </c>
      <c r="C25" s="47">
        <v>1218</v>
      </c>
      <c r="D25" s="49">
        <v>0</v>
      </c>
      <c r="E25" s="26">
        <v>1218</v>
      </c>
      <c r="F25" s="49">
        <v>0</v>
      </c>
      <c r="G25" s="26"/>
      <c r="H25" s="47">
        <v>120</v>
      </c>
      <c r="I25" s="26">
        <v>120</v>
      </c>
      <c r="J25" s="49">
        <v>0</v>
      </c>
      <c r="K25" s="49">
        <v>0</v>
      </c>
      <c r="L25" s="49">
        <v>0</v>
      </c>
    </row>
    <row r="26" spans="1:12" ht="15.75">
      <c r="A26" s="46" t="s">
        <v>210</v>
      </c>
      <c r="B26" s="47">
        <v>1875</v>
      </c>
      <c r="C26" s="47">
        <v>1383</v>
      </c>
      <c r="D26" s="49">
        <v>0</v>
      </c>
      <c r="E26" s="26">
        <v>1383</v>
      </c>
      <c r="F26" s="49">
        <v>0</v>
      </c>
      <c r="G26" s="26"/>
      <c r="H26" s="49">
        <v>492</v>
      </c>
      <c r="I26" s="49">
        <v>431</v>
      </c>
      <c r="J26" s="49">
        <v>0</v>
      </c>
      <c r="K26" s="49">
        <v>0</v>
      </c>
      <c r="L26" s="49">
        <v>61</v>
      </c>
    </row>
    <row r="27" spans="1:12" ht="15.75">
      <c r="A27" s="46" t="s">
        <v>211</v>
      </c>
      <c r="B27" s="47">
        <v>707</v>
      </c>
      <c r="C27" s="47">
        <v>707</v>
      </c>
      <c r="D27" s="49">
        <v>0</v>
      </c>
      <c r="E27" s="26">
        <v>707</v>
      </c>
      <c r="F27" s="49">
        <v>0</v>
      </c>
      <c r="G27" s="26"/>
      <c r="H27" s="49">
        <v>0</v>
      </c>
      <c r="I27" s="49">
        <v>0</v>
      </c>
      <c r="J27" s="49">
        <v>0</v>
      </c>
      <c r="K27" s="49">
        <v>0</v>
      </c>
      <c r="L27" s="49">
        <v>0</v>
      </c>
    </row>
    <row r="28" spans="1:12" ht="15.75">
      <c r="A28" s="46" t="s">
        <v>212</v>
      </c>
      <c r="B28" s="47">
        <v>1151</v>
      </c>
      <c r="C28" s="47">
        <v>1005</v>
      </c>
      <c r="D28" s="49">
        <v>0</v>
      </c>
      <c r="E28" s="26">
        <v>1005</v>
      </c>
      <c r="F28" s="49">
        <v>0</v>
      </c>
      <c r="G28" s="26"/>
      <c r="H28" s="47">
        <v>146</v>
      </c>
      <c r="I28" s="26">
        <v>135</v>
      </c>
      <c r="J28" s="49">
        <v>0</v>
      </c>
      <c r="K28" s="49">
        <v>0</v>
      </c>
      <c r="L28" s="26">
        <v>11</v>
      </c>
    </row>
    <row r="29" spans="1:12" ht="15.75">
      <c r="A29" s="46" t="s">
        <v>213</v>
      </c>
      <c r="B29" s="47">
        <v>1997</v>
      </c>
      <c r="C29" s="47">
        <v>1599</v>
      </c>
      <c r="D29" s="49">
        <v>0</v>
      </c>
      <c r="E29" s="26">
        <v>1599</v>
      </c>
      <c r="F29" s="49">
        <v>0</v>
      </c>
      <c r="G29" s="26"/>
      <c r="H29" s="47">
        <v>398</v>
      </c>
      <c r="I29" s="26">
        <v>349</v>
      </c>
      <c r="J29" s="49">
        <v>0</v>
      </c>
      <c r="K29" s="49">
        <v>0</v>
      </c>
      <c r="L29" s="26">
        <v>49</v>
      </c>
    </row>
    <row r="30" spans="1:12" ht="15.75">
      <c r="A30" s="46" t="s">
        <v>214</v>
      </c>
      <c r="B30" s="47">
        <v>1352</v>
      </c>
      <c r="C30" s="47">
        <v>1074</v>
      </c>
      <c r="D30" s="49">
        <v>0</v>
      </c>
      <c r="E30" s="26">
        <v>1074</v>
      </c>
      <c r="F30" s="49">
        <v>0</v>
      </c>
      <c r="G30" s="26"/>
      <c r="H30" s="47">
        <v>278</v>
      </c>
      <c r="I30" s="26">
        <v>248</v>
      </c>
      <c r="J30" s="49">
        <v>0</v>
      </c>
      <c r="K30" s="49">
        <v>0</v>
      </c>
      <c r="L30" s="49">
        <v>30</v>
      </c>
    </row>
    <row r="31" spans="1:12" ht="15.75">
      <c r="A31" s="46" t="s">
        <v>215</v>
      </c>
      <c r="B31" s="47">
        <v>900</v>
      </c>
      <c r="C31" s="47">
        <v>675</v>
      </c>
      <c r="D31" s="49">
        <v>0</v>
      </c>
      <c r="E31" s="26">
        <v>675</v>
      </c>
      <c r="F31" s="49">
        <v>0</v>
      </c>
      <c r="G31" s="26"/>
      <c r="H31" s="47">
        <v>225</v>
      </c>
      <c r="I31" s="26">
        <v>225</v>
      </c>
      <c r="J31" s="49">
        <v>0</v>
      </c>
      <c r="K31" s="49">
        <v>0</v>
      </c>
      <c r="L31" s="49">
        <v>0</v>
      </c>
    </row>
    <row r="32" spans="1:12" ht="15.75">
      <c r="A32" s="46" t="s">
        <v>216</v>
      </c>
      <c r="B32" s="26">
        <v>528</v>
      </c>
      <c r="C32" s="26">
        <v>503</v>
      </c>
      <c r="D32" s="49">
        <v>0</v>
      </c>
      <c r="E32" s="26">
        <v>480</v>
      </c>
      <c r="F32" s="26">
        <v>23</v>
      </c>
      <c r="G32" s="26"/>
      <c r="H32" s="26">
        <v>25</v>
      </c>
      <c r="I32" s="26">
        <v>25</v>
      </c>
      <c r="J32" s="49">
        <v>0</v>
      </c>
      <c r="K32" s="49">
        <v>0</v>
      </c>
      <c r="L32" s="49">
        <v>0</v>
      </c>
    </row>
    <row r="33" spans="1:12" ht="15.75">
      <c r="A33" s="34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1:12" ht="15.75">
      <c r="A34" s="47" t="s">
        <v>217</v>
      </c>
      <c r="B34" s="47">
        <v>2538</v>
      </c>
      <c r="C34" s="47">
        <v>1121</v>
      </c>
      <c r="D34" s="47">
        <v>39</v>
      </c>
      <c r="E34" s="47">
        <v>1062</v>
      </c>
      <c r="F34" s="47">
        <v>20</v>
      </c>
      <c r="G34" s="47"/>
      <c r="H34" s="47">
        <v>1417</v>
      </c>
      <c r="I34" s="47">
        <v>559</v>
      </c>
      <c r="J34" s="47">
        <v>71</v>
      </c>
      <c r="K34" s="47">
        <v>706</v>
      </c>
      <c r="L34" s="47">
        <v>81</v>
      </c>
    </row>
    <row r="35" spans="1:12" ht="15.75">
      <c r="A35" s="47" t="s">
        <v>218</v>
      </c>
      <c r="B35" s="47">
        <v>827</v>
      </c>
      <c r="C35" s="47">
        <v>407</v>
      </c>
      <c r="D35" s="47">
        <v>39</v>
      </c>
      <c r="E35" s="47">
        <v>348</v>
      </c>
      <c r="F35" s="47">
        <v>20</v>
      </c>
      <c r="G35" s="47"/>
      <c r="H35" s="47">
        <v>420</v>
      </c>
      <c r="I35" s="47">
        <v>84</v>
      </c>
      <c r="J35" s="47">
        <v>8</v>
      </c>
      <c r="K35" s="47">
        <v>328</v>
      </c>
      <c r="L35" s="49">
        <v>0</v>
      </c>
    </row>
    <row r="36" spans="1:12" ht="15.75">
      <c r="A36" s="47" t="s">
        <v>121</v>
      </c>
      <c r="B36" s="47">
        <v>888</v>
      </c>
      <c r="C36" s="47">
        <v>444</v>
      </c>
      <c r="D36" s="49">
        <v>0</v>
      </c>
      <c r="E36" s="26">
        <v>444</v>
      </c>
      <c r="F36" s="49">
        <v>0</v>
      </c>
      <c r="G36" s="26"/>
      <c r="H36" s="47">
        <v>444</v>
      </c>
      <c r="I36" s="26">
        <v>143</v>
      </c>
      <c r="J36" s="26">
        <v>44</v>
      </c>
      <c r="K36" s="26">
        <v>241</v>
      </c>
      <c r="L36" s="26">
        <v>16</v>
      </c>
    </row>
    <row r="37" spans="1:12" ht="15.75">
      <c r="A37" s="47" t="s">
        <v>219</v>
      </c>
      <c r="B37" s="47">
        <v>480</v>
      </c>
      <c r="C37" s="47">
        <v>262</v>
      </c>
      <c r="D37" s="49">
        <v>0</v>
      </c>
      <c r="E37" s="26">
        <v>242</v>
      </c>
      <c r="F37" s="26">
        <v>20</v>
      </c>
      <c r="G37" s="26"/>
      <c r="H37" s="47">
        <v>218</v>
      </c>
      <c r="I37" s="26">
        <v>31</v>
      </c>
      <c r="J37" s="49">
        <v>0</v>
      </c>
      <c r="K37" s="26">
        <v>187</v>
      </c>
      <c r="L37" s="49">
        <v>0</v>
      </c>
    </row>
    <row r="38" spans="1:12" ht="15.75">
      <c r="A38" s="47" t="s">
        <v>122</v>
      </c>
      <c r="B38" s="47">
        <v>823</v>
      </c>
      <c r="C38" s="47">
        <v>270</v>
      </c>
      <c r="D38" s="49">
        <v>0</v>
      </c>
      <c r="E38" s="26">
        <v>270</v>
      </c>
      <c r="F38" s="49">
        <v>0</v>
      </c>
      <c r="G38" s="26"/>
      <c r="H38" s="47">
        <v>553</v>
      </c>
      <c r="I38" s="26">
        <v>332</v>
      </c>
      <c r="J38" s="26">
        <v>19</v>
      </c>
      <c r="K38" s="26">
        <v>137</v>
      </c>
      <c r="L38" s="26">
        <v>65</v>
      </c>
    </row>
    <row r="39" spans="1:12" ht="15.75">
      <c r="A39" s="47" t="s">
        <v>220</v>
      </c>
      <c r="B39" s="47">
        <v>347</v>
      </c>
      <c r="C39" s="47">
        <v>145</v>
      </c>
      <c r="D39" s="26">
        <v>39</v>
      </c>
      <c r="E39" s="26">
        <v>106</v>
      </c>
      <c r="F39" s="49">
        <v>0</v>
      </c>
      <c r="G39" s="26"/>
      <c r="H39" s="47">
        <v>202</v>
      </c>
      <c r="I39" s="26">
        <v>53</v>
      </c>
      <c r="J39" s="26">
        <v>8</v>
      </c>
      <c r="K39" s="26">
        <v>141</v>
      </c>
      <c r="L39" s="49">
        <v>0</v>
      </c>
    </row>
    <row r="40" spans="1:12" ht="15.75">
      <c r="A40" s="26"/>
      <c r="B40" s="47"/>
      <c r="C40" s="47"/>
      <c r="D40" s="47"/>
      <c r="E40" s="47"/>
      <c r="F40" s="47"/>
      <c r="G40" s="26"/>
      <c r="H40" s="47"/>
      <c r="I40" s="47"/>
      <c r="J40" s="47"/>
      <c r="K40" s="47"/>
      <c r="L40" s="47"/>
    </row>
    <row r="41" spans="1:12" ht="15.75">
      <c r="A41" s="47" t="s">
        <v>221</v>
      </c>
      <c r="B41" s="47">
        <v>2556</v>
      </c>
      <c r="C41" s="47">
        <v>2257</v>
      </c>
      <c r="D41" s="47">
        <v>965</v>
      </c>
      <c r="E41" s="47">
        <v>1281</v>
      </c>
      <c r="F41" s="47">
        <v>11</v>
      </c>
      <c r="G41" s="47"/>
      <c r="H41" s="47">
        <v>299</v>
      </c>
      <c r="I41" s="47">
        <v>211</v>
      </c>
      <c r="J41" s="47">
        <v>28</v>
      </c>
      <c r="K41" s="47">
        <v>58</v>
      </c>
      <c r="L41" s="47">
        <v>2</v>
      </c>
    </row>
    <row r="42" spans="1:12" ht="15.75">
      <c r="A42" s="47" t="s">
        <v>127</v>
      </c>
      <c r="B42" s="47">
        <v>480</v>
      </c>
      <c r="C42" s="47">
        <v>358</v>
      </c>
      <c r="D42" s="26">
        <v>48</v>
      </c>
      <c r="E42" s="26">
        <v>310</v>
      </c>
      <c r="F42" s="49">
        <v>0</v>
      </c>
      <c r="G42" s="26"/>
      <c r="H42" s="47">
        <v>122</v>
      </c>
      <c r="I42" s="26">
        <v>96</v>
      </c>
      <c r="J42" s="26">
        <v>26</v>
      </c>
      <c r="K42" s="49">
        <v>0</v>
      </c>
      <c r="L42" s="49">
        <v>0</v>
      </c>
    </row>
    <row r="43" spans="1:12" ht="15.75">
      <c r="A43" s="26" t="s">
        <v>222</v>
      </c>
      <c r="B43" s="47">
        <v>1075</v>
      </c>
      <c r="C43" s="47">
        <v>1075</v>
      </c>
      <c r="D43" s="26">
        <v>917</v>
      </c>
      <c r="E43" s="26">
        <v>147</v>
      </c>
      <c r="F43" s="26">
        <v>11</v>
      </c>
      <c r="G43" s="26"/>
      <c r="H43" s="49">
        <v>0</v>
      </c>
      <c r="I43" s="49">
        <v>0</v>
      </c>
      <c r="J43" s="49">
        <v>0</v>
      </c>
      <c r="K43" s="49">
        <v>0</v>
      </c>
      <c r="L43" s="49">
        <v>0</v>
      </c>
    </row>
    <row r="44" spans="1:12" ht="15.75">
      <c r="A44" s="47" t="s">
        <v>223</v>
      </c>
      <c r="B44" s="47">
        <v>160</v>
      </c>
      <c r="C44" s="47">
        <v>128</v>
      </c>
      <c r="D44" s="49">
        <v>0</v>
      </c>
      <c r="E44" s="26">
        <v>128</v>
      </c>
      <c r="F44" s="49">
        <v>0</v>
      </c>
      <c r="G44" s="26"/>
      <c r="H44" s="47">
        <v>32</v>
      </c>
      <c r="I44" s="26">
        <v>32</v>
      </c>
      <c r="J44" s="49">
        <v>0</v>
      </c>
      <c r="K44" s="49">
        <v>0</v>
      </c>
      <c r="L44" s="49">
        <v>0</v>
      </c>
    </row>
    <row r="45" spans="1:12" ht="15.75">
      <c r="A45" s="47" t="s">
        <v>128</v>
      </c>
      <c r="B45" s="47">
        <v>60</v>
      </c>
      <c r="C45" s="49">
        <v>0</v>
      </c>
      <c r="D45" s="49">
        <v>0</v>
      </c>
      <c r="E45" s="49">
        <v>0</v>
      </c>
      <c r="F45" s="49">
        <v>0</v>
      </c>
      <c r="G45" s="26"/>
      <c r="H45" s="47">
        <v>60</v>
      </c>
      <c r="I45" s="49">
        <v>0</v>
      </c>
      <c r="J45" s="26">
        <v>2</v>
      </c>
      <c r="K45" s="26">
        <v>58</v>
      </c>
      <c r="L45" s="49">
        <v>0</v>
      </c>
    </row>
    <row r="46" spans="1:12" ht="15.75">
      <c r="A46" s="47" t="s">
        <v>224</v>
      </c>
      <c r="B46" s="47">
        <v>781</v>
      </c>
      <c r="C46" s="47">
        <v>696</v>
      </c>
      <c r="D46" s="49">
        <v>0</v>
      </c>
      <c r="E46" s="26">
        <v>696</v>
      </c>
      <c r="F46" s="49">
        <v>0</v>
      </c>
      <c r="G46" s="26"/>
      <c r="H46" s="47">
        <v>85</v>
      </c>
      <c r="I46" s="26">
        <v>83</v>
      </c>
      <c r="J46" s="49">
        <v>0</v>
      </c>
      <c r="K46" s="49">
        <v>0</v>
      </c>
      <c r="L46" s="26">
        <v>2</v>
      </c>
    </row>
    <row r="47" spans="1:12" ht="15.75">
      <c r="A47" s="26"/>
      <c r="B47" s="47"/>
      <c r="C47" s="47"/>
      <c r="D47" s="47"/>
      <c r="E47" s="47"/>
      <c r="F47" s="47"/>
      <c r="G47" s="26"/>
      <c r="H47" s="47"/>
      <c r="I47" s="47"/>
      <c r="J47" s="47"/>
      <c r="K47" s="47"/>
      <c r="L47" s="47"/>
    </row>
    <row r="48" spans="1:12" ht="15.75">
      <c r="A48" s="47" t="s">
        <v>225</v>
      </c>
      <c r="B48" s="47">
        <v>2598</v>
      </c>
      <c r="C48" s="47">
        <v>1982</v>
      </c>
      <c r="D48" s="49">
        <v>0</v>
      </c>
      <c r="E48" s="47">
        <v>1637</v>
      </c>
      <c r="F48" s="47">
        <v>345</v>
      </c>
      <c r="G48" s="47"/>
      <c r="H48" s="47">
        <v>616</v>
      </c>
      <c r="I48" s="47">
        <v>356</v>
      </c>
      <c r="J48" s="47">
        <v>185</v>
      </c>
      <c r="K48" s="47">
        <v>75</v>
      </c>
      <c r="L48" s="49">
        <v>0</v>
      </c>
    </row>
    <row r="49" spans="1:12" ht="15.75">
      <c r="A49" s="47" t="s">
        <v>226</v>
      </c>
      <c r="B49" s="47">
        <v>1253</v>
      </c>
      <c r="C49" s="47">
        <v>933</v>
      </c>
      <c r="D49" s="49">
        <v>0</v>
      </c>
      <c r="E49" s="26">
        <v>933</v>
      </c>
      <c r="F49" s="49">
        <v>0</v>
      </c>
      <c r="G49" s="26"/>
      <c r="H49" s="47">
        <v>320</v>
      </c>
      <c r="I49" s="26">
        <v>194</v>
      </c>
      <c r="J49" s="26">
        <v>126</v>
      </c>
      <c r="K49" s="49">
        <v>0</v>
      </c>
      <c r="L49" s="49">
        <v>0</v>
      </c>
    </row>
    <row r="50" spans="1:12" ht="15.75">
      <c r="A50" s="47" t="s">
        <v>227</v>
      </c>
      <c r="B50" s="47">
        <v>189</v>
      </c>
      <c r="C50" s="47">
        <v>144</v>
      </c>
      <c r="D50" s="49">
        <v>0</v>
      </c>
      <c r="E50" s="26">
        <v>144</v>
      </c>
      <c r="F50" s="49">
        <v>0</v>
      </c>
      <c r="G50" s="26"/>
      <c r="H50" s="47">
        <v>45</v>
      </c>
      <c r="I50" s="26">
        <v>37</v>
      </c>
      <c r="J50" s="26">
        <v>8</v>
      </c>
      <c r="K50" s="49">
        <v>0</v>
      </c>
      <c r="L50" s="49">
        <v>0</v>
      </c>
    </row>
    <row r="51" spans="1:12" ht="15.75">
      <c r="A51" s="47" t="s">
        <v>228</v>
      </c>
      <c r="B51" s="47">
        <v>432</v>
      </c>
      <c r="C51" s="47">
        <v>359</v>
      </c>
      <c r="D51" s="49">
        <v>0</v>
      </c>
      <c r="E51" s="26">
        <v>359</v>
      </c>
      <c r="F51" s="49">
        <v>0</v>
      </c>
      <c r="G51" s="26"/>
      <c r="H51" s="47">
        <v>73</v>
      </c>
      <c r="I51" s="26">
        <v>50</v>
      </c>
      <c r="J51" s="26">
        <v>23</v>
      </c>
      <c r="K51" s="49">
        <v>0</v>
      </c>
      <c r="L51" s="49">
        <v>0</v>
      </c>
    </row>
    <row r="52" spans="1:12" ht="15.75">
      <c r="A52" s="47" t="s">
        <v>229</v>
      </c>
      <c r="B52" s="47">
        <v>624</v>
      </c>
      <c r="C52" s="47">
        <v>546</v>
      </c>
      <c r="D52" s="49">
        <v>0</v>
      </c>
      <c r="E52" s="26">
        <v>201</v>
      </c>
      <c r="F52" s="26">
        <v>345</v>
      </c>
      <c r="G52" s="26"/>
      <c r="H52" s="47">
        <v>78</v>
      </c>
      <c r="I52" s="26">
        <v>66</v>
      </c>
      <c r="J52" s="26">
        <v>12</v>
      </c>
      <c r="K52" s="49">
        <v>0</v>
      </c>
      <c r="L52" s="49">
        <v>0</v>
      </c>
    </row>
    <row r="53" spans="1:12" ht="15.75">
      <c r="A53" s="47" t="s">
        <v>230</v>
      </c>
      <c r="B53" s="47">
        <v>100</v>
      </c>
      <c r="C53" s="49">
        <v>0</v>
      </c>
      <c r="D53" s="49">
        <v>0</v>
      </c>
      <c r="E53" s="49">
        <v>0</v>
      </c>
      <c r="F53" s="49">
        <v>0</v>
      </c>
      <c r="G53" s="26"/>
      <c r="H53" s="47">
        <v>100</v>
      </c>
      <c r="I53" s="26">
        <v>9</v>
      </c>
      <c r="J53" s="26">
        <v>16</v>
      </c>
      <c r="K53" s="26">
        <v>75</v>
      </c>
      <c r="L53" s="49">
        <v>0</v>
      </c>
    </row>
    <row r="54" spans="1:12" ht="15.75">
      <c r="A54" s="26"/>
      <c r="B54" s="47"/>
      <c r="C54" s="47"/>
      <c r="D54" s="47"/>
      <c r="E54" s="47"/>
      <c r="F54" s="47"/>
      <c r="G54" s="26"/>
      <c r="H54" s="47"/>
      <c r="I54" s="47"/>
      <c r="J54" s="47"/>
      <c r="K54" s="47"/>
      <c r="L54" s="47"/>
    </row>
    <row r="55" spans="1:12" ht="15.75">
      <c r="A55" s="47" t="s">
        <v>231</v>
      </c>
      <c r="B55" s="47">
        <v>3159</v>
      </c>
      <c r="C55" s="47">
        <v>3159</v>
      </c>
      <c r="D55" s="47">
        <v>2861</v>
      </c>
      <c r="E55" s="47">
        <v>134</v>
      </c>
      <c r="F55" s="47">
        <v>164</v>
      </c>
      <c r="G55" s="47"/>
      <c r="H55" s="49">
        <v>0</v>
      </c>
      <c r="I55" s="49">
        <v>0</v>
      </c>
      <c r="J55" s="49">
        <v>0</v>
      </c>
      <c r="K55" s="49">
        <v>0</v>
      </c>
      <c r="L55" s="49">
        <v>0</v>
      </c>
    </row>
    <row r="56" spans="1:12" ht="15.75">
      <c r="A56" s="47" t="s">
        <v>232</v>
      </c>
      <c r="B56" s="47">
        <v>906</v>
      </c>
      <c r="C56" s="47">
        <v>906</v>
      </c>
      <c r="D56" s="26">
        <v>868</v>
      </c>
      <c r="E56" s="26">
        <v>35</v>
      </c>
      <c r="F56" s="26">
        <v>3</v>
      </c>
      <c r="G56" s="26"/>
      <c r="H56" s="49">
        <v>0</v>
      </c>
      <c r="I56" s="49">
        <v>0</v>
      </c>
      <c r="J56" s="49">
        <v>0</v>
      </c>
      <c r="K56" s="49">
        <v>0</v>
      </c>
      <c r="L56" s="49">
        <v>0</v>
      </c>
    </row>
    <row r="57" spans="1:12" ht="15.75">
      <c r="A57" s="47" t="s">
        <v>233</v>
      </c>
      <c r="B57" s="47">
        <v>449</v>
      </c>
      <c r="C57" s="47">
        <v>449</v>
      </c>
      <c r="D57" s="26">
        <v>405</v>
      </c>
      <c r="E57" s="49">
        <v>0</v>
      </c>
      <c r="F57" s="26">
        <v>44</v>
      </c>
      <c r="G57" s="26"/>
      <c r="H57" s="49">
        <v>0</v>
      </c>
      <c r="I57" s="49">
        <v>0</v>
      </c>
      <c r="J57" s="49">
        <v>0</v>
      </c>
      <c r="K57" s="49">
        <v>0</v>
      </c>
      <c r="L57" s="49">
        <v>0</v>
      </c>
    </row>
    <row r="58" spans="1:12" ht="15.75">
      <c r="A58" s="47" t="s">
        <v>234</v>
      </c>
      <c r="B58" s="47">
        <v>589</v>
      </c>
      <c r="C58" s="47">
        <v>589</v>
      </c>
      <c r="D58" s="26">
        <v>490</v>
      </c>
      <c r="E58" s="26">
        <v>99</v>
      </c>
      <c r="F58" s="49">
        <v>0</v>
      </c>
      <c r="G58" s="26"/>
      <c r="H58" s="49">
        <v>0</v>
      </c>
      <c r="I58" s="49">
        <v>0</v>
      </c>
      <c r="J58" s="49">
        <v>0</v>
      </c>
      <c r="K58" s="49">
        <v>0</v>
      </c>
      <c r="L58" s="49">
        <v>0</v>
      </c>
    </row>
    <row r="59" spans="1:12" ht="15.75">
      <c r="A59" s="47" t="s">
        <v>235</v>
      </c>
      <c r="B59" s="47">
        <v>620</v>
      </c>
      <c r="C59" s="47">
        <v>620</v>
      </c>
      <c r="D59" s="26">
        <v>506</v>
      </c>
      <c r="E59" s="49">
        <v>0</v>
      </c>
      <c r="F59" s="26">
        <v>114</v>
      </c>
      <c r="G59" s="26"/>
      <c r="H59" s="49">
        <v>0</v>
      </c>
      <c r="I59" s="49">
        <v>0</v>
      </c>
      <c r="J59" s="49">
        <v>0</v>
      </c>
      <c r="K59" s="49">
        <v>0</v>
      </c>
      <c r="L59" s="49">
        <v>0</v>
      </c>
    </row>
    <row r="60" spans="1:12" ht="15.75">
      <c r="A60" s="47" t="s">
        <v>236</v>
      </c>
      <c r="B60" s="47">
        <v>595</v>
      </c>
      <c r="C60" s="47">
        <v>595</v>
      </c>
      <c r="D60" s="26">
        <v>592</v>
      </c>
      <c r="E60" s="49">
        <v>0</v>
      </c>
      <c r="F60" s="26">
        <v>3</v>
      </c>
      <c r="G60" s="26"/>
      <c r="H60" s="49">
        <v>0</v>
      </c>
      <c r="I60" s="49">
        <v>0</v>
      </c>
      <c r="J60" s="49">
        <v>0</v>
      </c>
      <c r="K60" s="49">
        <v>0</v>
      </c>
      <c r="L60" s="49">
        <v>0</v>
      </c>
    </row>
    <row r="61" spans="1:12" ht="15.75">
      <c r="A61" s="26"/>
      <c r="B61" s="47"/>
      <c r="C61" s="47"/>
      <c r="D61" s="47"/>
      <c r="E61" s="47"/>
      <c r="F61" s="47"/>
      <c r="G61" s="26"/>
      <c r="H61" s="47"/>
      <c r="I61" s="47"/>
      <c r="J61" s="47"/>
      <c r="K61" s="47"/>
      <c r="L61" s="47"/>
    </row>
    <row r="62" spans="1:12" ht="15.75">
      <c r="A62" s="47" t="s">
        <v>34</v>
      </c>
      <c r="B62" s="47">
        <v>28282</v>
      </c>
      <c r="C62" s="47">
        <v>28279</v>
      </c>
      <c r="D62" s="47">
        <v>26391</v>
      </c>
      <c r="E62" s="47">
        <v>513</v>
      </c>
      <c r="F62" s="47">
        <v>1375</v>
      </c>
      <c r="G62" s="47"/>
      <c r="H62" s="47">
        <v>3</v>
      </c>
      <c r="I62" s="47">
        <v>3</v>
      </c>
      <c r="J62" s="49">
        <v>0</v>
      </c>
      <c r="K62" s="49">
        <v>0</v>
      </c>
      <c r="L62" s="49">
        <v>0</v>
      </c>
    </row>
    <row r="63" spans="1:12" ht="15.75">
      <c r="A63" s="47" t="s">
        <v>151</v>
      </c>
      <c r="B63" s="47">
        <v>528</v>
      </c>
      <c r="C63" s="47">
        <v>528</v>
      </c>
      <c r="D63" s="26">
        <v>521</v>
      </c>
      <c r="E63" s="49">
        <v>0</v>
      </c>
      <c r="F63" s="26">
        <v>7</v>
      </c>
      <c r="G63" s="26"/>
      <c r="H63" s="49">
        <v>0</v>
      </c>
      <c r="I63" s="49">
        <v>0</v>
      </c>
      <c r="J63" s="49">
        <v>0</v>
      </c>
      <c r="K63" s="49">
        <v>0</v>
      </c>
      <c r="L63" s="49">
        <v>0</v>
      </c>
    </row>
    <row r="64" spans="1:12" ht="15.75">
      <c r="A64" s="47" t="s">
        <v>152</v>
      </c>
      <c r="B64" s="47">
        <v>930</v>
      </c>
      <c r="C64" s="47">
        <v>930</v>
      </c>
      <c r="D64" s="26">
        <v>925</v>
      </c>
      <c r="E64" s="49">
        <v>0</v>
      </c>
      <c r="F64" s="26">
        <v>5</v>
      </c>
      <c r="G64" s="26"/>
      <c r="H64" s="49">
        <v>0</v>
      </c>
      <c r="I64" s="49">
        <v>0</v>
      </c>
      <c r="J64" s="49">
        <v>0</v>
      </c>
      <c r="K64" s="49">
        <v>0</v>
      </c>
      <c r="L64" s="49">
        <v>0</v>
      </c>
    </row>
    <row r="65" spans="1:12" ht="15.75">
      <c r="A65" s="47" t="s">
        <v>153</v>
      </c>
      <c r="B65" s="47">
        <v>459</v>
      </c>
      <c r="C65" s="47">
        <v>459</v>
      </c>
      <c r="D65" s="26">
        <v>438</v>
      </c>
      <c r="E65" s="49">
        <v>0</v>
      </c>
      <c r="F65" s="26">
        <v>21</v>
      </c>
      <c r="G65" s="26"/>
      <c r="H65" s="49">
        <v>0</v>
      </c>
      <c r="I65" s="49">
        <v>0</v>
      </c>
      <c r="J65" s="49">
        <v>0</v>
      </c>
      <c r="K65" s="49">
        <v>0</v>
      </c>
      <c r="L65" s="49">
        <v>0</v>
      </c>
    </row>
    <row r="66" spans="1:12" ht="15.75">
      <c r="A66" s="47" t="s">
        <v>154</v>
      </c>
      <c r="B66" s="47">
        <v>272</v>
      </c>
      <c r="C66" s="47">
        <v>272</v>
      </c>
      <c r="D66" s="26">
        <v>266</v>
      </c>
      <c r="E66" s="49">
        <v>0</v>
      </c>
      <c r="F66" s="26">
        <v>6</v>
      </c>
      <c r="G66" s="26"/>
      <c r="H66" s="49">
        <v>0</v>
      </c>
      <c r="I66" s="49">
        <v>0</v>
      </c>
      <c r="J66" s="49">
        <v>0</v>
      </c>
      <c r="K66" s="49">
        <v>0</v>
      </c>
      <c r="L66" s="49">
        <v>0</v>
      </c>
    </row>
    <row r="67" spans="1:12" ht="15.75">
      <c r="A67" s="47" t="s">
        <v>155</v>
      </c>
      <c r="B67" s="47">
        <v>300</v>
      </c>
      <c r="C67" s="47">
        <v>300</v>
      </c>
      <c r="D67" s="26">
        <v>280</v>
      </c>
      <c r="E67" s="49">
        <v>0</v>
      </c>
      <c r="F67" s="26">
        <v>20</v>
      </c>
      <c r="G67" s="26"/>
      <c r="H67" s="49">
        <v>0</v>
      </c>
      <c r="I67" s="49">
        <v>0</v>
      </c>
      <c r="J67" s="49">
        <v>0</v>
      </c>
      <c r="K67" s="49">
        <v>0</v>
      </c>
      <c r="L67" s="49">
        <v>0</v>
      </c>
    </row>
    <row r="68" spans="1:12" ht="15.75">
      <c r="A68" s="47" t="s">
        <v>156</v>
      </c>
      <c r="B68" s="47">
        <v>712</v>
      </c>
      <c r="C68" s="47">
        <v>712</v>
      </c>
      <c r="D68" s="26">
        <v>665</v>
      </c>
      <c r="E68" s="49">
        <v>0</v>
      </c>
      <c r="F68" s="26">
        <v>47</v>
      </c>
      <c r="G68" s="26"/>
      <c r="H68" s="49">
        <v>0</v>
      </c>
      <c r="I68" s="49">
        <v>0</v>
      </c>
      <c r="J68" s="49">
        <v>0</v>
      </c>
      <c r="K68" s="49">
        <v>0</v>
      </c>
      <c r="L68" s="49">
        <v>0</v>
      </c>
    </row>
    <row r="69" spans="1:12" ht="15.75">
      <c r="A69" s="47" t="s">
        <v>157</v>
      </c>
      <c r="B69" s="47">
        <v>825</v>
      </c>
      <c r="C69" s="47">
        <v>825</v>
      </c>
      <c r="D69" s="26">
        <v>761</v>
      </c>
      <c r="E69" s="49">
        <v>0</v>
      </c>
      <c r="F69" s="26">
        <v>64</v>
      </c>
      <c r="G69" s="26"/>
      <c r="H69" s="49">
        <v>0</v>
      </c>
      <c r="I69" s="49">
        <v>0</v>
      </c>
      <c r="J69" s="49">
        <v>0</v>
      </c>
      <c r="K69" s="49">
        <v>0</v>
      </c>
      <c r="L69" s="49">
        <v>0</v>
      </c>
    </row>
    <row r="70" spans="1:12" ht="15.75">
      <c r="A70" s="47" t="s">
        <v>158</v>
      </c>
      <c r="B70" s="47">
        <v>1886</v>
      </c>
      <c r="C70" s="47">
        <v>1886</v>
      </c>
      <c r="D70" s="47">
        <v>1810</v>
      </c>
      <c r="E70" s="49">
        <v>0</v>
      </c>
      <c r="F70" s="47">
        <v>76</v>
      </c>
      <c r="G70" s="47"/>
      <c r="H70" s="49">
        <v>0</v>
      </c>
      <c r="I70" s="49">
        <v>0</v>
      </c>
      <c r="J70" s="49">
        <v>0</v>
      </c>
      <c r="K70" s="49">
        <v>0</v>
      </c>
      <c r="L70" s="49">
        <v>0</v>
      </c>
    </row>
    <row r="71" spans="1:12" ht="15.75">
      <c r="A71" s="47" t="s">
        <v>237</v>
      </c>
      <c r="B71" s="47">
        <v>474</v>
      </c>
      <c r="C71" s="47">
        <v>474</v>
      </c>
      <c r="D71" s="26">
        <v>460</v>
      </c>
      <c r="E71" s="49">
        <v>0</v>
      </c>
      <c r="F71" s="26">
        <v>14</v>
      </c>
      <c r="G71" s="26"/>
      <c r="H71" s="49">
        <v>0</v>
      </c>
      <c r="I71" s="49">
        <v>0</v>
      </c>
      <c r="J71" s="49">
        <v>0</v>
      </c>
      <c r="K71" s="49">
        <v>0</v>
      </c>
      <c r="L71" s="49">
        <v>0</v>
      </c>
    </row>
    <row r="72" spans="1:12" ht="15.75">
      <c r="A72" s="47" t="s">
        <v>238</v>
      </c>
      <c r="B72" s="47">
        <v>919</v>
      </c>
      <c r="C72" s="47">
        <v>919</v>
      </c>
      <c r="D72" s="26">
        <v>899</v>
      </c>
      <c r="E72" s="49">
        <v>0</v>
      </c>
      <c r="F72" s="26">
        <v>20</v>
      </c>
      <c r="G72" s="26"/>
      <c r="H72" s="49">
        <v>0</v>
      </c>
      <c r="I72" s="49">
        <v>0</v>
      </c>
      <c r="J72" s="49">
        <v>0</v>
      </c>
      <c r="K72" s="49">
        <v>0</v>
      </c>
      <c r="L72" s="49">
        <v>0</v>
      </c>
    </row>
    <row r="73" spans="1:12" ht="15.75">
      <c r="A73" s="47" t="s">
        <v>239</v>
      </c>
      <c r="B73" s="47">
        <v>493</v>
      </c>
      <c r="C73" s="47">
        <v>493</v>
      </c>
      <c r="D73" s="26">
        <v>451</v>
      </c>
      <c r="E73" s="49">
        <v>0</v>
      </c>
      <c r="F73" s="26">
        <v>42</v>
      </c>
      <c r="G73" s="26"/>
      <c r="H73" s="49">
        <v>0</v>
      </c>
      <c r="I73" s="49">
        <v>0</v>
      </c>
      <c r="J73" s="49">
        <v>0</v>
      </c>
      <c r="K73" s="49">
        <v>0</v>
      </c>
      <c r="L73" s="49">
        <v>0</v>
      </c>
    </row>
    <row r="74" spans="1:12" ht="15.75">
      <c r="A74" s="47" t="s">
        <v>240</v>
      </c>
      <c r="B74" s="47">
        <v>1943</v>
      </c>
      <c r="C74" s="47">
        <v>1940</v>
      </c>
      <c r="D74" s="26">
        <v>1295</v>
      </c>
      <c r="E74" s="26">
        <v>513</v>
      </c>
      <c r="F74" s="26">
        <v>132</v>
      </c>
      <c r="G74" s="26"/>
      <c r="H74" s="47">
        <v>3</v>
      </c>
      <c r="I74" s="47">
        <v>3</v>
      </c>
      <c r="J74" s="49">
        <v>0</v>
      </c>
      <c r="K74" s="49">
        <v>0</v>
      </c>
      <c r="L74" s="49">
        <v>0</v>
      </c>
    </row>
    <row r="75" spans="1:12" ht="15.75">
      <c r="A75" s="47" t="s">
        <v>160</v>
      </c>
      <c r="B75" s="47">
        <v>739</v>
      </c>
      <c r="C75" s="47">
        <v>739</v>
      </c>
      <c r="D75" s="26">
        <v>729</v>
      </c>
      <c r="E75" s="49">
        <v>0</v>
      </c>
      <c r="F75" s="26">
        <v>10</v>
      </c>
      <c r="G75" s="26"/>
      <c r="H75" s="49">
        <v>0</v>
      </c>
      <c r="I75" s="49">
        <v>0</v>
      </c>
      <c r="J75" s="49">
        <v>0</v>
      </c>
      <c r="K75" s="49">
        <v>0</v>
      </c>
      <c r="L75" s="49">
        <v>0</v>
      </c>
    </row>
    <row r="76" spans="1:12" ht="15.75">
      <c r="A76" s="26" t="s">
        <v>161</v>
      </c>
      <c r="B76" s="47">
        <v>400</v>
      </c>
      <c r="C76" s="47">
        <v>400</v>
      </c>
      <c r="D76" s="26">
        <v>347</v>
      </c>
      <c r="E76" s="49">
        <v>0</v>
      </c>
      <c r="F76" s="26">
        <v>53</v>
      </c>
      <c r="G76" s="26"/>
      <c r="H76" s="49">
        <v>0</v>
      </c>
      <c r="I76" s="49">
        <v>0</v>
      </c>
      <c r="J76" s="49">
        <v>0</v>
      </c>
      <c r="K76" s="49">
        <v>0</v>
      </c>
      <c r="L76" s="49">
        <v>0</v>
      </c>
    </row>
    <row r="77" spans="1:12" ht="15.75">
      <c r="A77" s="47" t="s">
        <v>162</v>
      </c>
      <c r="B77" s="47">
        <v>682</v>
      </c>
      <c r="C77" s="47">
        <v>682</v>
      </c>
      <c r="D77" s="26">
        <v>659</v>
      </c>
      <c r="E77" s="49">
        <v>0</v>
      </c>
      <c r="F77" s="26">
        <v>23</v>
      </c>
      <c r="G77" s="26"/>
      <c r="H77" s="49">
        <v>0</v>
      </c>
      <c r="I77" s="49">
        <v>0</v>
      </c>
      <c r="J77" s="49">
        <v>0</v>
      </c>
      <c r="K77" s="49">
        <v>0</v>
      </c>
      <c r="L77" s="49">
        <v>0</v>
      </c>
    </row>
    <row r="78" spans="1:12" ht="15.75">
      <c r="A78" s="47" t="s">
        <v>163</v>
      </c>
      <c r="B78" s="47">
        <v>517</v>
      </c>
      <c r="C78" s="47">
        <v>517</v>
      </c>
      <c r="D78" s="26">
        <v>508</v>
      </c>
      <c r="E78" s="49">
        <v>0</v>
      </c>
      <c r="F78" s="26">
        <v>9</v>
      </c>
      <c r="G78" s="26"/>
      <c r="H78" s="49">
        <v>0</v>
      </c>
      <c r="I78" s="49">
        <v>0</v>
      </c>
      <c r="J78" s="49">
        <v>0</v>
      </c>
      <c r="K78" s="49">
        <v>0</v>
      </c>
      <c r="L78" s="49">
        <v>0</v>
      </c>
    </row>
    <row r="79" spans="1:12" ht="15.75">
      <c r="A79" s="47" t="s">
        <v>164</v>
      </c>
      <c r="B79" s="47">
        <v>1708</v>
      </c>
      <c r="C79" s="47">
        <v>1708</v>
      </c>
      <c r="D79" s="26">
        <v>1602</v>
      </c>
      <c r="E79" s="49">
        <v>0</v>
      </c>
      <c r="F79" s="26">
        <v>106</v>
      </c>
      <c r="G79" s="26"/>
      <c r="H79" s="49">
        <v>0</v>
      </c>
      <c r="I79" s="49">
        <v>0</v>
      </c>
      <c r="J79" s="49">
        <v>0</v>
      </c>
      <c r="K79" s="49">
        <v>0</v>
      </c>
      <c r="L79" s="49">
        <v>0</v>
      </c>
    </row>
    <row r="80" spans="1:12" ht="15.75">
      <c r="A80" s="47" t="s">
        <v>165</v>
      </c>
      <c r="B80" s="47">
        <v>740</v>
      </c>
      <c r="C80" s="47">
        <v>740</v>
      </c>
      <c r="D80" s="26">
        <v>706</v>
      </c>
      <c r="E80" s="49">
        <v>0</v>
      </c>
      <c r="F80" s="26">
        <v>34</v>
      </c>
      <c r="G80" s="26"/>
      <c r="H80" s="49">
        <v>0</v>
      </c>
      <c r="I80" s="49">
        <v>0</v>
      </c>
      <c r="J80" s="49">
        <v>0</v>
      </c>
      <c r="K80" s="49">
        <v>0</v>
      </c>
      <c r="L80" s="49">
        <v>0</v>
      </c>
    </row>
    <row r="81" spans="1:12" ht="15.75">
      <c r="A81" s="47" t="s">
        <v>166</v>
      </c>
      <c r="B81" s="47">
        <v>596</v>
      </c>
      <c r="C81" s="47">
        <v>596</v>
      </c>
      <c r="D81" s="26">
        <v>586</v>
      </c>
      <c r="E81" s="49">
        <v>0</v>
      </c>
      <c r="F81" s="26">
        <v>10</v>
      </c>
      <c r="G81" s="26"/>
      <c r="H81" s="49">
        <v>0</v>
      </c>
      <c r="I81" s="49">
        <v>0</v>
      </c>
      <c r="J81" s="49">
        <v>0</v>
      </c>
      <c r="K81" s="49">
        <v>0</v>
      </c>
      <c r="L81" s="49">
        <v>0</v>
      </c>
    </row>
    <row r="82" spans="1:12" ht="15.75">
      <c r="A82" s="47" t="s">
        <v>167</v>
      </c>
      <c r="B82" s="47">
        <v>900</v>
      </c>
      <c r="C82" s="47">
        <v>900</v>
      </c>
      <c r="D82" s="26">
        <v>820</v>
      </c>
      <c r="E82" s="49">
        <v>0</v>
      </c>
      <c r="F82" s="26">
        <v>80</v>
      </c>
      <c r="G82" s="26"/>
      <c r="H82" s="49">
        <v>0</v>
      </c>
      <c r="I82" s="49">
        <v>0</v>
      </c>
      <c r="J82" s="49">
        <v>0</v>
      </c>
      <c r="K82" s="49">
        <v>0</v>
      </c>
      <c r="L82" s="49">
        <v>0</v>
      </c>
    </row>
    <row r="83" spans="1:12" ht="15.75">
      <c r="A83" s="47" t="s">
        <v>168</v>
      </c>
      <c r="B83" s="47">
        <v>2133</v>
      </c>
      <c r="C83" s="47">
        <v>2133</v>
      </c>
      <c r="D83" s="26">
        <v>1990</v>
      </c>
      <c r="E83" s="49">
        <v>0</v>
      </c>
      <c r="F83" s="26">
        <v>143</v>
      </c>
      <c r="G83" s="26"/>
      <c r="H83" s="49">
        <v>0</v>
      </c>
      <c r="I83" s="49">
        <v>0</v>
      </c>
      <c r="J83" s="49">
        <v>0</v>
      </c>
      <c r="K83" s="49">
        <v>0</v>
      </c>
      <c r="L83" s="49">
        <v>0</v>
      </c>
    </row>
    <row r="84" spans="1:12" ht="15.75">
      <c r="A84" s="47" t="s">
        <v>169</v>
      </c>
      <c r="B84" s="47">
        <v>3014</v>
      </c>
      <c r="C84" s="47">
        <v>3014</v>
      </c>
      <c r="D84" s="26">
        <v>2959</v>
      </c>
      <c r="E84" s="49">
        <v>0</v>
      </c>
      <c r="F84" s="26">
        <v>55</v>
      </c>
      <c r="G84" s="26"/>
      <c r="H84" s="49">
        <v>0</v>
      </c>
      <c r="I84" s="49">
        <v>0</v>
      </c>
      <c r="J84" s="49">
        <v>0</v>
      </c>
      <c r="K84" s="49">
        <v>0</v>
      </c>
      <c r="L84" s="49">
        <v>0</v>
      </c>
    </row>
    <row r="85" spans="1:12" ht="15.75">
      <c r="A85" s="47" t="s">
        <v>241</v>
      </c>
      <c r="B85" s="47">
        <v>980</v>
      </c>
      <c r="C85" s="47">
        <v>980</v>
      </c>
      <c r="D85" s="26">
        <v>829</v>
      </c>
      <c r="E85" s="49">
        <v>0</v>
      </c>
      <c r="F85" s="26">
        <v>151</v>
      </c>
      <c r="G85" s="26"/>
      <c r="H85" s="49">
        <v>0</v>
      </c>
      <c r="I85" s="49">
        <v>0</v>
      </c>
      <c r="J85" s="49">
        <v>0</v>
      </c>
      <c r="K85" s="49">
        <v>0</v>
      </c>
      <c r="L85" s="49">
        <v>0</v>
      </c>
    </row>
    <row r="86" spans="1:12" ht="15.75">
      <c r="A86" s="47" t="s">
        <v>171</v>
      </c>
      <c r="B86" s="47">
        <v>287</v>
      </c>
      <c r="C86" s="47">
        <v>287</v>
      </c>
      <c r="D86" s="26">
        <v>246</v>
      </c>
      <c r="E86" s="49">
        <v>0</v>
      </c>
      <c r="F86" s="26">
        <v>41</v>
      </c>
      <c r="G86" s="26"/>
      <c r="H86" s="49">
        <v>0</v>
      </c>
      <c r="I86" s="49">
        <v>0</v>
      </c>
      <c r="J86" s="49">
        <v>0</v>
      </c>
      <c r="K86" s="49">
        <v>0</v>
      </c>
      <c r="L86" s="49">
        <v>0</v>
      </c>
    </row>
    <row r="87" spans="1:12" ht="15.75">
      <c r="A87" s="47" t="s">
        <v>172</v>
      </c>
      <c r="B87" s="47">
        <v>1004</v>
      </c>
      <c r="C87" s="47">
        <v>1004</v>
      </c>
      <c r="D87" s="26">
        <v>930</v>
      </c>
      <c r="E87" s="49">
        <v>0</v>
      </c>
      <c r="F87" s="26">
        <v>74</v>
      </c>
      <c r="G87" s="26"/>
      <c r="H87" s="49">
        <v>0</v>
      </c>
      <c r="I87" s="49">
        <v>0</v>
      </c>
      <c r="J87" s="49">
        <v>0</v>
      </c>
      <c r="K87" s="49">
        <v>0</v>
      </c>
      <c r="L87" s="49">
        <v>0</v>
      </c>
    </row>
    <row r="88" spans="1:12" ht="15.75">
      <c r="A88" s="47" t="s">
        <v>173</v>
      </c>
      <c r="B88" s="47">
        <v>690</v>
      </c>
      <c r="C88" s="47">
        <v>690</v>
      </c>
      <c r="D88" s="26">
        <v>685</v>
      </c>
      <c r="E88" s="49">
        <v>0</v>
      </c>
      <c r="F88" s="26">
        <v>5</v>
      </c>
      <c r="G88" s="26"/>
      <c r="H88" s="49">
        <v>0</v>
      </c>
      <c r="I88" s="49">
        <v>0</v>
      </c>
      <c r="J88" s="49">
        <v>0</v>
      </c>
      <c r="K88" s="49">
        <v>0</v>
      </c>
      <c r="L88" s="49">
        <v>0</v>
      </c>
    </row>
    <row r="89" spans="1:12" ht="15.75">
      <c r="A89" s="47" t="s">
        <v>174</v>
      </c>
      <c r="B89" s="47">
        <v>850</v>
      </c>
      <c r="C89" s="47">
        <v>850</v>
      </c>
      <c r="D89" s="26">
        <v>843</v>
      </c>
      <c r="E89" s="49">
        <v>0</v>
      </c>
      <c r="F89" s="26">
        <v>7</v>
      </c>
      <c r="G89" s="26"/>
      <c r="H89" s="49">
        <v>0</v>
      </c>
      <c r="I89" s="49">
        <v>0</v>
      </c>
      <c r="J89" s="49">
        <v>0</v>
      </c>
      <c r="K89" s="49">
        <v>0</v>
      </c>
      <c r="L89" s="49">
        <v>0</v>
      </c>
    </row>
    <row r="90" spans="1:12" ht="15.75">
      <c r="A90" s="47" t="s">
        <v>175</v>
      </c>
      <c r="B90" s="47">
        <v>493</v>
      </c>
      <c r="C90" s="47">
        <v>493</v>
      </c>
      <c r="D90" s="26">
        <v>471</v>
      </c>
      <c r="E90" s="49">
        <v>0</v>
      </c>
      <c r="F90" s="26">
        <v>22</v>
      </c>
      <c r="G90" s="26"/>
      <c r="H90" s="49">
        <v>0</v>
      </c>
      <c r="I90" s="49">
        <v>0</v>
      </c>
      <c r="J90" s="49">
        <v>0</v>
      </c>
      <c r="K90" s="49">
        <v>0</v>
      </c>
      <c r="L90" s="49">
        <v>0</v>
      </c>
    </row>
    <row r="91" spans="1:12" ht="15.75">
      <c r="A91" s="47" t="s">
        <v>176</v>
      </c>
      <c r="B91" s="47">
        <v>2524</v>
      </c>
      <c r="C91" s="47">
        <v>2524</v>
      </c>
      <c r="D91" s="47">
        <v>2481</v>
      </c>
      <c r="E91" s="49">
        <v>0</v>
      </c>
      <c r="F91" s="47">
        <v>43</v>
      </c>
      <c r="G91" s="26"/>
      <c r="H91" s="49">
        <v>0</v>
      </c>
      <c r="I91" s="49">
        <v>0</v>
      </c>
      <c r="J91" s="49">
        <v>0</v>
      </c>
      <c r="K91" s="49">
        <v>0</v>
      </c>
      <c r="L91" s="49">
        <v>0</v>
      </c>
    </row>
    <row r="92" spans="1:12" ht="15.75">
      <c r="A92" s="47" t="s">
        <v>242</v>
      </c>
      <c r="B92" s="47">
        <v>271</v>
      </c>
      <c r="C92" s="47">
        <v>271</v>
      </c>
      <c r="D92" s="26">
        <v>269</v>
      </c>
      <c r="E92" s="49">
        <v>0</v>
      </c>
      <c r="F92" s="26">
        <v>2</v>
      </c>
      <c r="G92" s="47"/>
      <c r="H92" s="49">
        <v>0</v>
      </c>
      <c r="I92" s="49">
        <v>0</v>
      </c>
      <c r="J92" s="49">
        <v>0</v>
      </c>
      <c r="K92" s="49">
        <v>0</v>
      </c>
      <c r="L92" s="49">
        <v>0</v>
      </c>
    </row>
    <row r="93" spans="1:12" ht="15.75">
      <c r="A93" s="47" t="s">
        <v>243</v>
      </c>
      <c r="B93" s="47">
        <v>1558</v>
      </c>
      <c r="C93" s="47">
        <v>1558</v>
      </c>
      <c r="D93" s="26">
        <v>1540</v>
      </c>
      <c r="E93" s="49">
        <v>0</v>
      </c>
      <c r="F93" s="26">
        <v>18</v>
      </c>
      <c r="G93" s="26"/>
      <c r="H93" s="49">
        <v>0</v>
      </c>
      <c r="I93" s="49">
        <v>0</v>
      </c>
      <c r="J93" s="49">
        <v>0</v>
      </c>
      <c r="K93" s="49">
        <v>0</v>
      </c>
      <c r="L93" s="49">
        <v>0</v>
      </c>
    </row>
    <row r="94" spans="1:12" ht="15.75">
      <c r="A94" s="47" t="s">
        <v>244</v>
      </c>
      <c r="B94" s="47">
        <v>695</v>
      </c>
      <c r="C94" s="47">
        <v>695</v>
      </c>
      <c r="D94" s="26">
        <v>672</v>
      </c>
      <c r="E94" s="49">
        <v>0</v>
      </c>
      <c r="F94" s="26">
        <v>23</v>
      </c>
      <c r="G94" s="26"/>
      <c r="H94" s="49">
        <v>0</v>
      </c>
      <c r="I94" s="49">
        <v>0</v>
      </c>
      <c r="J94" s="49">
        <v>0</v>
      </c>
      <c r="K94" s="49">
        <v>0</v>
      </c>
      <c r="L94" s="49">
        <v>0</v>
      </c>
    </row>
    <row r="95" spans="1:12" ht="15.75">
      <c r="A95" s="47" t="s">
        <v>177</v>
      </c>
      <c r="B95" s="47">
        <v>297</v>
      </c>
      <c r="C95" s="47">
        <v>297</v>
      </c>
      <c r="D95" s="26">
        <v>283</v>
      </c>
      <c r="E95" s="49">
        <v>0</v>
      </c>
      <c r="F95" s="26">
        <v>14</v>
      </c>
      <c r="G95" s="26"/>
      <c r="H95" s="49">
        <v>0</v>
      </c>
      <c r="I95" s="49">
        <v>0</v>
      </c>
      <c r="J95" s="49">
        <v>0</v>
      </c>
      <c r="K95" s="49">
        <v>0</v>
      </c>
      <c r="L95" s="49">
        <v>0</v>
      </c>
    </row>
    <row r="96" spans="1:12" ht="15.75">
      <c r="A96" s="47" t="s">
        <v>178</v>
      </c>
      <c r="B96" s="47">
        <v>478</v>
      </c>
      <c r="C96" s="47">
        <v>478</v>
      </c>
      <c r="D96" s="26">
        <v>467</v>
      </c>
      <c r="E96" s="49">
        <v>0</v>
      </c>
      <c r="F96" s="26">
        <v>11</v>
      </c>
      <c r="G96" s="26"/>
      <c r="H96" s="49">
        <v>0</v>
      </c>
      <c r="I96" s="49">
        <v>0</v>
      </c>
      <c r="J96" s="49">
        <v>0</v>
      </c>
      <c r="K96" s="49">
        <v>0</v>
      </c>
      <c r="L96" s="49">
        <v>0</v>
      </c>
    </row>
    <row r="97" spans="1:12" ht="15.75">
      <c r="A97" s="47" t="s">
        <v>179</v>
      </c>
      <c r="B97" s="47">
        <v>425</v>
      </c>
      <c r="C97" s="47">
        <v>425</v>
      </c>
      <c r="D97" s="26">
        <v>420</v>
      </c>
      <c r="E97" s="49">
        <v>0</v>
      </c>
      <c r="F97" s="26">
        <v>5</v>
      </c>
      <c r="G97" s="26"/>
      <c r="H97" s="49">
        <v>0</v>
      </c>
      <c r="I97" s="49">
        <v>0</v>
      </c>
      <c r="J97" s="49">
        <v>0</v>
      </c>
      <c r="K97" s="49">
        <v>0</v>
      </c>
      <c r="L97" s="49">
        <v>0</v>
      </c>
    </row>
    <row r="98" spans="1:12" ht="15.75">
      <c r="A98" s="47" t="s">
        <v>180</v>
      </c>
      <c r="B98" s="47">
        <v>970</v>
      </c>
      <c r="C98" s="47">
        <v>970</v>
      </c>
      <c r="D98" s="26">
        <v>869</v>
      </c>
      <c r="E98" s="49">
        <v>0</v>
      </c>
      <c r="F98" s="26">
        <v>101</v>
      </c>
      <c r="G98" s="26"/>
      <c r="H98" s="49">
        <v>0</v>
      </c>
      <c r="I98" s="49">
        <v>0</v>
      </c>
      <c r="J98" s="49">
        <v>0</v>
      </c>
      <c r="K98" s="49">
        <v>0</v>
      </c>
      <c r="L98" s="49">
        <v>0</v>
      </c>
    </row>
    <row r="99" spans="1:12" ht="15.75">
      <c r="A99" s="50"/>
      <c r="B99" s="50"/>
      <c r="C99" s="50"/>
      <c r="D99" s="50"/>
      <c r="E99" s="51"/>
      <c r="F99" s="50"/>
      <c r="G99" s="50"/>
      <c r="H99" s="50"/>
      <c r="I99" s="50"/>
      <c r="J99" s="50"/>
      <c r="K99" s="50"/>
      <c r="L99" s="50"/>
    </row>
    <row r="100" spans="1:12" ht="15.75">
      <c r="A100" s="47" t="s">
        <v>245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1:12" ht="15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.75">
      <c r="A102" s="47" t="s">
        <v>181</v>
      </c>
      <c r="B102" s="47"/>
      <c r="C102" s="47"/>
      <c r="D102" s="47"/>
      <c r="E102" s="47"/>
      <c r="F102" s="47"/>
      <c r="G102" s="26"/>
      <c r="H102" s="47"/>
      <c r="I102" s="47"/>
      <c r="J102" s="47"/>
      <c r="K102" s="26"/>
      <c r="L102" s="26"/>
    </row>
    <row r="103" spans="1:12" ht="15.75">
      <c r="A103" s="47"/>
      <c r="B103" s="47"/>
      <c r="C103" s="47"/>
      <c r="D103" s="47"/>
      <c r="E103" s="47"/>
      <c r="F103" s="47"/>
      <c r="G103" s="26"/>
      <c r="H103" s="47"/>
      <c r="I103" s="47"/>
      <c r="J103" s="47"/>
      <c r="K103" s="26"/>
      <c r="L103" s="26"/>
    </row>
    <row r="104" spans="1:12" ht="15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1:12" ht="15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</row>
    <row r="106" spans="1:12" ht="15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5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5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5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15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5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15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5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5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15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5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5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5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5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5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</sheetData>
  <sheetProtection/>
  <mergeCells count="3">
    <mergeCell ref="A1:L1"/>
    <mergeCell ref="B3:F3"/>
    <mergeCell ref="H3:L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45"/>
  <sheetViews>
    <sheetView zoomScalePageLayoutView="0" workbookViewId="0" topLeftCell="A1">
      <selection activeCell="A1" sqref="A1:L1"/>
    </sheetView>
  </sheetViews>
  <sheetFormatPr defaultColWidth="8.88671875" defaultRowHeight="15.75"/>
  <cols>
    <col min="1" max="1" width="32.77734375" style="0" customWidth="1"/>
    <col min="2" max="6" width="11.77734375" style="0" customWidth="1"/>
    <col min="7" max="7" width="1.77734375" style="0" customWidth="1"/>
    <col min="8" max="15" width="11.77734375" style="0" customWidth="1"/>
  </cols>
  <sheetData>
    <row r="1" spans="1:12" ht="60.75" customHeight="1">
      <c r="A1" s="67" t="s">
        <v>250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12" ht="15.75">
      <c r="A3" s="52"/>
      <c r="B3" s="68" t="s">
        <v>188</v>
      </c>
      <c r="C3" s="68"/>
      <c r="D3" s="68"/>
      <c r="E3" s="68"/>
      <c r="F3" s="68"/>
      <c r="G3" s="52"/>
      <c r="H3" s="68" t="s">
        <v>0</v>
      </c>
      <c r="I3" s="68"/>
      <c r="J3" s="68"/>
      <c r="K3" s="68"/>
      <c r="L3" s="68"/>
    </row>
    <row r="4" spans="1:12" ht="29.25">
      <c r="A4" s="4"/>
      <c r="B4" s="5" t="s">
        <v>1</v>
      </c>
      <c r="C4" s="5" t="s">
        <v>189</v>
      </c>
      <c r="D4" s="5" t="s">
        <v>190</v>
      </c>
      <c r="E4" s="5" t="s">
        <v>191</v>
      </c>
      <c r="F4" s="18" t="s">
        <v>192</v>
      </c>
      <c r="G4" s="53"/>
      <c r="H4" s="5" t="s">
        <v>189</v>
      </c>
      <c r="I4" s="5" t="s">
        <v>193</v>
      </c>
      <c r="J4" s="5" t="s">
        <v>194</v>
      </c>
      <c r="K4" s="18" t="s">
        <v>195</v>
      </c>
      <c r="L4" s="5" t="s">
        <v>196</v>
      </c>
    </row>
    <row r="5" spans="1:12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62" t="s">
        <v>197</v>
      </c>
      <c r="B6" s="63">
        <v>73197</v>
      </c>
      <c r="C6" s="63">
        <v>62357</v>
      </c>
      <c r="D6" s="63">
        <v>30916</v>
      </c>
      <c r="E6" s="63">
        <v>29507</v>
      </c>
      <c r="F6" s="63">
        <v>1934</v>
      </c>
      <c r="G6" s="7"/>
      <c r="H6" s="63">
        <v>10840</v>
      </c>
      <c r="I6" s="63">
        <v>8046</v>
      </c>
      <c r="J6" s="63">
        <v>1103</v>
      </c>
      <c r="K6" s="63">
        <v>1138</v>
      </c>
      <c r="L6" s="63">
        <v>553</v>
      </c>
    </row>
    <row r="7" spans="1:12" ht="15.75">
      <c r="A7" s="1"/>
      <c r="B7" s="63"/>
      <c r="C7" s="63"/>
      <c r="D7" s="63"/>
      <c r="E7" s="63"/>
      <c r="F7" s="63"/>
      <c r="G7" s="7"/>
      <c r="H7" s="63"/>
      <c r="I7" s="63"/>
      <c r="J7" s="63"/>
      <c r="K7" s="63"/>
      <c r="L7" s="63"/>
    </row>
    <row r="8" spans="1:12" ht="15.75">
      <c r="A8" s="2" t="s">
        <v>198</v>
      </c>
      <c r="B8" s="63">
        <v>44844</v>
      </c>
      <c r="C8" s="63">
        <v>34016</v>
      </c>
      <c r="D8" s="63">
        <v>4399</v>
      </c>
      <c r="E8" s="63">
        <v>28962</v>
      </c>
      <c r="F8" s="63">
        <v>655</v>
      </c>
      <c r="G8" s="7"/>
      <c r="H8" s="63">
        <v>10828</v>
      </c>
      <c r="I8" s="63">
        <v>8034</v>
      </c>
      <c r="J8" s="63">
        <v>1103</v>
      </c>
      <c r="K8" s="63">
        <v>1138</v>
      </c>
      <c r="L8" s="63">
        <v>553</v>
      </c>
    </row>
    <row r="9" spans="1:12" ht="15.75">
      <c r="A9" s="1"/>
      <c r="B9" s="63"/>
      <c r="C9" s="63"/>
      <c r="D9" s="63"/>
      <c r="E9" s="7"/>
      <c r="F9" s="63"/>
      <c r="G9" s="7"/>
      <c r="H9" s="63"/>
      <c r="I9" s="63"/>
      <c r="J9" s="63"/>
      <c r="K9" s="63"/>
      <c r="L9" s="63"/>
    </row>
    <row r="10" spans="1:12" ht="17.25">
      <c r="A10" s="2" t="s">
        <v>246</v>
      </c>
      <c r="B10" s="63">
        <v>16540</v>
      </c>
      <c r="C10" s="63">
        <v>10450</v>
      </c>
      <c r="D10" s="63">
        <v>32</v>
      </c>
      <c r="E10" s="63">
        <v>10418</v>
      </c>
      <c r="F10" s="64">
        <v>0</v>
      </c>
      <c r="G10" s="7"/>
      <c r="H10" s="63">
        <v>6090</v>
      </c>
      <c r="I10" s="63">
        <v>4386</v>
      </c>
      <c r="J10" s="63">
        <v>863</v>
      </c>
      <c r="K10" s="63">
        <v>627</v>
      </c>
      <c r="L10" s="63">
        <v>214</v>
      </c>
    </row>
    <row r="11" spans="1:12" ht="15.75">
      <c r="A11" s="2" t="s">
        <v>251</v>
      </c>
      <c r="B11" s="63">
        <v>14897</v>
      </c>
      <c r="C11" s="63">
        <v>9731</v>
      </c>
      <c r="D11" s="7">
        <v>32</v>
      </c>
      <c r="E11" s="7">
        <v>9699</v>
      </c>
      <c r="F11" s="64">
        <v>0</v>
      </c>
      <c r="G11" s="7"/>
      <c r="H11" s="63">
        <v>5166</v>
      </c>
      <c r="I11" s="63">
        <v>3967</v>
      </c>
      <c r="J11" s="63">
        <v>798</v>
      </c>
      <c r="K11" s="63">
        <v>253</v>
      </c>
      <c r="L11" s="63">
        <v>148</v>
      </c>
    </row>
    <row r="12" spans="1:12" ht="15.75">
      <c r="A12" s="62" t="s">
        <v>119</v>
      </c>
      <c r="B12" s="63">
        <v>3996</v>
      </c>
      <c r="C12" s="63">
        <v>2477</v>
      </c>
      <c r="D12" s="64">
        <v>0</v>
      </c>
      <c r="E12" s="7">
        <v>2477</v>
      </c>
      <c r="F12" s="64">
        <v>0</v>
      </c>
      <c r="G12" s="7"/>
      <c r="H12" s="63">
        <v>1519</v>
      </c>
      <c r="I12" s="7">
        <v>1290</v>
      </c>
      <c r="J12" s="7">
        <v>172</v>
      </c>
      <c r="K12" s="64">
        <v>0</v>
      </c>
      <c r="L12" s="7">
        <v>57</v>
      </c>
    </row>
    <row r="13" spans="1:12" ht="15.75">
      <c r="A13" s="62" t="s">
        <v>120</v>
      </c>
      <c r="B13" s="63">
        <v>2990</v>
      </c>
      <c r="C13" s="63">
        <v>2319</v>
      </c>
      <c r="D13" s="64">
        <v>0</v>
      </c>
      <c r="E13" s="7">
        <v>2319</v>
      </c>
      <c r="F13" s="64">
        <v>0</v>
      </c>
      <c r="G13" s="7"/>
      <c r="H13" s="63">
        <v>671</v>
      </c>
      <c r="I13" s="7">
        <v>555</v>
      </c>
      <c r="J13" s="7">
        <v>79</v>
      </c>
      <c r="K13" s="64">
        <v>0</v>
      </c>
      <c r="L13" s="7">
        <v>37</v>
      </c>
    </row>
    <row r="14" spans="1:12" ht="15.75">
      <c r="A14" s="62" t="s">
        <v>200</v>
      </c>
      <c r="B14" s="63">
        <v>5601</v>
      </c>
      <c r="C14" s="63">
        <v>3277</v>
      </c>
      <c r="D14" s="7">
        <v>32</v>
      </c>
      <c r="E14" s="7">
        <v>3245</v>
      </c>
      <c r="F14" s="64">
        <v>0</v>
      </c>
      <c r="G14" s="63"/>
      <c r="H14" s="63">
        <v>2324</v>
      </c>
      <c r="I14" s="7">
        <v>1460</v>
      </c>
      <c r="J14" s="7">
        <v>349</v>
      </c>
      <c r="K14" s="7">
        <v>488</v>
      </c>
      <c r="L14" s="7">
        <v>27</v>
      </c>
    </row>
    <row r="15" spans="1:12" ht="15.75">
      <c r="A15" s="62" t="s">
        <v>201</v>
      </c>
      <c r="B15" s="63">
        <v>4697</v>
      </c>
      <c r="C15" s="63">
        <v>2818</v>
      </c>
      <c r="D15" s="7">
        <v>32</v>
      </c>
      <c r="E15" s="7">
        <v>2786</v>
      </c>
      <c r="F15" s="64">
        <v>0</v>
      </c>
      <c r="G15" s="7"/>
      <c r="H15" s="63">
        <v>1879</v>
      </c>
      <c r="I15" s="7">
        <v>1310</v>
      </c>
      <c r="J15" s="7">
        <v>300</v>
      </c>
      <c r="K15" s="7">
        <v>253</v>
      </c>
      <c r="L15" s="7">
        <v>16</v>
      </c>
    </row>
    <row r="16" spans="1:12" ht="15.75">
      <c r="A16" s="2" t="s">
        <v>202</v>
      </c>
      <c r="B16" s="63">
        <v>3953</v>
      </c>
      <c r="C16" s="63">
        <v>2377</v>
      </c>
      <c r="D16" s="64">
        <v>0</v>
      </c>
      <c r="E16" s="7">
        <v>2377</v>
      </c>
      <c r="F16" s="64">
        <v>0</v>
      </c>
      <c r="G16" s="63"/>
      <c r="H16" s="63">
        <v>1576</v>
      </c>
      <c r="I16" s="7">
        <v>1081</v>
      </c>
      <c r="J16" s="7">
        <v>263</v>
      </c>
      <c r="K16" s="63">
        <v>139</v>
      </c>
      <c r="L16" s="7">
        <v>93</v>
      </c>
    </row>
    <row r="17" spans="1:12" ht="15.75">
      <c r="A17" s="2" t="s">
        <v>203</v>
      </c>
      <c r="B17" s="63">
        <v>3214</v>
      </c>
      <c r="C17" s="63">
        <v>2117</v>
      </c>
      <c r="D17" s="64">
        <v>0</v>
      </c>
      <c r="E17" s="7">
        <v>2117</v>
      </c>
      <c r="F17" s="64">
        <v>0</v>
      </c>
      <c r="G17" s="7"/>
      <c r="H17" s="63">
        <v>1097</v>
      </c>
      <c r="I17" s="7">
        <v>812</v>
      </c>
      <c r="J17" s="7">
        <v>247</v>
      </c>
      <c r="K17" s="64">
        <v>0</v>
      </c>
      <c r="L17" s="7">
        <v>38</v>
      </c>
    </row>
    <row r="18" spans="1:12" ht="15.75">
      <c r="A18" s="1"/>
      <c r="B18" s="7"/>
      <c r="C18" s="7"/>
      <c r="D18" s="7"/>
      <c r="E18" s="7"/>
      <c r="F18" s="63"/>
      <c r="G18" s="7"/>
      <c r="H18" s="7"/>
      <c r="I18" s="7"/>
      <c r="J18" s="7"/>
      <c r="K18" s="7"/>
      <c r="L18" s="7"/>
    </row>
    <row r="19" spans="1:12" ht="15.75">
      <c r="A19" s="62" t="s">
        <v>204</v>
      </c>
      <c r="B19" s="63">
        <v>19067</v>
      </c>
      <c r="C19" s="63">
        <v>15728</v>
      </c>
      <c r="D19" s="63">
        <v>359</v>
      </c>
      <c r="E19" s="63">
        <v>15349</v>
      </c>
      <c r="F19" s="63">
        <v>20</v>
      </c>
      <c r="G19" s="63"/>
      <c r="H19" s="63">
        <v>3339</v>
      </c>
      <c r="I19" s="63">
        <v>3015</v>
      </c>
      <c r="J19" s="64">
        <v>0</v>
      </c>
      <c r="K19" s="64">
        <v>0</v>
      </c>
      <c r="L19" s="63">
        <v>324</v>
      </c>
    </row>
    <row r="20" spans="1:12" ht="15.75">
      <c r="A20" s="62" t="s">
        <v>205</v>
      </c>
      <c r="B20" s="63">
        <v>2070</v>
      </c>
      <c r="C20" s="63">
        <v>1577</v>
      </c>
      <c r="D20" s="64">
        <v>0</v>
      </c>
      <c r="E20" s="7">
        <v>1577</v>
      </c>
      <c r="F20" s="64">
        <v>0</v>
      </c>
      <c r="G20" s="7"/>
      <c r="H20" s="63">
        <v>493</v>
      </c>
      <c r="I20" s="7">
        <v>406</v>
      </c>
      <c r="J20" s="64">
        <v>0</v>
      </c>
      <c r="K20" s="64">
        <v>0</v>
      </c>
      <c r="L20" s="7">
        <v>87</v>
      </c>
    </row>
    <row r="21" spans="1:12" ht="15.75">
      <c r="A21" s="62" t="s">
        <v>121</v>
      </c>
      <c r="B21" s="63">
        <v>2383</v>
      </c>
      <c r="C21" s="63">
        <v>1826</v>
      </c>
      <c r="D21" s="64">
        <v>0</v>
      </c>
      <c r="E21" s="7">
        <v>1826</v>
      </c>
      <c r="F21" s="64">
        <v>0</v>
      </c>
      <c r="G21" s="7"/>
      <c r="H21" s="63">
        <v>557</v>
      </c>
      <c r="I21" s="7">
        <v>521</v>
      </c>
      <c r="J21" s="64">
        <v>0</v>
      </c>
      <c r="K21" s="64">
        <v>0</v>
      </c>
      <c r="L21" s="7">
        <v>36</v>
      </c>
    </row>
    <row r="22" spans="1:12" ht="15.75">
      <c r="A22" s="62" t="s">
        <v>206</v>
      </c>
      <c r="B22" s="63">
        <v>1581</v>
      </c>
      <c r="C22" s="63">
        <v>1162</v>
      </c>
      <c r="D22" s="64">
        <v>0</v>
      </c>
      <c r="E22" s="7">
        <v>1162</v>
      </c>
      <c r="F22" s="64">
        <v>0</v>
      </c>
      <c r="G22" s="7"/>
      <c r="H22" s="63">
        <v>419</v>
      </c>
      <c r="I22" s="7">
        <v>368</v>
      </c>
      <c r="J22" s="64">
        <v>0</v>
      </c>
      <c r="K22" s="64">
        <v>0</v>
      </c>
      <c r="L22" s="7">
        <v>51</v>
      </c>
    </row>
    <row r="23" spans="1:12" ht="15.75">
      <c r="A23" s="62" t="s">
        <v>207</v>
      </c>
      <c r="B23" s="63">
        <v>1888</v>
      </c>
      <c r="C23" s="63">
        <v>1805</v>
      </c>
      <c r="D23" s="7">
        <v>359</v>
      </c>
      <c r="E23" s="7">
        <v>1446</v>
      </c>
      <c r="F23" s="64">
        <v>0</v>
      </c>
      <c r="G23" s="7"/>
      <c r="H23" s="63">
        <v>83</v>
      </c>
      <c r="I23" s="7">
        <v>83</v>
      </c>
      <c r="J23" s="64">
        <v>0</v>
      </c>
      <c r="K23" s="64">
        <v>0</v>
      </c>
      <c r="L23" s="64">
        <v>0</v>
      </c>
    </row>
    <row r="24" spans="1:12" ht="15.75">
      <c r="A24" s="62" t="s">
        <v>208</v>
      </c>
      <c r="B24" s="63">
        <v>1165</v>
      </c>
      <c r="C24" s="63">
        <v>1021</v>
      </c>
      <c r="D24" s="64">
        <v>0</v>
      </c>
      <c r="E24" s="7">
        <v>1021</v>
      </c>
      <c r="F24" s="64">
        <v>0</v>
      </c>
      <c r="G24" s="7"/>
      <c r="H24" s="63">
        <v>144</v>
      </c>
      <c r="I24" s="7">
        <v>137</v>
      </c>
      <c r="J24" s="64">
        <v>0</v>
      </c>
      <c r="K24" s="64">
        <v>0</v>
      </c>
      <c r="L24" s="7">
        <v>7</v>
      </c>
    </row>
    <row r="25" spans="1:12" ht="15.75">
      <c r="A25" s="62" t="s">
        <v>209</v>
      </c>
      <c r="B25" s="63">
        <v>1306</v>
      </c>
      <c r="C25" s="63">
        <v>1209</v>
      </c>
      <c r="D25" s="64">
        <v>0</v>
      </c>
      <c r="E25" s="7">
        <v>1209</v>
      </c>
      <c r="F25" s="64">
        <v>0</v>
      </c>
      <c r="G25" s="7"/>
      <c r="H25" s="63">
        <v>97</v>
      </c>
      <c r="I25" s="7">
        <v>97</v>
      </c>
      <c r="J25" s="64">
        <v>0</v>
      </c>
      <c r="K25" s="64">
        <v>0</v>
      </c>
      <c r="L25" s="64">
        <v>0</v>
      </c>
    </row>
    <row r="26" spans="1:12" ht="15.75">
      <c r="A26" s="62" t="s">
        <v>210</v>
      </c>
      <c r="B26" s="63">
        <v>1824</v>
      </c>
      <c r="C26" s="63">
        <v>1316</v>
      </c>
      <c r="D26" s="64">
        <v>0</v>
      </c>
      <c r="E26" s="7">
        <v>1316</v>
      </c>
      <c r="F26" s="64">
        <v>0</v>
      </c>
      <c r="G26" s="7"/>
      <c r="H26" s="63">
        <v>508</v>
      </c>
      <c r="I26" s="7">
        <v>449</v>
      </c>
      <c r="J26" s="64">
        <v>0</v>
      </c>
      <c r="K26" s="64">
        <v>0</v>
      </c>
      <c r="L26" s="7">
        <v>59</v>
      </c>
    </row>
    <row r="27" spans="1:12" ht="15.75">
      <c r="A27" s="62" t="s">
        <v>211</v>
      </c>
      <c r="B27" s="63">
        <v>737</v>
      </c>
      <c r="C27" s="63">
        <v>737</v>
      </c>
      <c r="D27" s="64">
        <v>0</v>
      </c>
      <c r="E27" s="7">
        <v>737</v>
      </c>
      <c r="F27" s="64">
        <v>0</v>
      </c>
      <c r="G27" s="7"/>
      <c r="H27" s="64">
        <v>0</v>
      </c>
      <c r="I27" s="64">
        <v>0</v>
      </c>
      <c r="J27" s="64">
        <v>0</v>
      </c>
      <c r="K27" s="64">
        <v>0</v>
      </c>
      <c r="L27" s="64">
        <v>0</v>
      </c>
    </row>
    <row r="28" spans="1:12" ht="15.75">
      <c r="A28" s="62" t="s">
        <v>212</v>
      </c>
      <c r="B28" s="63">
        <v>1162</v>
      </c>
      <c r="C28" s="63">
        <v>1034</v>
      </c>
      <c r="D28" s="64">
        <v>0</v>
      </c>
      <c r="E28" s="7">
        <v>1034</v>
      </c>
      <c r="F28" s="64">
        <v>0</v>
      </c>
      <c r="G28" s="7"/>
      <c r="H28" s="63">
        <v>128</v>
      </c>
      <c r="I28" s="7">
        <v>116</v>
      </c>
      <c r="J28" s="64">
        <v>0</v>
      </c>
      <c r="K28" s="64">
        <v>0</v>
      </c>
      <c r="L28" s="7">
        <v>12</v>
      </c>
    </row>
    <row r="29" spans="1:12" ht="15.75">
      <c r="A29" s="62" t="s">
        <v>213</v>
      </c>
      <c r="B29" s="63">
        <v>1945</v>
      </c>
      <c r="C29" s="63">
        <v>1608</v>
      </c>
      <c r="D29" s="64">
        <v>0</v>
      </c>
      <c r="E29" s="7">
        <v>1608</v>
      </c>
      <c r="F29" s="64">
        <v>0</v>
      </c>
      <c r="G29" s="7"/>
      <c r="H29" s="63">
        <v>337</v>
      </c>
      <c r="I29" s="7">
        <v>298</v>
      </c>
      <c r="J29" s="64">
        <v>0</v>
      </c>
      <c r="K29" s="64">
        <v>0</v>
      </c>
      <c r="L29" s="7">
        <v>39</v>
      </c>
    </row>
    <row r="30" spans="1:12" ht="15.75">
      <c r="A30" s="62" t="s">
        <v>214</v>
      </c>
      <c r="B30" s="63">
        <v>1477</v>
      </c>
      <c r="C30" s="63">
        <v>1191</v>
      </c>
      <c r="D30" s="64">
        <v>0</v>
      </c>
      <c r="E30" s="7">
        <v>1191</v>
      </c>
      <c r="F30" s="64">
        <v>0</v>
      </c>
      <c r="G30" s="7"/>
      <c r="H30" s="63">
        <v>286</v>
      </c>
      <c r="I30" s="7">
        <v>253</v>
      </c>
      <c r="J30" s="64">
        <v>0</v>
      </c>
      <c r="K30" s="64">
        <v>0</v>
      </c>
      <c r="L30" s="7">
        <v>33</v>
      </c>
    </row>
    <row r="31" spans="1:12" ht="15.75">
      <c r="A31" s="62" t="s">
        <v>215</v>
      </c>
      <c r="B31" s="63">
        <v>993</v>
      </c>
      <c r="C31" s="63">
        <v>734</v>
      </c>
      <c r="D31" s="64">
        <v>0</v>
      </c>
      <c r="E31" s="7">
        <v>734</v>
      </c>
      <c r="F31" s="64">
        <v>0</v>
      </c>
      <c r="G31" s="7"/>
      <c r="H31" s="63">
        <v>259</v>
      </c>
      <c r="I31" s="7">
        <v>259</v>
      </c>
      <c r="J31" s="64">
        <v>0</v>
      </c>
      <c r="K31" s="64">
        <v>0</v>
      </c>
      <c r="L31" s="64">
        <v>0</v>
      </c>
    </row>
    <row r="32" spans="1:12" ht="15.75">
      <c r="A32" s="62" t="s">
        <v>216</v>
      </c>
      <c r="B32" s="63">
        <v>536</v>
      </c>
      <c r="C32" s="63">
        <v>508</v>
      </c>
      <c r="D32" s="64">
        <v>0</v>
      </c>
      <c r="E32" s="7">
        <v>488</v>
      </c>
      <c r="F32" s="7">
        <v>20</v>
      </c>
      <c r="G32" s="7"/>
      <c r="H32" s="63">
        <v>28</v>
      </c>
      <c r="I32" s="7">
        <v>28</v>
      </c>
      <c r="J32" s="64">
        <v>0</v>
      </c>
      <c r="K32" s="64">
        <v>0</v>
      </c>
      <c r="L32" s="64">
        <v>0</v>
      </c>
    </row>
    <row r="33" spans="1:12" ht="15.75">
      <c r="A33" s="1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5.75">
      <c r="A34" s="63" t="s">
        <v>217</v>
      </c>
      <c r="B34" s="63">
        <v>2505</v>
      </c>
      <c r="C34" s="63">
        <v>1125</v>
      </c>
      <c r="D34" s="63">
        <v>47</v>
      </c>
      <c r="E34" s="63">
        <v>1054</v>
      </c>
      <c r="F34" s="63">
        <v>24</v>
      </c>
      <c r="G34" s="63"/>
      <c r="H34" s="63">
        <v>1380</v>
      </c>
      <c r="I34" s="63">
        <v>480</v>
      </c>
      <c r="J34" s="63">
        <v>69</v>
      </c>
      <c r="K34" s="63">
        <v>751</v>
      </c>
      <c r="L34" s="63">
        <v>80</v>
      </c>
    </row>
    <row r="35" spans="1:12" ht="15.75">
      <c r="A35" s="63" t="s">
        <v>218</v>
      </c>
      <c r="B35" s="63">
        <v>862</v>
      </c>
      <c r="C35" s="63">
        <v>406</v>
      </c>
      <c r="D35" s="63">
        <v>47</v>
      </c>
      <c r="E35" s="63">
        <v>335</v>
      </c>
      <c r="F35" s="63">
        <v>24</v>
      </c>
      <c r="G35" s="63"/>
      <c r="H35" s="63">
        <v>456</v>
      </c>
      <c r="I35" s="63">
        <v>61</v>
      </c>
      <c r="J35" s="63">
        <v>4</v>
      </c>
      <c r="K35" s="63">
        <v>377</v>
      </c>
      <c r="L35" s="63">
        <v>14</v>
      </c>
    </row>
    <row r="36" spans="1:12" ht="15.75">
      <c r="A36" s="63" t="s">
        <v>121</v>
      </c>
      <c r="B36" s="63">
        <v>904</v>
      </c>
      <c r="C36" s="63">
        <v>459</v>
      </c>
      <c r="D36" s="64">
        <v>0</v>
      </c>
      <c r="E36" s="7">
        <v>459</v>
      </c>
      <c r="F36" s="64">
        <v>0</v>
      </c>
      <c r="G36" s="7"/>
      <c r="H36" s="63">
        <v>445</v>
      </c>
      <c r="I36" s="7">
        <v>150</v>
      </c>
      <c r="J36" s="7">
        <v>49</v>
      </c>
      <c r="K36" s="7">
        <v>235</v>
      </c>
      <c r="L36" s="7">
        <v>11</v>
      </c>
    </row>
    <row r="37" spans="1:12" ht="15.75">
      <c r="A37" s="63" t="s">
        <v>219</v>
      </c>
      <c r="B37" s="63">
        <v>554</v>
      </c>
      <c r="C37" s="63">
        <v>276</v>
      </c>
      <c r="D37" s="64">
        <v>0</v>
      </c>
      <c r="E37" s="7">
        <v>252</v>
      </c>
      <c r="F37" s="7">
        <v>24</v>
      </c>
      <c r="G37" s="7"/>
      <c r="H37" s="63">
        <v>278</v>
      </c>
      <c r="I37" s="7">
        <v>37</v>
      </c>
      <c r="J37" s="64">
        <v>0</v>
      </c>
      <c r="K37" s="7">
        <v>227</v>
      </c>
      <c r="L37" s="7">
        <v>14</v>
      </c>
    </row>
    <row r="38" spans="1:12" ht="15.75">
      <c r="A38" s="63" t="s">
        <v>122</v>
      </c>
      <c r="B38" s="63">
        <v>739</v>
      </c>
      <c r="C38" s="63">
        <v>260</v>
      </c>
      <c r="D38" s="64">
        <v>0</v>
      </c>
      <c r="E38" s="7">
        <v>260</v>
      </c>
      <c r="F38" s="64">
        <v>0</v>
      </c>
      <c r="G38" s="7"/>
      <c r="H38" s="63">
        <v>479</v>
      </c>
      <c r="I38" s="7">
        <v>269</v>
      </c>
      <c r="J38" s="7">
        <v>16</v>
      </c>
      <c r="K38" s="7">
        <v>139</v>
      </c>
      <c r="L38" s="7">
        <v>55</v>
      </c>
    </row>
    <row r="39" spans="1:12" ht="15.75">
      <c r="A39" s="63" t="s">
        <v>220</v>
      </c>
      <c r="B39" s="63">
        <v>308</v>
      </c>
      <c r="C39" s="63">
        <v>130</v>
      </c>
      <c r="D39" s="7">
        <v>47</v>
      </c>
      <c r="E39" s="7">
        <v>83</v>
      </c>
      <c r="F39" s="64">
        <v>0</v>
      </c>
      <c r="G39" s="7"/>
      <c r="H39" s="63">
        <v>178</v>
      </c>
      <c r="I39" s="7">
        <v>24</v>
      </c>
      <c r="J39" s="7">
        <v>4</v>
      </c>
      <c r="K39" s="7">
        <v>150</v>
      </c>
      <c r="L39" s="64">
        <v>0</v>
      </c>
    </row>
    <row r="40" spans="1:12" ht="15.75">
      <c r="A40" s="7"/>
      <c r="B40" s="63"/>
      <c r="C40" s="63"/>
      <c r="D40" s="63"/>
      <c r="E40" s="63"/>
      <c r="F40" s="63"/>
      <c r="G40" s="7"/>
      <c r="H40" s="63"/>
      <c r="I40" s="63"/>
      <c r="J40" s="63"/>
      <c r="K40" s="63"/>
      <c r="L40" s="63"/>
    </row>
    <row r="41" spans="1:12" ht="15.75">
      <c r="A41" s="63" t="s">
        <v>221</v>
      </c>
      <c r="B41" s="63">
        <v>2525</v>
      </c>
      <c r="C41" s="63">
        <v>2251</v>
      </c>
      <c r="D41" s="63">
        <v>1044</v>
      </c>
      <c r="E41" s="63">
        <v>1179</v>
      </c>
      <c r="F41" s="63">
        <v>28</v>
      </c>
      <c r="G41" s="63"/>
      <c r="H41" s="63">
        <v>274</v>
      </c>
      <c r="I41" s="63">
        <v>201</v>
      </c>
      <c r="J41" s="63">
        <v>16</v>
      </c>
      <c r="K41" s="63">
        <v>56</v>
      </c>
      <c r="L41" s="63">
        <v>1</v>
      </c>
    </row>
    <row r="42" spans="1:12" ht="15.75">
      <c r="A42" s="63" t="s">
        <v>127</v>
      </c>
      <c r="B42" s="63">
        <v>462</v>
      </c>
      <c r="C42" s="63">
        <v>362</v>
      </c>
      <c r="D42" s="7">
        <v>45</v>
      </c>
      <c r="E42" s="7">
        <v>317</v>
      </c>
      <c r="F42" s="64">
        <v>0</v>
      </c>
      <c r="G42" s="7"/>
      <c r="H42" s="63">
        <v>100</v>
      </c>
      <c r="I42" s="7">
        <v>85</v>
      </c>
      <c r="J42" s="7">
        <v>15</v>
      </c>
      <c r="K42" s="64">
        <v>0</v>
      </c>
      <c r="L42" s="64">
        <v>0</v>
      </c>
    </row>
    <row r="43" spans="1:12" ht="15.75">
      <c r="A43" s="7" t="s">
        <v>222</v>
      </c>
      <c r="B43" s="63">
        <v>1140</v>
      </c>
      <c r="C43" s="63">
        <v>1140</v>
      </c>
      <c r="D43" s="7">
        <v>999</v>
      </c>
      <c r="E43" s="7">
        <v>113</v>
      </c>
      <c r="F43" s="7">
        <v>28</v>
      </c>
      <c r="G43" s="7"/>
      <c r="H43" s="64">
        <v>0</v>
      </c>
      <c r="I43" s="64">
        <v>0</v>
      </c>
      <c r="J43" s="64">
        <v>0</v>
      </c>
      <c r="K43" s="64">
        <v>0</v>
      </c>
      <c r="L43" s="64">
        <v>0</v>
      </c>
    </row>
    <row r="44" spans="1:12" ht="15.75">
      <c r="A44" s="63" t="s">
        <v>223</v>
      </c>
      <c r="B44" s="63">
        <v>141</v>
      </c>
      <c r="C44" s="63">
        <v>117</v>
      </c>
      <c r="D44" s="64">
        <v>0</v>
      </c>
      <c r="E44" s="7">
        <v>117</v>
      </c>
      <c r="F44" s="64">
        <v>0</v>
      </c>
      <c r="G44" s="7"/>
      <c r="H44" s="63">
        <v>24</v>
      </c>
      <c r="I44" s="7">
        <v>24</v>
      </c>
      <c r="J44" s="64">
        <v>0</v>
      </c>
      <c r="K44" s="64">
        <v>0</v>
      </c>
      <c r="L44" s="64">
        <v>0</v>
      </c>
    </row>
    <row r="45" spans="1:12" ht="15.75">
      <c r="A45" s="63" t="s">
        <v>128</v>
      </c>
      <c r="B45" s="63">
        <v>61</v>
      </c>
      <c r="C45" s="64">
        <v>0</v>
      </c>
      <c r="D45" s="64">
        <v>0</v>
      </c>
      <c r="E45" s="64">
        <v>0</v>
      </c>
      <c r="F45" s="64">
        <v>0</v>
      </c>
      <c r="G45" s="7"/>
      <c r="H45" s="63">
        <v>61</v>
      </c>
      <c r="I45" s="7">
        <v>4</v>
      </c>
      <c r="J45" s="7">
        <v>1</v>
      </c>
      <c r="K45" s="7">
        <v>56</v>
      </c>
      <c r="L45" s="64">
        <v>0</v>
      </c>
    </row>
    <row r="46" spans="1:12" ht="15.75">
      <c r="A46" s="63" t="s">
        <v>224</v>
      </c>
      <c r="B46" s="63">
        <v>721</v>
      </c>
      <c r="C46" s="63">
        <v>632</v>
      </c>
      <c r="D46" s="64">
        <v>0</v>
      </c>
      <c r="E46" s="7">
        <v>632</v>
      </c>
      <c r="F46" s="64">
        <v>0</v>
      </c>
      <c r="G46" s="7"/>
      <c r="H46" s="63">
        <v>89</v>
      </c>
      <c r="I46" s="7">
        <v>88</v>
      </c>
      <c r="J46" s="64">
        <v>0</v>
      </c>
      <c r="K46" s="64">
        <v>0</v>
      </c>
      <c r="L46" s="7">
        <v>1</v>
      </c>
    </row>
    <row r="47" spans="1:12" ht="15.75">
      <c r="A47" s="7"/>
      <c r="B47" s="63"/>
      <c r="C47" s="63"/>
      <c r="D47" s="63" t="s">
        <v>252</v>
      </c>
      <c r="E47" s="63"/>
      <c r="F47" s="63"/>
      <c r="G47" s="7"/>
      <c r="H47" s="63"/>
      <c r="I47" s="63"/>
      <c r="J47" s="63"/>
      <c r="K47" s="63"/>
      <c r="L47" s="63"/>
    </row>
    <row r="48" spans="1:12" ht="15.75">
      <c r="A48" s="63" t="s">
        <v>225</v>
      </c>
      <c r="B48" s="63">
        <v>2616</v>
      </c>
      <c r="C48" s="63">
        <v>1947</v>
      </c>
      <c r="D48" s="64">
        <v>0</v>
      </c>
      <c r="E48" s="63">
        <v>1573</v>
      </c>
      <c r="F48" s="63">
        <v>374</v>
      </c>
      <c r="G48" s="63"/>
      <c r="H48" s="63">
        <v>669</v>
      </c>
      <c r="I48" s="63">
        <v>371</v>
      </c>
      <c r="J48" s="63">
        <v>220</v>
      </c>
      <c r="K48" s="63">
        <v>78</v>
      </c>
      <c r="L48" s="64">
        <v>0</v>
      </c>
    </row>
    <row r="49" spans="1:12" ht="15.75">
      <c r="A49" s="63" t="s">
        <v>226</v>
      </c>
      <c r="B49" s="63">
        <v>1274</v>
      </c>
      <c r="C49" s="63">
        <v>893</v>
      </c>
      <c r="D49" s="64">
        <v>0</v>
      </c>
      <c r="E49" s="7">
        <v>893</v>
      </c>
      <c r="F49" s="64">
        <v>0</v>
      </c>
      <c r="G49" s="7"/>
      <c r="H49" s="63">
        <v>381</v>
      </c>
      <c r="I49" s="7">
        <v>223</v>
      </c>
      <c r="J49" s="7">
        <v>158</v>
      </c>
      <c r="K49" s="64">
        <v>0</v>
      </c>
      <c r="L49" s="64">
        <v>0</v>
      </c>
    </row>
    <row r="50" spans="1:12" ht="15.75">
      <c r="A50" s="63" t="s">
        <v>227</v>
      </c>
      <c r="B50" s="63">
        <v>202</v>
      </c>
      <c r="C50" s="63">
        <v>156</v>
      </c>
      <c r="D50" s="64">
        <v>0</v>
      </c>
      <c r="E50" s="7">
        <v>156</v>
      </c>
      <c r="F50" s="64">
        <v>0</v>
      </c>
      <c r="G50" s="7"/>
      <c r="H50" s="63">
        <v>46</v>
      </c>
      <c r="I50" s="7">
        <v>37</v>
      </c>
      <c r="J50" s="7">
        <v>9</v>
      </c>
      <c r="K50" s="64">
        <v>0</v>
      </c>
      <c r="L50" s="64">
        <v>0</v>
      </c>
    </row>
    <row r="51" spans="1:12" ht="15.75">
      <c r="A51" s="63" t="s">
        <v>228</v>
      </c>
      <c r="B51" s="63">
        <v>439</v>
      </c>
      <c r="C51" s="63">
        <v>356</v>
      </c>
      <c r="D51" s="64">
        <v>0</v>
      </c>
      <c r="E51" s="7">
        <v>356</v>
      </c>
      <c r="F51" s="64">
        <v>0</v>
      </c>
      <c r="G51" s="7"/>
      <c r="H51" s="63">
        <v>83</v>
      </c>
      <c r="I51" s="7">
        <v>59</v>
      </c>
      <c r="J51" s="7">
        <v>24</v>
      </c>
      <c r="K51" s="64">
        <v>0</v>
      </c>
      <c r="L51" s="64">
        <v>0</v>
      </c>
    </row>
    <row r="52" spans="1:12" ht="15.75">
      <c r="A52" s="63" t="s">
        <v>229</v>
      </c>
      <c r="B52" s="63">
        <v>604</v>
      </c>
      <c r="C52" s="63">
        <v>542</v>
      </c>
      <c r="D52" s="64">
        <v>0</v>
      </c>
      <c r="E52" s="7">
        <v>168</v>
      </c>
      <c r="F52" s="7">
        <v>374</v>
      </c>
      <c r="G52" s="7"/>
      <c r="H52" s="63">
        <v>62</v>
      </c>
      <c r="I52" s="7">
        <v>44</v>
      </c>
      <c r="J52" s="7">
        <v>18</v>
      </c>
      <c r="K52" s="64">
        <v>0</v>
      </c>
      <c r="L52" s="64">
        <v>0</v>
      </c>
    </row>
    <row r="53" spans="1:12" ht="15.75">
      <c r="A53" s="63" t="s">
        <v>230</v>
      </c>
      <c r="B53" s="63">
        <v>97</v>
      </c>
      <c r="C53" s="64">
        <v>0</v>
      </c>
      <c r="D53" s="64">
        <v>0</v>
      </c>
      <c r="E53" s="64">
        <v>0</v>
      </c>
      <c r="F53" s="64">
        <v>0</v>
      </c>
      <c r="G53" s="7"/>
      <c r="H53" s="63">
        <v>97</v>
      </c>
      <c r="I53" s="7">
        <v>8</v>
      </c>
      <c r="J53" s="7">
        <v>11</v>
      </c>
      <c r="K53" s="7">
        <v>78</v>
      </c>
      <c r="L53" s="64">
        <v>0</v>
      </c>
    </row>
    <row r="54" spans="1:12" ht="15.75">
      <c r="A54" s="7"/>
      <c r="B54" s="63"/>
      <c r="C54" s="63"/>
      <c r="D54" s="63"/>
      <c r="E54" s="63"/>
      <c r="F54" s="63"/>
      <c r="G54" s="7"/>
      <c r="H54" s="63"/>
      <c r="I54" s="63"/>
      <c r="J54" s="63"/>
      <c r="K54" s="63"/>
      <c r="L54" s="63"/>
    </row>
    <row r="55" spans="1:12" ht="15.75">
      <c r="A55" s="63" t="s">
        <v>231</v>
      </c>
      <c r="B55" s="63">
        <v>3234</v>
      </c>
      <c r="C55" s="63">
        <v>3234</v>
      </c>
      <c r="D55" s="63">
        <v>2917</v>
      </c>
      <c r="E55" s="63">
        <v>108</v>
      </c>
      <c r="F55" s="63">
        <v>209</v>
      </c>
      <c r="G55" s="63"/>
      <c r="H55" s="64">
        <v>0</v>
      </c>
      <c r="I55" s="64">
        <v>0</v>
      </c>
      <c r="J55" s="64">
        <v>0</v>
      </c>
      <c r="K55" s="64">
        <v>0</v>
      </c>
      <c r="L55" s="64">
        <v>0</v>
      </c>
    </row>
    <row r="56" spans="1:12" ht="15.75">
      <c r="A56" s="63" t="s">
        <v>232</v>
      </c>
      <c r="B56" s="63">
        <v>931</v>
      </c>
      <c r="C56" s="63">
        <v>931</v>
      </c>
      <c r="D56" s="7">
        <v>908</v>
      </c>
      <c r="E56" s="7">
        <v>21</v>
      </c>
      <c r="F56" s="7">
        <v>2</v>
      </c>
      <c r="G56" s="7"/>
      <c r="H56" s="64">
        <v>0</v>
      </c>
      <c r="I56" s="64">
        <v>0</v>
      </c>
      <c r="J56" s="64">
        <v>0</v>
      </c>
      <c r="K56" s="64">
        <v>0</v>
      </c>
      <c r="L56" s="64">
        <v>0</v>
      </c>
    </row>
    <row r="57" spans="1:12" ht="15.75">
      <c r="A57" s="63" t="s">
        <v>233</v>
      </c>
      <c r="B57" s="63">
        <v>490</v>
      </c>
      <c r="C57" s="63">
        <v>490</v>
      </c>
      <c r="D57" s="7">
        <v>434</v>
      </c>
      <c r="E57" s="64">
        <v>0</v>
      </c>
      <c r="F57" s="7">
        <v>56</v>
      </c>
      <c r="G57" s="7"/>
      <c r="H57" s="64">
        <v>0</v>
      </c>
      <c r="I57" s="64">
        <v>0</v>
      </c>
      <c r="J57" s="64">
        <v>0</v>
      </c>
      <c r="K57" s="64">
        <v>0</v>
      </c>
      <c r="L57" s="64">
        <v>0</v>
      </c>
    </row>
    <row r="58" spans="1:12" ht="15.75">
      <c r="A58" s="63" t="s">
        <v>234</v>
      </c>
      <c r="B58" s="63">
        <v>565</v>
      </c>
      <c r="C58" s="63">
        <v>565</v>
      </c>
      <c r="D58" s="7">
        <v>478</v>
      </c>
      <c r="E58" s="7">
        <v>87</v>
      </c>
      <c r="F58" s="64">
        <v>0</v>
      </c>
      <c r="G58" s="7"/>
      <c r="H58" s="64">
        <v>0</v>
      </c>
      <c r="I58" s="64">
        <v>0</v>
      </c>
      <c r="J58" s="64">
        <v>0</v>
      </c>
      <c r="K58" s="64">
        <v>0</v>
      </c>
      <c r="L58" s="64">
        <v>0</v>
      </c>
    </row>
    <row r="59" spans="1:12" ht="15.75">
      <c r="A59" s="63" t="s">
        <v>235</v>
      </c>
      <c r="B59" s="63">
        <v>660</v>
      </c>
      <c r="C59" s="63">
        <v>660</v>
      </c>
      <c r="D59" s="7">
        <v>511</v>
      </c>
      <c r="E59" s="64">
        <v>0</v>
      </c>
      <c r="F59" s="7">
        <v>149</v>
      </c>
      <c r="G59" s="7"/>
      <c r="H59" s="64">
        <v>0</v>
      </c>
      <c r="I59" s="64">
        <v>0</v>
      </c>
      <c r="J59" s="64">
        <v>0</v>
      </c>
      <c r="K59" s="64">
        <v>0</v>
      </c>
      <c r="L59" s="64">
        <v>0</v>
      </c>
    </row>
    <row r="60" spans="1:12" ht="15.75">
      <c r="A60" s="63" t="s">
        <v>236</v>
      </c>
      <c r="B60" s="63">
        <v>588</v>
      </c>
      <c r="C60" s="63">
        <v>588</v>
      </c>
      <c r="D60" s="7">
        <v>586</v>
      </c>
      <c r="E60" s="64">
        <v>0</v>
      </c>
      <c r="F60" s="7">
        <v>2</v>
      </c>
      <c r="G60" s="7"/>
      <c r="H60" s="64">
        <v>0</v>
      </c>
      <c r="I60" s="64">
        <v>0</v>
      </c>
      <c r="J60" s="64">
        <v>0</v>
      </c>
      <c r="K60" s="64">
        <v>0</v>
      </c>
      <c r="L60" s="64">
        <v>0</v>
      </c>
    </row>
    <row r="61" spans="1:12" ht="15.75">
      <c r="A61" s="7"/>
      <c r="B61" s="63"/>
      <c r="C61" s="63"/>
      <c r="D61" s="63"/>
      <c r="E61" s="63"/>
      <c r="F61" s="63"/>
      <c r="G61" s="7"/>
      <c r="H61" s="63"/>
      <c r="I61" s="63"/>
      <c r="J61" s="63"/>
      <c r="K61" s="63"/>
      <c r="L61" s="63"/>
    </row>
    <row r="62" spans="1:12" ht="15.75">
      <c r="A62" s="63" t="s">
        <v>34</v>
      </c>
      <c r="B62" s="63">
        <v>28353</v>
      </c>
      <c r="C62" s="63">
        <v>28341</v>
      </c>
      <c r="D62" s="63">
        <v>26517</v>
      </c>
      <c r="E62" s="63">
        <v>545</v>
      </c>
      <c r="F62" s="63">
        <v>1279</v>
      </c>
      <c r="G62" s="63" t="s">
        <v>252</v>
      </c>
      <c r="H62" s="63">
        <v>12</v>
      </c>
      <c r="I62" s="63">
        <v>12</v>
      </c>
      <c r="J62" s="64">
        <v>0</v>
      </c>
      <c r="K62" s="64">
        <v>0</v>
      </c>
      <c r="L62" s="64">
        <v>0</v>
      </c>
    </row>
    <row r="63" spans="1:12" ht="15.75">
      <c r="A63" s="63" t="s">
        <v>151</v>
      </c>
      <c r="B63" s="63">
        <v>558</v>
      </c>
      <c r="C63" s="63">
        <v>558</v>
      </c>
      <c r="D63" s="7">
        <v>546</v>
      </c>
      <c r="E63" s="64">
        <v>0</v>
      </c>
      <c r="F63" s="7">
        <v>12</v>
      </c>
      <c r="G63" s="7"/>
      <c r="H63" s="64">
        <v>0</v>
      </c>
      <c r="I63" s="64">
        <v>0</v>
      </c>
      <c r="J63" s="64">
        <v>0</v>
      </c>
      <c r="K63" s="64">
        <v>0</v>
      </c>
      <c r="L63" s="64">
        <v>0</v>
      </c>
    </row>
    <row r="64" spans="1:12" ht="15.75">
      <c r="A64" s="63" t="s">
        <v>152</v>
      </c>
      <c r="B64" s="63">
        <v>956</v>
      </c>
      <c r="C64" s="63">
        <v>956</v>
      </c>
      <c r="D64" s="7">
        <v>951</v>
      </c>
      <c r="E64" s="64">
        <v>0</v>
      </c>
      <c r="F64" s="7">
        <v>5</v>
      </c>
      <c r="G64" s="7"/>
      <c r="H64" s="64">
        <v>0</v>
      </c>
      <c r="I64" s="64">
        <v>0</v>
      </c>
      <c r="J64" s="64">
        <v>0</v>
      </c>
      <c r="K64" s="64">
        <v>0</v>
      </c>
      <c r="L64" s="64">
        <v>0</v>
      </c>
    </row>
    <row r="65" spans="1:12" ht="15.75">
      <c r="A65" s="63" t="s">
        <v>153</v>
      </c>
      <c r="B65" s="63">
        <v>374</v>
      </c>
      <c r="C65" s="63">
        <v>374</v>
      </c>
      <c r="D65" s="7">
        <v>347</v>
      </c>
      <c r="E65" s="64">
        <v>0</v>
      </c>
      <c r="F65" s="7">
        <v>27</v>
      </c>
      <c r="G65" s="7"/>
      <c r="H65" s="64">
        <v>0</v>
      </c>
      <c r="I65" s="64">
        <v>0</v>
      </c>
      <c r="J65" s="64">
        <v>0</v>
      </c>
      <c r="K65" s="64">
        <v>0</v>
      </c>
      <c r="L65" s="64">
        <v>0</v>
      </c>
    </row>
    <row r="66" spans="1:12" ht="15.75">
      <c r="A66" s="63" t="s">
        <v>154</v>
      </c>
      <c r="B66" s="63">
        <v>274</v>
      </c>
      <c r="C66" s="63">
        <v>274</v>
      </c>
      <c r="D66" s="7">
        <v>273</v>
      </c>
      <c r="E66" s="64">
        <v>0</v>
      </c>
      <c r="F66" s="7">
        <v>1</v>
      </c>
      <c r="G66" s="7"/>
      <c r="H66" s="64">
        <v>0</v>
      </c>
      <c r="I66" s="64">
        <v>0</v>
      </c>
      <c r="J66" s="64">
        <v>0</v>
      </c>
      <c r="K66" s="64">
        <v>0</v>
      </c>
      <c r="L66" s="64">
        <v>0</v>
      </c>
    </row>
    <row r="67" spans="1:12" ht="15.75">
      <c r="A67" s="63" t="s">
        <v>155</v>
      </c>
      <c r="B67" s="63">
        <v>295</v>
      </c>
      <c r="C67" s="63">
        <v>295</v>
      </c>
      <c r="D67" s="7">
        <v>283</v>
      </c>
      <c r="E67" s="64">
        <v>0</v>
      </c>
      <c r="F67" s="7">
        <v>12</v>
      </c>
      <c r="G67" s="7"/>
      <c r="H67" s="64">
        <v>0</v>
      </c>
      <c r="I67" s="64">
        <v>0</v>
      </c>
      <c r="J67" s="64">
        <v>0</v>
      </c>
      <c r="K67" s="64">
        <v>0</v>
      </c>
      <c r="L67" s="64">
        <v>0</v>
      </c>
    </row>
    <row r="68" spans="1:12" ht="15.75">
      <c r="A68" s="63" t="s">
        <v>156</v>
      </c>
      <c r="B68" s="63">
        <v>722</v>
      </c>
      <c r="C68" s="63">
        <v>722</v>
      </c>
      <c r="D68" s="7">
        <v>701</v>
      </c>
      <c r="E68" s="64">
        <v>0</v>
      </c>
      <c r="F68" s="7">
        <v>21</v>
      </c>
      <c r="G68" s="7"/>
      <c r="H68" s="64">
        <v>0</v>
      </c>
      <c r="I68" s="64">
        <v>0</v>
      </c>
      <c r="J68" s="64">
        <v>0</v>
      </c>
      <c r="K68" s="64">
        <v>0</v>
      </c>
      <c r="L68" s="64">
        <v>0</v>
      </c>
    </row>
    <row r="69" spans="1:12" ht="15.75">
      <c r="A69" s="63" t="s">
        <v>157</v>
      </c>
      <c r="B69" s="63">
        <v>823</v>
      </c>
      <c r="C69" s="63">
        <v>823</v>
      </c>
      <c r="D69" s="7">
        <v>784</v>
      </c>
      <c r="E69" s="64">
        <v>0</v>
      </c>
      <c r="F69" s="7">
        <v>39</v>
      </c>
      <c r="G69" s="7"/>
      <c r="H69" s="64">
        <v>0</v>
      </c>
      <c r="I69" s="64">
        <v>0</v>
      </c>
      <c r="J69" s="64">
        <v>0</v>
      </c>
      <c r="K69" s="64">
        <v>0</v>
      </c>
      <c r="L69" s="64">
        <v>0</v>
      </c>
    </row>
    <row r="70" spans="1:12" ht="15.75">
      <c r="A70" s="63" t="s">
        <v>158</v>
      </c>
      <c r="B70" s="63">
        <v>1827</v>
      </c>
      <c r="C70" s="63">
        <v>1827</v>
      </c>
      <c r="D70" s="7">
        <v>1759</v>
      </c>
      <c r="E70" s="64">
        <v>0</v>
      </c>
      <c r="F70" s="7">
        <v>68</v>
      </c>
      <c r="G70" s="63" t="s">
        <v>252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</row>
    <row r="71" spans="1:12" ht="15.75">
      <c r="A71" s="63" t="s">
        <v>237</v>
      </c>
      <c r="B71" s="63">
        <v>456</v>
      </c>
      <c r="C71" s="63">
        <v>456</v>
      </c>
      <c r="D71" s="7">
        <v>447</v>
      </c>
      <c r="E71" s="64">
        <v>0</v>
      </c>
      <c r="F71" s="7">
        <v>9</v>
      </c>
      <c r="G71" s="7"/>
      <c r="H71" s="64">
        <v>0</v>
      </c>
      <c r="I71" s="64">
        <v>0</v>
      </c>
      <c r="J71" s="64">
        <v>0</v>
      </c>
      <c r="K71" s="64">
        <v>0</v>
      </c>
      <c r="L71" s="64">
        <v>0</v>
      </c>
    </row>
    <row r="72" spans="1:12" ht="15.75">
      <c r="A72" s="63" t="s">
        <v>238</v>
      </c>
      <c r="B72" s="63">
        <v>954</v>
      </c>
      <c r="C72" s="63">
        <v>954</v>
      </c>
      <c r="D72" s="7">
        <v>938</v>
      </c>
      <c r="E72" s="64">
        <v>0</v>
      </c>
      <c r="F72" s="7">
        <v>16</v>
      </c>
      <c r="G72" s="7"/>
      <c r="H72" s="64">
        <v>0</v>
      </c>
      <c r="I72" s="64">
        <v>0</v>
      </c>
      <c r="J72" s="64">
        <v>0</v>
      </c>
      <c r="K72" s="64">
        <v>0</v>
      </c>
      <c r="L72" s="64">
        <v>0</v>
      </c>
    </row>
    <row r="73" spans="1:12" ht="15.75">
      <c r="A73" s="63" t="s">
        <v>239</v>
      </c>
      <c r="B73" s="63">
        <v>417</v>
      </c>
      <c r="C73" s="63">
        <v>417</v>
      </c>
      <c r="D73" s="7">
        <v>374</v>
      </c>
      <c r="E73" s="64">
        <v>0</v>
      </c>
      <c r="F73" s="7">
        <v>43</v>
      </c>
      <c r="G73" s="7"/>
      <c r="H73" s="64">
        <v>0</v>
      </c>
      <c r="I73" s="64">
        <v>0</v>
      </c>
      <c r="J73" s="64">
        <v>0</v>
      </c>
      <c r="K73" s="64">
        <v>0</v>
      </c>
      <c r="L73" s="64">
        <v>0</v>
      </c>
    </row>
    <row r="74" spans="1:12" ht="15.75">
      <c r="A74" s="63" t="s">
        <v>240</v>
      </c>
      <c r="B74" s="63">
        <v>1804</v>
      </c>
      <c r="C74" s="63">
        <v>1792</v>
      </c>
      <c r="D74" s="7">
        <v>1216</v>
      </c>
      <c r="E74" s="7">
        <v>545</v>
      </c>
      <c r="F74" s="7">
        <v>31</v>
      </c>
      <c r="G74" s="7"/>
      <c r="H74" s="63">
        <v>12</v>
      </c>
      <c r="I74" s="63">
        <v>12</v>
      </c>
      <c r="J74" s="64">
        <v>0</v>
      </c>
      <c r="K74" s="64">
        <v>0</v>
      </c>
      <c r="L74" s="64">
        <v>0</v>
      </c>
    </row>
    <row r="75" spans="1:12" ht="15.75">
      <c r="A75" s="63" t="s">
        <v>160</v>
      </c>
      <c r="B75" s="63">
        <v>699</v>
      </c>
      <c r="C75" s="63">
        <v>699</v>
      </c>
      <c r="D75" s="7">
        <v>689</v>
      </c>
      <c r="E75" s="64">
        <v>0</v>
      </c>
      <c r="F75" s="7">
        <v>10</v>
      </c>
      <c r="G75" s="7"/>
      <c r="H75" s="64">
        <v>0</v>
      </c>
      <c r="I75" s="64">
        <v>0</v>
      </c>
      <c r="J75" s="64">
        <v>0</v>
      </c>
      <c r="K75" s="64">
        <v>0</v>
      </c>
      <c r="L75" s="64">
        <v>0</v>
      </c>
    </row>
    <row r="76" spans="1:12" ht="15.75">
      <c r="A76" s="7" t="s">
        <v>161</v>
      </c>
      <c r="B76" s="63">
        <v>368</v>
      </c>
      <c r="C76" s="63">
        <v>368</v>
      </c>
      <c r="D76" s="7">
        <v>324</v>
      </c>
      <c r="E76" s="64">
        <v>0</v>
      </c>
      <c r="F76" s="7">
        <v>44</v>
      </c>
      <c r="G76" s="7"/>
      <c r="H76" s="64">
        <v>0</v>
      </c>
      <c r="I76" s="64">
        <v>0</v>
      </c>
      <c r="J76" s="64">
        <v>0</v>
      </c>
      <c r="K76" s="64">
        <v>0</v>
      </c>
      <c r="L76" s="64">
        <v>0</v>
      </c>
    </row>
    <row r="77" spans="1:12" ht="15.75">
      <c r="A77" s="63" t="s">
        <v>162</v>
      </c>
      <c r="B77" s="63">
        <v>725</v>
      </c>
      <c r="C77" s="63">
        <v>725</v>
      </c>
      <c r="D77" s="7">
        <v>698</v>
      </c>
      <c r="E77" s="64">
        <v>0</v>
      </c>
      <c r="F77" s="7">
        <v>27</v>
      </c>
      <c r="G77" s="7"/>
      <c r="H77" s="64">
        <v>0</v>
      </c>
      <c r="I77" s="64">
        <v>0</v>
      </c>
      <c r="J77" s="64">
        <v>0</v>
      </c>
      <c r="K77" s="64">
        <v>0</v>
      </c>
      <c r="L77" s="64">
        <v>0</v>
      </c>
    </row>
    <row r="78" spans="1:12" ht="15.75">
      <c r="A78" s="63" t="s">
        <v>163</v>
      </c>
      <c r="B78" s="63">
        <v>544</v>
      </c>
      <c r="C78" s="63">
        <v>544</v>
      </c>
      <c r="D78" s="7">
        <v>534</v>
      </c>
      <c r="E78" s="64">
        <v>0</v>
      </c>
      <c r="F78" s="7">
        <v>10</v>
      </c>
      <c r="G78" s="7"/>
      <c r="H78" s="64">
        <v>0</v>
      </c>
      <c r="I78" s="64">
        <v>0</v>
      </c>
      <c r="J78" s="64">
        <v>0</v>
      </c>
      <c r="K78" s="64">
        <v>0</v>
      </c>
      <c r="L78" s="64">
        <v>0</v>
      </c>
    </row>
    <row r="79" spans="1:12" ht="15.75">
      <c r="A79" s="63" t="s">
        <v>164</v>
      </c>
      <c r="B79" s="63">
        <v>1646</v>
      </c>
      <c r="C79" s="63">
        <v>1646</v>
      </c>
      <c r="D79" s="7">
        <v>1531</v>
      </c>
      <c r="E79" s="64">
        <v>0</v>
      </c>
      <c r="F79" s="7">
        <v>115</v>
      </c>
      <c r="G79" s="7"/>
      <c r="H79" s="64">
        <v>0</v>
      </c>
      <c r="I79" s="64">
        <v>0</v>
      </c>
      <c r="J79" s="64">
        <v>0</v>
      </c>
      <c r="K79" s="64">
        <v>0</v>
      </c>
      <c r="L79" s="64">
        <v>0</v>
      </c>
    </row>
    <row r="80" spans="1:12" ht="15.75">
      <c r="A80" s="63" t="s">
        <v>165</v>
      </c>
      <c r="B80" s="63">
        <v>768</v>
      </c>
      <c r="C80" s="63">
        <v>768</v>
      </c>
      <c r="D80" s="7">
        <v>735</v>
      </c>
      <c r="E80" s="64">
        <v>0</v>
      </c>
      <c r="F80" s="7">
        <v>33</v>
      </c>
      <c r="G80" s="7"/>
      <c r="H80" s="64">
        <v>0</v>
      </c>
      <c r="I80" s="64">
        <v>0</v>
      </c>
      <c r="J80" s="64">
        <v>0</v>
      </c>
      <c r="K80" s="64">
        <v>0</v>
      </c>
      <c r="L80" s="64">
        <v>0</v>
      </c>
    </row>
    <row r="81" spans="1:12" ht="15.75">
      <c r="A81" s="63" t="s">
        <v>166</v>
      </c>
      <c r="B81" s="63">
        <v>570</v>
      </c>
      <c r="C81" s="63">
        <v>570</v>
      </c>
      <c r="D81" s="7">
        <v>558</v>
      </c>
      <c r="E81" s="64">
        <v>0</v>
      </c>
      <c r="F81" s="7">
        <v>12</v>
      </c>
      <c r="G81" s="7"/>
      <c r="H81" s="64">
        <v>0</v>
      </c>
      <c r="I81" s="64">
        <v>0</v>
      </c>
      <c r="J81" s="64">
        <v>0</v>
      </c>
      <c r="K81" s="64">
        <v>0</v>
      </c>
      <c r="L81" s="64">
        <v>0</v>
      </c>
    </row>
    <row r="82" spans="1:12" ht="15.75">
      <c r="A82" s="63" t="s">
        <v>167</v>
      </c>
      <c r="B82" s="63">
        <v>956</v>
      </c>
      <c r="C82" s="63">
        <v>956</v>
      </c>
      <c r="D82" s="7">
        <v>845</v>
      </c>
      <c r="E82" s="64">
        <v>0</v>
      </c>
      <c r="F82" s="7">
        <v>111</v>
      </c>
      <c r="G82" s="7"/>
      <c r="H82" s="64">
        <v>0</v>
      </c>
      <c r="I82" s="64">
        <v>0</v>
      </c>
      <c r="J82" s="64">
        <v>0</v>
      </c>
      <c r="K82" s="64">
        <v>0</v>
      </c>
      <c r="L82" s="64">
        <v>0</v>
      </c>
    </row>
    <row r="83" spans="1:12" ht="15.75">
      <c r="A83" s="63" t="s">
        <v>168</v>
      </c>
      <c r="B83" s="63">
        <v>2164</v>
      </c>
      <c r="C83" s="63">
        <v>2164</v>
      </c>
      <c r="D83" s="7">
        <v>2008</v>
      </c>
      <c r="E83" s="64">
        <v>0</v>
      </c>
      <c r="F83" s="7">
        <v>156</v>
      </c>
      <c r="G83" s="7"/>
      <c r="H83" s="64">
        <v>0</v>
      </c>
      <c r="I83" s="64">
        <v>0</v>
      </c>
      <c r="J83" s="64">
        <v>0</v>
      </c>
      <c r="K83" s="64">
        <v>0</v>
      </c>
      <c r="L83" s="64">
        <v>0</v>
      </c>
    </row>
    <row r="84" spans="1:12" ht="15.75">
      <c r="A84" s="63" t="s">
        <v>169</v>
      </c>
      <c r="B84" s="63">
        <v>3004</v>
      </c>
      <c r="C84" s="63">
        <v>3004</v>
      </c>
      <c r="D84" s="7">
        <v>2946</v>
      </c>
      <c r="E84" s="64">
        <v>0</v>
      </c>
      <c r="F84" s="7">
        <v>58</v>
      </c>
      <c r="G84" s="7"/>
      <c r="H84" s="64">
        <v>0</v>
      </c>
      <c r="I84" s="64">
        <v>0</v>
      </c>
      <c r="J84" s="64">
        <v>0</v>
      </c>
      <c r="K84" s="64">
        <v>0</v>
      </c>
      <c r="L84" s="64">
        <v>0</v>
      </c>
    </row>
    <row r="85" spans="1:12" ht="15.75">
      <c r="A85" s="63" t="s">
        <v>241</v>
      </c>
      <c r="B85" s="63">
        <v>1037</v>
      </c>
      <c r="C85" s="63">
        <v>1037</v>
      </c>
      <c r="D85" s="7">
        <v>876</v>
      </c>
      <c r="E85" s="64">
        <v>0</v>
      </c>
      <c r="F85" s="7">
        <v>161</v>
      </c>
      <c r="G85" s="7"/>
      <c r="H85" s="64">
        <v>0</v>
      </c>
      <c r="I85" s="64">
        <v>0</v>
      </c>
      <c r="J85" s="64">
        <v>0</v>
      </c>
      <c r="K85" s="64">
        <v>0</v>
      </c>
      <c r="L85" s="64">
        <v>0</v>
      </c>
    </row>
    <row r="86" spans="1:12" ht="15.75">
      <c r="A86" s="63" t="s">
        <v>171</v>
      </c>
      <c r="B86" s="63">
        <v>284</v>
      </c>
      <c r="C86" s="63">
        <v>284</v>
      </c>
      <c r="D86" s="7">
        <v>240</v>
      </c>
      <c r="E86" s="64">
        <v>0</v>
      </c>
      <c r="F86" s="7">
        <v>44</v>
      </c>
      <c r="G86" s="7"/>
      <c r="H86" s="64">
        <v>0</v>
      </c>
      <c r="I86" s="64">
        <v>0</v>
      </c>
      <c r="J86" s="64">
        <v>0</v>
      </c>
      <c r="K86" s="64">
        <v>0</v>
      </c>
      <c r="L86" s="64">
        <v>0</v>
      </c>
    </row>
    <row r="87" spans="1:12" ht="15.75">
      <c r="A87" s="63" t="s">
        <v>172</v>
      </c>
      <c r="B87" s="63">
        <v>1004</v>
      </c>
      <c r="C87" s="63">
        <v>1004</v>
      </c>
      <c r="D87" s="7">
        <v>939</v>
      </c>
      <c r="E87" s="64">
        <v>0</v>
      </c>
      <c r="F87" s="7">
        <v>65</v>
      </c>
      <c r="G87" s="7"/>
      <c r="H87" s="64">
        <v>0</v>
      </c>
      <c r="I87" s="64">
        <v>0</v>
      </c>
      <c r="J87" s="64">
        <v>0</v>
      </c>
      <c r="K87" s="64">
        <v>0</v>
      </c>
      <c r="L87" s="64">
        <v>0</v>
      </c>
    </row>
    <row r="88" spans="1:12" ht="15.75">
      <c r="A88" s="63" t="s">
        <v>173</v>
      </c>
      <c r="B88" s="63">
        <v>790</v>
      </c>
      <c r="C88" s="63">
        <v>790</v>
      </c>
      <c r="D88" s="7">
        <v>784</v>
      </c>
      <c r="E88" s="64">
        <v>0</v>
      </c>
      <c r="F88" s="7">
        <v>6</v>
      </c>
      <c r="G88" s="7"/>
      <c r="H88" s="64">
        <v>0</v>
      </c>
      <c r="I88" s="64">
        <v>0</v>
      </c>
      <c r="J88" s="64">
        <v>0</v>
      </c>
      <c r="K88" s="64">
        <v>0</v>
      </c>
      <c r="L88" s="64">
        <v>0</v>
      </c>
    </row>
    <row r="89" spans="1:12" ht="15.75">
      <c r="A89" s="63" t="s">
        <v>174</v>
      </c>
      <c r="B89" s="63">
        <v>901</v>
      </c>
      <c r="C89" s="63">
        <v>901</v>
      </c>
      <c r="D89" s="7">
        <v>893</v>
      </c>
      <c r="E89" s="64">
        <v>0</v>
      </c>
      <c r="F89" s="7">
        <v>8</v>
      </c>
      <c r="G89" s="7"/>
      <c r="H89" s="64">
        <v>0</v>
      </c>
      <c r="I89" s="64">
        <v>0</v>
      </c>
      <c r="J89" s="64">
        <v>0</v>
      </c>
      <c r="K89" s="64">
        <v>0</v>
      </c>
      <c r="L89" s="64">
        <v>0</v>
      </c>
    </row>
    <row r="90" spans="1:12" ht="15.75">
      <c r="A90" s="63" t="s">
        <v>175</v>
      </c>
      <c r="B90" s="63">
        <v>415</v>
      </c>
      <c r="C90" s="63">
        <v>415</v>
      </c>
      <c r="D90" s="7">
        <v>387</v>
      </c>
      <c r="E90" s="64">
        <v>0</v>
      </c>
      <c r="F90" s="7">
        <v>28</v>
      </c>
      <c r="G90" s="7"/>
      <c r="H90" s="64">
        <v>0</v>
      </c>
      <c r="I90" s="64">
        <v>0</v>
      </c>
      <c r="J90" s="64">
        <v>0</v>
      </c>
      <c r="K90" s="64">
        <v>0</v>
      </c>
      <c r="L90" s="64">
        <v>0</v>
      </c>
    </row>
    <row r="91" spans="1:12" ht="15.75">
      <c r="A91" s="63" t="s">
        <v>176</v>
      </c>
      <c r="B91" s="63">
        <v>2579</v>
      </c>
      <c r="C91" s="63">
        <v>2579</v>
      </c>
      <c r="D91" s="7">
        <v>2521</v>
      </c>
      <c r="E91" s="64">
        <v>0</v>
      </c>
      <c r="F91" s="7">
        <v>58</v>
      </c>
      <c r="G91" s="7"/>
      <c r="H91" s="64">
        <v>0</v>
      </c>
      <c r="I91" s="64">
        <v>0</v>
      </c>
      <c r="J91" s="64">
        <v>0</v>
      </c>
      <c r="K91" s="64">
        <v>0</v>
      </c>
      <c r="L91" s="64">
        <v>0</v>
      </c>
    </row>
    <row r="92" spans="1:12" ht="15.75">
      <c r="A92" s="63" t="s">
        <v>242</v>
      </c>
      <c r="B92" s="63">
        <v>291</v>
      </c>
      <c r="C92" s="63">
        <v>291</v>
      </c>
      <c r="D92" s="7">
        <v>284</v>
      </c>
      <c r="E92" s="64">
        <v>0</v>
      </c>
      <c r="F92" s="7">
        <v>7</v>
      </c>
      <c r="G92" s="63"/>
      <c r="H92" s="64">
        <v>0</v>
      </c>
      <c r="I92" s="64">
        <v>0</v>
      </c>
      <c r="J92" s="64">
        <v>0</v>
      </c>
      <c r="K92" s="64">
        <v>0</v>
      </c>
      <c r="L92" s="64">
        <v>0</v>
      </c>
    </row>
    <row r="93" spans="1:12" ht="15.75">
      <c r="A93" s="63" t="s">
        <v>243</v>
      </c>
      <c r="B93" s="63">
        <v>1533</v>
      </c>
      <c r="C93" s="63">
        <v>1533</v>
      </c>
      <c r="D93" s="7">
        <v>1497</v>
      </c>
      <c r="E93" s="64">
        <v>0</v>
      </c>
      <c r="F93" s="7">
        <v>36</v>
      </c>
      <c r="G93" s="7"/>
      <c r="H93" s="64">
        <v>0</v>
      </c>
      <c r="I93" s="64">
        <v>0</v>
      </c>
      <c r="J93" s="64">
        <v>0</v>
      </c>
      <c r="K93" s="64">
        <v>0</v>
      </c>
      <c r="L93" s="64">
        <v>0</v>
      </c>
    </row>
    <row r="94" spans="1:12" ht="15.75">
      <c r="A94" s="63" t="s">
        <v>244</v>
      </c>
      <c r="B94" s="63">
        <v>755</v>
      </c>
      <c r="C94" s="63">
        <v>755</v>
      </c>
      <c r="D94" s="7">
        <v>740</v>
      </c>
      <c r="E94" s="64">
        <v>0</v>
      </c>
      <c r="F94" s="7">
        <v>15</v>
      </c>
      <c r="G94" s="7"/>
      <c r="H94" s="64">
        <v>0</v>
      </c>
      <c r="I94" s="64">
        <v>0</v>
      </c>
      <c r="J94" s="64">
        <v>0</v>
      </c>
      <c r="K94" s="64">
        <v>0</v>
      </c>
      <c r="L94" s="64">
        <v>0</v>
      </c>
    </row>
    <row r="95" spans="1:12" ht="15.75">
      <c r="A95" s="63" t="s">
        <v>177</v>
      </c>
      <c r="B95" s="63">
        <v>281</v>
      </c>
      <c r="C95" s="63">
        <v>281</v>
      </c>
      <c r="D95" s="7">
        <v>266</v>
      </c>
      <c r="E95" s="64">
        <v>0</v>
      </c>
      <c r="F95" s="7">
        <v>15</v>
      </c>
      <c r="G95" s="7"/>
      <c r="H95" s="64">
        <v>0</v>
      </c>
      <c r="I95" s="64">
        <v>0</v>
      </c>
      <c r="J95" s="64">
        <v>0</v>
      </c>
      <c r="K95" s="64">
        <v>0</v>
      </c>
      <c r="L95" s="64">
        <v>0</v>
      </c>
    </row>
    <row r="96" spans="1:12" ht="15.75">
      <c r="A96" s="63" t="s">
        <v>178</v>
      </c>
      <c r="B96" s="63">
        <v>524</v>
      </c>
      <c r="C96" s="63">
        <v>524</v>
      </c>
      <c r="D96" s="7">
        <v>507</v>
      </c>
      <c r="E96" s="64">
        <v>0</v>
      </c>
      <c r="F96" s="7">
        <v>17</v>
      </c>
      <c r="G96" s="7"/>
      <c r="H96" s="64">
        <v>0</v>
      </c>
      <c r="I96" s="64">
        <v>0</v>
      </c>
      <c r="J96" s="64">
        <v>0</v>
      </c>
      <c r="K96" s="64">
        <v>0</v>
      </c>
      <c r="L96" s="64">
        <v>0</v>
      </c>
    </row>
    <row r="97" spans="1:12" ht="15.75">
      <c r="A97" s="63" t="s">
        <v>179</v>
      </c>
      <c r="B97" s="63">
        <v>498</v>
      </c>
      <c r="C97" s="63">
        <v>498</v>
      </c>
      <c r="D97" s="7">
        <v>495</v>
      </c>
      <c r="E97" s="64">
        <v>0</v>
      </c>
      <c r="F97" s="7">
        <v>3</v>
      </c>
      <c r="G97" s="7"/>
      <c r="H97" s="64">
        <v>0</v>
      </c>
      <c r="I97" s="64">
        <v>0</v>
      </c>
      <c r="J97" s="64">
        <v>0</v>
      </c>
      <c r="K97" s="64">
        <v>0</v>
      </c>
      <c r="L97" s="64">
        <v>0</v>
      </c>
    </row>
    <row r="98" spans="1:12" ht="15.75">
      <c r="A98" s="63" t="s">
        <v>180</v>
      </c>
      <c r="B98" s="63">
        <v>963</v>
      </c>
      <c r="C98" s="63">
        <v>963</v>
      </c>
      <c r="D98" s="7">
        <v>881</v>
      </c>
      <c r="E98" s="64">
        <v>0</v>
      </c>
      <c r="F98" s="7">
        <v>82</v>
      </c>
      <c r="G98" s="7"/>
      <c r="H98" s="64">
        <v>0</v>
      </c>
      <c r="I98" s="64">
        <v>0</v>
      </c>
      <c r="J98" s="64">
        <v>0</v>
      </c>
      <c r="K98" s="64">
        <v>0</v>
      </c>
      <c r="L98" s="64">
        <v>0</v>
      </c>
    </row>
    <row r="99" spans="1:12" ht="15.75">
      <c r="A99" s="65"/>
      <c r="B99" s="65"/>
      <c r="C99" s="65"/>
      <c r="D99" s="65"/>
      <c r="E99" s="66"/>
      <c r="F99" s="65"/>
      <c r="G99" s="65"/>
      <c r="H99" s="65"/>
      <c r="I99" s="65"/>
      <c r="J99" s="65"/>
      <c r="K99" s="65"/>
      <c r="L99" s="65"/>
    </row>
    <row r="100" spans="1:12" ht="15.75">
      <c r="A100" s="63" t="s">
        <v>245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15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ht="15.75">
      <c r="A102" s="63" t="s">
        <v>181</v>
      </c>
      <c r="B102" s="63"/>
      <c r="C102" s="63"/>
      <c r="D102" s="63"/>
      <c r="E102" s="63"/>
      <c r="F102" s="63"/>
      <c r="G102" s="7"/>
      <c r="H102" s="63"/>
      <c r="I102" s="63"/>
      <c r="J102" s="63"/>
      <c r="K102" s="7"/>
      <c r="L102" s="7"/>
    </row>
    <row r="103" spans="1:12" ht="15.75">
      <c r="A103" s="1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15.75">
      <c r="A104" s="1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15.75">
      <c r="A105" s="1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5.75">
      <c r="A106" s="1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ht="15.75">
      <c r="A107" s="1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ht="15.75">
      <c r="A108" s="1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15.75">
      <c r="A109" s="1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 ht="15.75">
      <c r="A110" s="1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</sheetData>
  <sheetProtection/>
  <mergeCells count="3">
    <mergeCell ref="A1:L1"/>
    <mergeCell ref="B3:F3"/>
    <mergeCell ref="H3:L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">
      <selection activeCell="C3" sqref="C3"/>
    </sheetView>
  </sheetViews>
  <sheetFormatPr defaultColWidth="8.88671875" defaultRowHeight="15.75"/>
  <cols>
    <col min="1" max="1" width="32.77734375" style="0" customWidth="1"/>
    <col min="2" max="9" width="11.77734375" style="0" customWidth="1"/>
    <col min="10" max="17" width="10.77734375" style="0" customWidth="1"/>
  </cols>
  <sheetData>
    <row r="1" spans="1:9" ht="47.25" customHeight="1">
      <c r="A1" s="67" t="s">
        <v>82</v>
      </c>
      <c r="B1" s="67"/>
      <c r="C1" s="67"/>
      <c r="D1" s="67"/>
      <c r="E1" s="67"/>
      <c r="F1" s="67"/>
      <c r="G1" s="67"/>
      <c r="H1" s="67"/>
      <c r="I1" s="67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57.75">
      <c r="A3" s="19" t="s">
        <v>2</v>
      </c>
      <c r="B3" s="20" t="s">
        <v>74</v>
      </c>
      <c r="C3" s="21" t="s">
        <v>75</v>
      </c>
      <c r="D3" s="21" t="s">
        <v>76</v>
      </c>
      <c r="E3" s="21" t="s">
        <v>77</v>
      </c>
      <c r="F3" s="21" t="s">
        <v>78</v>
      </c>
      <c r="G3" s="21" t="s">
        <v>79</v>
      </c>
      <c r="H3" s="21" t="s">
        <v>80</v>
      </c>
      <c r="I3" s="21" t="s">
        <v>81</v>
      </c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1" t="s">
        <v>3</v>
      </c>
      <c r="B5" s="1">
        <v>95625</v>
      </c>
      <c r="C5" s="1">
        <v>2713</v>
      </c>
      <c r="D5" s="1">
        <v>36976</v>
      </c>
      <c r="E5" s="1">
        <v>41283</v>
      </c>
      <c r="F5" s="1">
        <v>10864</v>
      </c>
      <c r="G5" s="1">
        <v>1457</v>
      </c>
      <c r="H5" s="1">
        <v>1293</v>
      </c>
      <c r="I5" s="1">
        <v>1039</v>
      </c>
    </row>
    <row r="6" spans="1:9" ht="15.75">
      <c r="A6" s="1"/>
      <c r="B6" s="1"/>
      <c r="C6" s="1"/>
      <c r="D6" s="1"/>
      <c r="E6" s="1"/>
      <c r="F6" s="1"/>
      <c r="G6" s="1"/>
      <c r="H6" s="1"/>
      <c r="I6" s="1"/>
    </row>
    <row r="7" spans="1:9" ht="15.75">
      <c r="A7" s="22" t="s">
        <v>83</v>
      </c>
      <c r="B7" s="1">
        <v>58279</v>
      </c>
      <c r="C7" s="1">
        <v>268</v>
      </c>
      <c r="D7" s="1">
        <v>3682</v>
      </c>
      <c r="E7" s="1">
        <v>39754</v>
      </c>
      <c r="F7" s="1">
        <v>10786</v>
      </c>
      <c r="G7" s="1">
        <v>1457</v>
      </c>
      <c r="H7" s="1">
        <v>1293</v>
      </c>
      <c r="I7" s="1">
        <v>1039</v>
      </c>
    </row>
    <row r="8" spans="1:9" ht="15.75">
      <c r="A8" s="1"/>
      <c r="B8" s="1"/>
      <c r="C8" s="1"/>
      <c r="D8" s="1"/>
      <c r="E8" s="1"/>
      <c r="F8" s="1"/>
      <c r="G8" s="1"/>
      <c r="H8" s="1"/>
      <c r="I8" s="1"/>
    </row>
    <row r="9" spans="1:9" ht="15.75">
      <c r="A9" s="22" t="s">
        <v>84</v>
      </c>
      <c r="B9" s="1">
        <v>28380</v>
      </c>
      <c r="C9" s="1">
        <v>18</v>
      </c>
      <c r="D9" s="1">
        <v>50</v>
      </c>
      <c r="E9" s="1">
        <v>17274</v>
      </c>
      <c r="F9" s="1">
        <v>7741</v>
      </c>
      <c r="G9" s="1">
        <v>1457</v>
      </c>
      <c r="H9" s="1">
        <v>1293</v>
      </c>
      <c r="I9" s="1">
        <v>547</v>
      </c>
    </row>
    <row r="10" spans="1:9" ht="15.75">
      <c r="A10" s="1"/>
      <c r="B10" s="1"/>
      <c r="C10" s="1"/>
      <c r="D10" s="1"/>
      <c r="E10" s="1"/>
      <c r="F10" s="1"/>
      <c r="G10" s="1"/>
      <c r="H10" s="1"/>
      <c r="I10" s="1"/>
    </row>
    <row r="11" spans="1:9" ht="15.75">
      <c r="A11" s="23" t="s">
        <v>85</v>
      </c>
      <c r="B11" s="1">
        <v>23573</v>
      </c>
      <c r="C11" s="1">
        <v>18</v>
      </c>
      <c r="D11" s="1">
        <v>0</v>
      </c>
      <c r="E11" s="1">
        <v>14485</v>
      </c>
      <c r="F11" s="1">
        <v>6620</v>
      </c>
      <c r="G11" s="1">
        <v>1170</v>
      </c>
      <c r="H11" s="1">
        <v>763</v>
      </c>
      <c r="I11" s="1">
        <v>517</v>
      </c>
    </row>
    <row r="12" spans="1:9" ht="15.75">
      <c r="A12" s="23" t="s">
        <v>7</v>
      </c>
      <c r="B12" s="1">
        <v>4444</v>
      </c>
      <c r="C12" s="1">
        <v>0</v>
      </c>
      <c r="D12" s="1">
        <v>0</v>
      </c>
      <c r="E12" s="1">
        <v>2904</v>
      </c>
      <c r="F12" s="1">
        <v>1285</v>
      </c>
      <c r="G12" s="1">
        <v>166</v>
      </c>
      <c r="H12" s="1">
        <v>0</v>
      </c>
      <c r="I12" s="1">
        <v>89</v>
      </c>
    </row>
    <row r="13" spans="1:9" ht="15.75">
      <c r="A13" s="23" t="s">
        <v>8</v>
      </c>
      <c r="B13" s="1">
        <v>4368</v>
      </c>
      <c r="C13" s="1">
        <v>0</v>
      </c>
      <c r="D13" s="1">
        <v>0</v>
      </c>
      <c r="E13" s="1">
        <v>3170</v>
      </c>
      <c r="F13" s="1">
        <v>1024</v>
      </c>
      <c r="G13" s="1">
        <v>139</v>
      </c>
      <c r="H13" s="1">
        <v>0</v>
      </c>
      <c r="I13" s="1">
        <v>35</v>
      </c>
    </row>
    <row r="14" spans="1:9" ht="15.75">
      <c r="A14" s="23" t="s">
        <v>9</v>
      </c>
      <c r="B14" s="1">
        <v>8377</v>
      </c>
      <c r="C14" s="1">
        <v>18</v>
      </c>
      <c r="D14" s="1">
        <v>0</v>
      </c>
      <c r="E14" s="1">
        <v>4688</v>
      </c>
      <c r="F14" s="1">
        <v>2534</v>
      </c>
      <c r="G14" s="1">
        <v>430</v>
      </c>
      <c r="H14" s="1">
        <v>598</v>
      </c>
      <c r="I14" s="1">
        <v>109</v>
      </c>
    </row>
    <row r="15" spans="1:9" ht="15.75">
      <c r="A15" s="23" t="s">
        <v>10</v>
      </c>
      <c r="B15" s="1">
        <v>6384</v>
      </c>
      <c r="C15" s="1">
        <v>0</v>
      </c>
      <c r="D15" s="1">
        <v>0</v>
      </c>
      <c r="E15" s="1">
        <v>3723</v>
      </c>
      <c r="F15" s="1">
        <v>1777</v>
      </c>
      <c r="G15" s="1">
        <v>435</v>
      </c>
      <c r="H15" s="1">
        <v>165</v>
      </c>
      <c r="I15" s="1">
        <v>284</v>
      </c>
    </row>
    <row r="16" spans="1:9" ht="15.75">
      <c r="A16" s="1"/>
      <c r="B16" s="1"/>
      <c r="C16" s="1"/>
      <c r="D16" s="1"/>
      <c r="E16" s="1"/>
      <c r="F16" s="1"/>
      <c r="G16" s="1"/>
      <c r="H16" s="1"/>
      <c r="I16" s="1"/>
    </row>
    <row r="17" spans="1:9" ht="15.75">
      <c r="A17" s="23" t="s">
        <v>86</v>
      </c>
      <c r="B17" s="1">
        <v>4807</v>
      </c>
      <c r="C17" s="1">
        <v>0</v>
      </c>
      <c r="D17" s="1">
        <v>50</v>
      </c>
      <c r="E17" s="1">
        <v>2789</v>
      </c>
      <c r="F17" s="1">
        <v>1121</v>
      </c>
      <c r="G17" s="1">
        <v>287</v>
      </c>
      <c r="H17" s="1">
        <v>530</v>
      </c>
      <c r="I17" s="1">
        <v>30</v>
      </c>
    </row>
    <row r="18" spans="1:9" ht="15.75">
      <c r="A18" s="24" t="s">
        <v>69</v>
      </c>
      <c r="B18" s="1">
        <v>160</v>
      </c>
      <c r="C18" s="1">
        <v>0</v>
      </c>
      <c r="D18" s="1">
        <v>0</v>
      </c>
      <c r="E18" s="1">
        <v>130</v>
      </c>
      <c r="F18" s="1">
        <v>28</v>
      </c>
      <c r="G18" s="1">
        <v>2</v>
      </c>
      <c r="H18" s="1">
        <v>0</v>
      </c>
      <c r="I18" s="1">
        <v>0</v>
      </c>
    </row>
    <row r="19" spans="1:9" ht="15.75">
      <c r="A19" s="24" t="s">
        <v>65</v>
      </c>
      <c r="B19" s="1">
        <v>2199</v>
      </c>
      <c r="C19" s="1">
        <v>0</v>
      </c>
      <c r="D19" s="1">
        <v>0</v>
      </c>
      <c r="E19" s="1">
        <v>1500</v>
      </c>
      <c r="F19" s="1">
        <v>435</v>
      </c>
      <c r="G19" s="1">
        <v>169</v>
      </c>
      <c r="H19" s="1">
        <v>95</v>
      </c>
      <c r="I19" s="1">
        <v>0</v>
      </c>
    </row>
    <row r="20" spans="1:9" ht="15.75">
      <c r="A20" s="24" t="s">
        <v>70</v>
      </c>
      <c r="B20" s="1">
        <v>641</v>
      </c>
      <c r="C20" s="1">
        <v>0</v>
      </c>
      <c r="D20" s="1">
        <v>0</v>
      </c>
      <c r="E20" s="1">
        <v>187</v>
      </c>
      <c r="F20" s="1">
        <v>200</v>
      </c>
      <c r="G20" s="1">
        <v>29</v>
      </c>
      <c r="H20" s="1">
        <v>206</v>
      </c>
      <c r="I20" s="1">
        <v>19</v>
      </c>
    </row>
    <row r="21" spans="1:9" ht="15.75">
      <c r="A21" s="24" t="s">
        <v>72</v>
      </c>
      <c r="B21" s="1">
        <v>597</v>
      </c>
      <c r="C21" s="1">
        <v>0</v>
      </c>
      <c r="D21" s="1">
        <v>50</v>
      </c>
      <c r="E21" s="1">
        <v>408</v>
      </c>
      <c r="F21" s="1">
        <v>112</v>
      </c>
      <c r="G21" s="1">
        <v>26</v>
      </c>
      <c r="H21" s="1">
        <v>0</v>
      </c>
      <c r="I21" s="1">
        <v>1</v>
      </c>
    </row>
    <row r="22" spans="1:9" ht="15.75">
      <c r="A22" s="24" t="s">
        <v>66</v>
      </c>
      <c r="B22" s="1">
        <v>81</v>
      </c>
      <c r="C22" s="1">
        <v>0</v>
      </c>
      <c r="D22" s="1">
        <v>0</v>
      </c>
      <c r="E22" s="1">
        <v>0</v>
      </c>
      <c r="F22" s="1">
        <v>6</v>
      </c>
      <c r="G22" s="1">
        <v>1</v>
      </c>
      <c r="H22" s="1">
        <v>74</v>
      </c>
      <c r="I22" s="1">
        <v>0</v>
      </c>
    </row>
    <row r="23" spans="1:9" ht="15.75">
      <c r="A23" s="24" t="s">
        <v>68</v>
      </c>
      <c r="B23" s="1">
        <v>600</v>
      </c>
      <c r="C23" s="1">
        <v>0</v>
      </c>
      <c r="D23" s="1">
        <v>0</v>
      </c>
      <c r="E23" s="1">
        <v>425</v>
      </c>
      <c r="F23" s="1">
        <v>172</v>
      </c>
      <c r="G23" s="1">
        <v>0</v>
      </c>
      <c r="H23" s="1">
        <v>0</v>
      </c>
      <c r="I23" s="1">
        <v>3</v>
      </c>
    </row>
    <row r="24" spans="1:9" ht="15.75">
      <c r="A24" s="24" t="s">
        <v>71</v>
      </c>
      <c r="B24" s="1">
        <v>529</v>
      </c>
      <c r="C24" s="1">
        <v>0</v>
      </c>
      <c r="D24" s="1">
        <v>0</v>
      </c>
      <c r="E24" s="1">
        <v>139</v>
      </c>
      <c r="F24" s="1">
        <v>168</v>
      </c>
      <c r="G24" s="1">
        <v>60</v>
      </c>
      <c r="H24" s="1">
        <v>155</v>
      </c>
      <c r="I24" s="1">
        <v>7</v>
      </c>
    </row>
    <row r="25" spans="1:9" ht="15.75">
      <c r="A25" s="1"/>
      <c r="B25" s="1"/>
      <c r="C25" s="1"/>
      <c r="D25" s="1"/>
      <c r="E25" s="1"/>
      <c r="F25" s="1"/>
      <c r="G25" s="1"/>
      <c r="H25" s="1"/>
      <c r="I25" s="1"/>
    </row>
    <row r="26" spans="1:9" ht="15.75">
      <c r="A26" s="22" t="s">
        <v>87</v>
      </c>
      <c r="B26" s="1">
        <v>23362</v>
      </c>
      <c r="C26" s="1">
        <v>13</v>
      </c>
      <c r="D26" s="1">
        <v>676</v>
      </c>
      <c r="E26" s="1">
        <v>19203</v>
      </c>
      <c r="F26" s="1">
        <v>2984</v>
      </c>
      <c r="G26" s="1">
        <v>0</v>
      </c>
      <c r="H26" s="1">
        <v>0</v>
      </c>
      <c r="I26" s="1">
        <v>486</v>
      </c>
    </row>
    <row r="27" spans="1:9" ht="15.75">
      <c r="A27" s="23" t="s">
        <v>13</v>
      </c>
      <c r="B27" s="1">
        <v>2269</v>
      </c>
      <c r="C27" s="1">
        <v>0</v>
      </c>
      <c r="D27" s="1">
        <v>0</v>
      </c>
      <c r="E27" s="1">
        <v>1865</v>
      </c>
      <c r="F27" s="1">
        <v>353</v>
      </c>
      <c r="G27" s="1">
        <v>0</v>
      </c>
      <c r="H27" s="1">
        <v>0</v>
      </c>
      <c r="I27" s="1">
        <v>51</v>
      </c>
    </row>
    <row r="28" spans="1:9" ht="15.75">
      <c r="A28" s="23" t="s">
        <v>14</v>
      </c>
      <c r="B28" s="1">
        <v>2514</v>
      </c>
      <c r="C28" s="1">
        <v>0</v>
      </c>
      <c r="D28" s="1">
        <v>0</v>
      </c>
      <c r="E28" s="1">
        <v>1841</v>
      </c>
      <c r="F28" s="1">
        <v>618</v>
      </c>
      <c r="G28" s="1">
        <v>0</v>
      </c>
      <c r="H28" s="1">
        <v>0</v>
      </c>
      <c r="I28" s="1">
        <v>55</v>
      </c>
    </row>
    <row r="29" spans="1:9" ht="15.75">
      <c r="A29" s="23" t="s">
        <v>15</v>
      </c>
      <c r="B29" s="1">
        <v>1934</v>
      </c>
      <c r="C29" s="1">
        <v>0</v>
      </c>
      <c r="D29" s="1">
        <v>0</v>
      </c>
      <c r="E29" s="1">
        <v>1596</v>
      </c>
      <c r="F29" s="1">
        <v>304</v>
      </c>
      <c r="G29" s="1">
        <v>0</v>
      </c>
      <c r="H29" s="1">
        <v>0</v>
      </c>
      <c r="I29" s="1">
        <v>34</v>
      </c>
    </row>
    <row r="30" spans="1:9" ht="15.75">
      <c r="A30" s="23" t="s">
        <v>16</v>
      </c>
      <c r="B30" s="1">
        <v>3682</v>
      </c>
      <c r="C30" s="1">
        <v>3</v>
      </c>
      <c r="D30" s="1">
        <v>676</v>
      </c>
      <c r="E30" s="1">
        <v>2651</v>
      </c>
      <c r="F30" s="1">
        <v>201</v>
      </c>
      <c r="G30" s="1">
        <v>0</v>
      </c>
      <c r="H30" s="1">
        <v>0</v>
      </c>
      <c r="I30" s="1">
        <v>151</v>
      </c>
    </row>
    <row r="31" spans="1:9" ht="15.75">
      <c r="A31" s="23" t="s">
        <v>17</v>
      </c>
      <c r="B31" s="1">
        <v>1266</v>
      </c>
      <c r="C31" s="1">
        <v>0</v>
      </c>
      <c r="D31" s="1">
        <v>0</v>
      </c>
      <c r="E31" s="1">
        <v>1124</v>
      </c>
      <c r="F31" s="1">
        <v>136</v>
      </c>
      <c r="G31" s="1">
        <v>0</v>
      </c>
      <c r="H31" s="1">
        <v>0</v>
      </c>
      <c r="I31" s="1">
        <v>6</v>
      </c>
    </row>
    <row r="32" spans="1:9" ht="15.75">
      <c r="A32" s="23" t="s">
        <v>18</v>
      </c>
      <c r="B32" s="1">
        <v>1276</v>
      </c>
      <c r="C32" s="1">
        <v>0</v>
      </c>
      <c r="D32" s="1">
        <v>0</v>
      </c>
      <c r="E32" s="1">
        <v>1204</v>
      </c>
      <c r="F32" s="1">
        <v>72</v>
      </c>
      <c r="G32" s="1">
        <v>0</v>
      </c>
      <c r="H32" s="1">
        <v>0</v>
      </c>
      <c r="I32" s="1">
        <v>0</v>
      </c>
    </row>
    <row r="33" spans="1:9" ht="15.75">
      <c r="A33" s="23" t="s">
        <v>19</v>
      </c>
      <c r="B33" s="1">
        <v>2162</v>
      </c>
      <c r="C33" s="1">
        <v>0</v>
      </c>
      <c r="D33" s="1">
        <v>0</v>
      </c>
      <c r="E33" s="1">
        <v>1715</v>
      </c>
      <c r="F33" s="1">
        <v>405</v>
      </c>
      <c r="G33" s="1">
        <v>0</v>
      </c>
      <c r="H33" s="1">
        <v>0</v>
      </c>
      <c r="I33" s="1">
        <v>42</v>
      </c>
    </row>
    <row r="34" spans="1:9" ht="15.75">
      <c r="A34" s="23" t="s">
        <v>20</v>
      </c>
      <c r="B34" s="1">
        <v>1060</v>
      </c>
      <c r="C34" s="1">
        <v>0</v>
      </c>
      <c r="D34" s="1">
        <v>0</v>
      </c>
      <c r="E34" s="1">
        <v>975</v>
      </c>
      <c r="F34" s="1">
        <v>83</v>
      </c>
      <c r="G34" s="1">
        <v>0</v>
      </c>
      <c r="H34" s="1">
        <v>0</v>
      </c>
      <c r="I34" s="1">
        <v>2</v>
      </c>
    </row>
    <row r="35" spans="1:9" ht="15.75">
      <c r="A35" s="23" t="s">
        <v>21</v>
      </c>
      <c r="B35" s="1">
        <v>1550</v>
      </c>
      <c r="C35" s="1">
        <v>2</v>
      </c>
      <c r="D35" s="1">
        <v>0</v>
      </c>
      <c r="E35" s="1">
        <v>1438</v>
      </c>
      <c r="F35" s="1">
        <v>108</v>
      </c>
      <c r="G35" s="1">
        <v>0</v>
      </c>
      <c r="H35" s="1">
        <v>0</v>
      </c>
      <c r="I35" s="1">
        <v>2</v>
      </c>
    </row>
    <row r="36" spans="1:9" ht="15.75">
      <c r="A36" s="23" t="s">
        <v>22</v>
      </c>
      <c r="B36" s="1">
        <v>2062</v>
      </c>
      <c r="C36" s="1">
        <v>0</v>
      </c>
      <c r="D36" s="1">
        <v>0</v>
      </c>
      <c r="E36" s="1">
        <v>1710</v>
      </c>
      <c r="F36" s="1">
        <v>280</v>
      </c>
      <c r="G36" s="1">
        <v>0</v>
      </c>
      <c r="H36" s="1">
        <v>0</v>
      </c>
      <c r="I36" s="1">
        <v>72</v>
      </c>
    </row>
    <row r="37" spans="1:9" ht="15.75">
      <c r="A37" s="23" t="s">
        <v>23</v>
      </c>
      <c r="B37" s="1">
        <v>1634</v>
      </c>
      <c r="C37" s="1">
        <v>4</v>
      </c>
      <c r="D37" s="1">
        <v>0</v>
      </c>
      <c r="E37" s="1">
        <v>1374</v>
      </c>
      <c r="F37" s="1">
        <v>201</v>
      </c>
      <c r="G37" s="1">
        <v>0</v>
      </c>
      <c r="H37" s="1">
        <v>0</v>
      </c>
      <c r="I37" s="1">
        <v>55</v>
      </c>
    </row>
    <row r="38" spans="1:9" ht="15.75">
      <c r="A38" s="23" t="s">
        <v>24</v>
      </c>
      <c r="B38" s="1">
        <v>939</v>
      </c>
      <c r="C38" s="1">
        <v>0</v>
      </c>
      <c r="D38" s="1">
        <v>0</v>
      </c>
      <c r="E38" s="1">
        <v>752</v>
      </c>
      <c r="F38" s="1">
        <v>181</v>
      </c>
      <c r="G38" s="1">
        <v>0</v>
      </c>
      <c r="H38" s="1">
        <v>0</v>
      </c>
      <c r="I38" s="1">
        <v>6</v>
      </c>
    </row>
    <row r="39" spans="1:9" ht="15.75">
      <c r="A39" s="23" t="s">
        <v>25</v>
      </c>
      <c r="B39" s="1">
        <v>1014</v>
      </c>
      <c r="C39" s="1">
        <v>4</v>
      </c>
      <c r="D39" s="1">
        <v>0</v>
      </c>
      <c r="E39" s="1">
        <v>958</v>
      </c>
      <c r="F39" s="1">
        <v>42</v>
      </c>
      <c r="G39" s="1">
        <v>0</v>
      </c>
      <c r="H39" s="1">
        <v>0</v>
      </c>
      <c r="I39" s="1">
        <v>10</v>
      </c>
    </row>
    <row r="40" spans="1:9" ht="15.75">
      <c r="A40" s="1"/>
      <c r="B40" s="1"/>
      <c r="C40" s="1"/>
      <c r="D40" s="1"/>
      <c r="E40" s="1"/>
      <c r="F40" s="1"/>
      <c r="G40" s="1"/>
      <c r="H40" s="1"/>
      <c r="I40" s="1"/>
    </row>
    <row r="41" spans="1:9" ht="15.75">
      <c r="A41" s="22" t="s">
        <v>88</v>
      </c>
      <c r="B41" s="1">
        <v>6537</v>
      </c>
      <c r="C41" s="1">
        <v>237</v>
      </c>
      <c r="D41" s="1">
        <v>2956</v>
      </c>
      <c r="E41" s="1">
        <v>3277</v>
      </c>
      <c r="F41" s="1">
        <v>61</v>
      </c>
      <c r="G41" s="1">
        <v>0</v>
      </c>
      <c r="H41" s="1">
        <v>0</v>
      </c>
      <c r="I41" s="1">
        <v>6</v>
      </c>
    </row>
    <row r="42" spans="1:9" ht="15.75">
      <c r="A42" s="23" t="s">
        <v>28</v>
      </c>
      <c r="B42" s="1">
        <v>1081</v>
      </c>
      <c r="C42" s="1">
        <v>9</v>
      </c>
      <c r="D42" s="1">
        <v>812</v>
      </c>
      <c r="E42" s="1">
        <v>260</v>
      </c>
      <c r="F42" s="1">
        <v>0</v>
      </c>
      <c r="G42" s="1">
        <v>0</v>
      </c>
      <c r="H42" s="1">
        <v>0</v>
      </c>
      <c r="I42" s="1">
        <v>0</v>
      </c>
    </row>
    <row r="43" spans="1:9" ht="15.75">
      <c r="A43" s="23" t="s">
        <v>29</v>
      </c>
      <c r="B43" s="1">
        <v>1058</v>
      </c>
      <c r="C43" s="1">
        <v>162</v>
      </c>
      <c r="D43" s="1">
        <v>483</v>
      </c>
      <c r="E43" s="1">
        <v>413</v>
      </c>
      <c r="F43" s="1">
        <v>0</v>
      </c>
      <c r="G43" s="1">
        <v>0</v>
      </c>
      <c r="H43" s="1">
        <v>0</v>
      </c>
      <c r="I43" s="1">
        <v>0</v>
      </c>
    </row>
    <row r="44" spans="1:9" ht="15.75">
      <c r="A44" s="23" t="s">
        <v>27</v>
      </c>
      <c r="B44" s="1">
        <v>698</v>
      </c>
      <c r="C44" s="1">
        <v>11</v>
      </c>
      <c r="D44" s="1">
        <v>328</v>
      </c>
      <c r="E44" s="1">
        <v>359</v>
      </c>
      <c r="F44" s="1">
        <v>0</v>
      </c>
      <c r="G44" s="1">
        <v>0</v>
      </c>
      <c r="H44" s="1">
        <v>0</v>
      </c>
      <c r="I44" s="1">
        <v>0</v>
      </c>
    </row>
    <row r="45" spans="1:9" ht="15.75">
      <c r="A45" s="23" t="s">
        <v>30</v>
      </c>
      <c r="B45" s="1">
        <v>942</v>
      </c>
      <c r="C45" s="1">
        <v>23</v>
      </c>
      <c r="D45" s="1">
        <v>570</v>
      </c>
      <c r="E45" s="1">
        <v>349</v>
      </c>
      <c r="F45" s="1">
        <v>0</v>
      </c>
      <c r="G45" s="1">
        <v>0</v>
      </c>
      <c r="H45" s="1">
        <v>0</v>
      </c>
      <c r="I45" s="1">
        <v>0</v>
      </c>
    </row>
    <row r="46" spans="1:9" ht="15.75">
      <c r="A46" s="23" t="s">
        <v>31</v>
      </c>
      <c r="B46" s="1">
        <v>1701</v>
      </c>
      <c r="C46" s="1">
        <v>31</v>
      </c>
      <c r="D46" s="1">
        <v>297</v>
      </c>
      <c r="E46" s="1">
        <v>1373</v>
      </c>
      <c r="F46" s="1">
        <v>0</v>
      </c>
      <c r="G46" s="1">
        <v>0</v>
      </c>
      <c r="H46" s="1">
        <v>0</v>
      </c>
      <c r="I46" s="1">
        <v>0</v>
      </c>
    </row>
    <row r="47" spans="1:9" ht="15.75">
      <c r="A47" s="23" t="s">
        <v>32</v>
      </c>
      <c r="B47" s="1">
        <v>412</v>
      </c>
      <c r="C47" s="1">
        <v>0</v>
      </c>
      <c r="D47" s="1">
        <v>10</v>
      </c>
      <c r="E47" s="1">
        <v>335</v>
      </c>
      <c r="F47" s="1">
        <v>61</v>
      </c>
      <c r="G47" s="1">
        <v>0</v>
      </c>
      <c r="H47" s="1">
        <v>0</v>
      </c>
      <c r="I47" s="1">
        <v>6</v>
      </c>
    </row>
    <row r="48" spans="1:9" ht="15.75">
      <c r="A48" s="23" t="s">
        <v>33</v>
      </c>
      <c r="B48" s="1">
        <v>645</v>
      </c>
      <c r="C48" s="1">
        <v>1</v>
      </c>
      <c r="D48" s="1">
        <v>456</v>
      </c>
      <c r="E48" s="1">
        <v>188</v>
      </c>
      <c r="F48" s="1">
        <v>0</v>
      </c>
      <c r="G48" s="1">
        <v>0</v>
      </c>
      <c r="H48" s="1">
        <v>0</v>
      </c>
      <c r="I48" s="1">
        <v>0</v>
      </c>
    </row>
    <row r="49" spans="1:9" ht="15.75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22" t="s">
        <v>89</v>
      </c>
      <c r="B50" s="1">
        <v>37346</v>
      </c>
      <c r="C50" s="1">
        <v>2445</v>
      </c>
      <c r="D50" s="1">
        <v>33294</v>
      </c>
      <c r="E50" s="1">
        <v>1529</v>
      </c>
      <c r="F50" s="1">
        <v>78</v>
      </c>
      <c r="G50" s="1">
        <v>0</v>
      </c>
      <c r="H50" s="1">
        <v>0</v>
      </c>
      <c r="I50" s="1">
        <v>0</v>
      </c>
    </row>
    <row r="51" spans="1:9" ht="15.75">
      <c r="A51" s="23" t="s">
        <v>35</v>
      </c>
      <c r="B51" s="1">
        <v>738</v>
      </c>
      <c r="C51" s="1">
        <v>15</v>
      </c>
      <c r="D51" s="1">
        <v>723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</row>
    <row r="52" spans="1:9" ht="15.75">
      <c r="A52" s="23" t="s">
        <v>36</v>
      </c>
      <c r="B52" s="1">
        <v>1160</v>
      </c>
      <c r="C52" s="1">
        <v>88</v>
      </c>
      <c r="D52" s="1">
        <v>1072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</row>
    <row r="53" spans="1:9" ht="15.75">
      <c r="A53" s="23" t="s">
        <v>37</v>
      </c>
      <c r="B53" s="1">
        <v>487</v>
      </c>
      <c r="C53" s="1">
        <v>5</v>
      </c>
      <c r="D53" s="1">
        <v>482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</row>
    <row r="54" spans="1:9" ht="15.75">
      <c r="A54" s="23" t="s">
        <v>38</v>
      </c>
      <c r="B54" s="1">
        <v>324</v>
      </c>
      <c r="C54" s="1">
        <v>26</v>
      </c>
      <c r="D54" s="1">
        <v>298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</row>
    <row r="55" spans="1:9" ht="15.75">
      <c r="A55" s="23" t="s">
        <v>39</v>
      </c>
      <c r="B55" s="1">
        <v>359</v>
      </c>
      <c r="C55" s="1">
        <v>30</v>
      </c>
      <c r="D55" s="1">
        <v>329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</row>
    <row r="56" spans="1:9" ht="15.75">
      <c r="A56" s="23" t="s">
        <v>40</v>
      </c>
      <c r="B56" s="1">
        <v>631</v>
      </c>
      <c r="C56" s="1">
        <v>22</v>
      </c>
      <c r="D56" s="1">
        <v>609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</row>
    <row r="57" spans="1:9" ht="15.75">
      <c r="A57" s="23" t="s">
        <v>41</v>
      </c>
      <c r="B57" s="1">
        <v>1183</v>
      </c>
      <c r="C57" s="1">
        <v>59</v>
      </c>
      <c r="D57" s="1">
        <v>1124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</row>
    <row r="58" spans="1:9" ht="15.75">
      <c r="A58" s="23" t="s">
        <v>42</v>
      </c>
      <c r="B58" s="1">
        <v>2474</v>
      </c>
      <c r="C58" s="1">
        <v>385</v>
      </c>
      <c r="D58" s="1">
        <v>2089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</row>
    <row r="59" spans="1:9" ht="15.75">
      <c r="A59" s="23" t="s">
        <v>64</v>
      </c>
      <c r="B59" s="1">
        <v>3771</v>
      </c>
      <c r="C59" s="1">
        <v>53</v>
      </c>
      <c r="D59" s="1">
        <v>2111</v>
      </c>
      <c r="E59" s="1">
        <v>1529</v>
      </c>
      <c r="F59" s="1">
        <v>78</v>
      </c>
      <c r="G59" s="1">
        <v>0</v>
      </c>
      <c r="H59" s="1">
        <v>0</v>
      </c>
      <c r="I59" s="1">
        <v>0</v>
      </c>
    </row>
    <row r="60" spans="1:9" ht="15.75">
      <c r="A60" s="23" t="s">
        <v>43</v>
      </c>
      <c r="B60" s="1">
        <v>853</v>
      </c>
      <c r="C60" s="1">
        <v>40</v>
      </c>
      <c r="D60" s="1">
        <v>813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</row>
    <row r="61" spans="1:9" ht="15.75">
      <c r="A61" s="23" t="s">
        <v>44</v>
      </c>
      <c r="B61" s="1">
        <v>468</v>
      </c>
      <c r="C61" s="1">
        <v>23</v>
      </c>
      <c r="D61" s="1">
        <v>445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</row>
    <row r="62" spans="1:9" ht="15.75">
      <c r="A62" s="23" t="s">
        <v>45</v>
      </c>
      <c r="B62" s="1">
        <v>873</v>
      </c>
      <c r="C62" s="1">
        <v>74</v>
      </c>
      <c r="D62" s="1">
        <v>799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</row>
    <row r="63" spans="1:9" ht="15.75">
      <c r="A63" s="23" t="s">
        <v>46</v>
      </c>
      <c r="B63" s="1">
        <v>571</v>
      </c>
      <c r="C63" s="1">
        <v>31</v>
      </c>
      <c r="D63" s="1">
        <v>540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</row>
    <row r="64" spans="1:9" ht="15.75">
      <c r="A64" s="23" t="s">
        <v>47</v>
      </c>
      <c r="B64" s="1">
        <v>2032</v>
      </c>
      <c r="C64" s="1">
        <v>162</v>
      </c>
      <c r="D64" s="1">
        <v>1870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</row>
    <row r="65" spans="1:9" ht="15.75">
      <c r="A65" s="23" t="s">
        <v>48</v>
      </c>
      <c r="B65" s="1">
        <v>814</v>
      </c>
      <c r="C65" s="1">
        <v>51</v>
      </c>
      <c r="D65" s="1">
        <v>763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</row>
    <row r="66" spans="1:9" ht="15.75">
      <c r="A66" s="23" t="s">
        <v>49</v>
      </c>
      <c r="B66" s="1">
        <v>710</v>
      </c>
      <c r="C66" s="1">
        <v>23</v>
      </c>
      <c r="D66" s="1">
        <v>687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</row>
    <row r="67" spans="1:9" ht="15.75">
      <c r="A67" s="23" t="s">
        <v>50</v>
      </c>
      <c r="B67" s="1">
        <v>1340</v>
      </c>
      <c r="C67" s="1">
        <v>211</v>
      </c>
      <c r="D67" s="1">
        <v>1129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</row>
    <row r="68" spans="1:9" ht="15.75">
      <c r="A68" s="23" t="s">
        <v>51</v>
      </c>
      <c r="B68" s="1">
        <v>2671</v>
      </c>
      <c r="C68" s="1">
        <v>289</v>
      </c>
      <c r="D68" s="1">
        <v>2382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</row>
    <row r="69" spans="1:9" ht="15.75">
      <c r="A69" s="23" t="s">
        <v>52</v>
      </c>
      <c r="B69" s="1">
        <v>3728</v>
      </c>
      <c r="C69" s="1">
        <v>137</v>
      </c>
      <c r="D69" s="1">
        <v>3591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</row>
    <row r="70" spans="1:9" ht="15.75">
      <c r="A70" s="23" t="s">
        <v>53</v>
      </c>
      <c r="B70" s="1">
        <v>1080</v>
      </c>
      <c r="C70" s="1">
        <v>109</v>
      </c>
      <c r="D70" s="1">
        <v>971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</row>
    <row r="71" spans="1:9" ht="15.75">
      <c r="A71" s="23" t="s">
        <v>54</v>
      </c>
      <c r="B71" s="1">
        <v>314</v>
      </c>
      <c r="C71" s="1">
        <v>80</v>
      </c>
      <c r="D71" s="1">
        <v>234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</row>
    <row r="72" spans="1:9" ht="15.75">
      <c r="A72" s="23" t="s">
        <v>55</v>
      </c>
      <c r="B72" s="1">
        <v>1273</v>
      </c>
      <c r="C72" s="1">
        <v>47</v>
      </c>
      <c r="D72" s="1">
        <v>1226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</row>
    <row r="73" spans="1:9" ht="15.75">
      <c r="A73" s="23" t="s">
        <v>56</v>
      </c>
      <c r="B73" s="1">
        <v>849</v>
      </c>
      <c r="C73" s="1">
        <v>2</v>
      </c>
      <c r="D73" s="1">
        <v>847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</row>
    <row r="74" spans="1:9" ht="15.75">
      <c r="A74" s="23" t="s">
        <v>57</v>
      </c>
      <c r="B74" s="1">
        <v>1059</v>
      </c>
      <c r="C74" s="1">
        <v>32</v>
      </c>
      <c r="D74" s="1">
        <v>1027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</row>
    <row r="75" spans="1:9" ht="15.75">
      <c r="A75" s="23" t="s">
        <v>58</v>
      </c>
      <c r="B75" s="1">
        <v>638</v>
      </c>
      <c r="C75" s="1">
        <v>90</v>
      </c>
      <c r="D75" s="1">
        <v>548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</row>
    <row r="76" spans="1:9" ht="15.75">
      <c r="A76" s="23" t="s">
        <v>59</v>
      </c>
      <c r="B76" s="1">
        <v>3701</v>
      </c>
      <c r="C76" s="1">
        <v>105</v>
      </c>
      <c r="D76" s="1">
        <v>3596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</row>
    <row r="77" spans="1:9" ht="15.75">
      <c r="A77" s="23" t="s">
        <v>60</v>
      </c>
      <c r="B77" s="1">
        <v>277</v>
      </c>
      <c r="C77" s="1">
        <v>0</v>
      </c>
      <c r="D77" s="1">
        <v>277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</row>
    <row r="78" spans="1:9" ht="15.75">
      <c r="A78" s="23" t="s">
        <v>61</v>
      </c>
      <c r="B78" s="1">
        <v>715</v>
      </c>
      <c r="C78" s="1">
        <v>12</v>
      </c>
      <c r="D78" s="1">
        <v>703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</row>
    <row r="79" spans="1:9" ht="15.75">
      <c r="A79" s="23" t="s">
        <v>62</v>
      </c>
      <c r="B79" s="1">
        <v>545</v>
      </c>
      <c r="C79" s="1">
        <v>100</v>
      </c>
      <c r="D79" s="1">
        <v>445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</row>
    <row r="80" spans="1:9" ht="15.75">
      <c r="A80" s="23" t="s">
        <v>63</v>
      </c>
      <c r="B80" s="1">
        <v>1708</v>
      </c>
      <c r="C80" s="1">
        <v>144</v>
      </c>
      <c r="D80" s="1">
        <v>1564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</row>
    <row r="81" spans="1:9" ht="15.75">
      <c r="A81" s="3"/>
      <c r="B81" s="3"/>
      <c r="C81" s="3"/>
      <c r="D81" s="3"/>
      <c r="E81" s="3"/>
      <c r="F81" s="3"/>
      <c r="G81" s="3"/>
      <c r="H81" s="3"/>
      <c r="I81" s="3"/>
    </row>
    <row r="82" spans="1:9" ht="15.75">
      <c r="A82" s="1" t="s">
        <v>67</v>
      </c>
      <c r="B82" s="1"/>
      <c r="C82" s="1"/>
      <c r="D82" s="1"/>
      <c r="E82" s="1"/>
      <c r="F82" s="1"/>
      <c r="G82" s="1"/>
      <c r="H82" s="1"/>
      <c r="I82" s="1"/>
    </row>
    <row r="83" spans="1:9" ht="15.75">
      <c r="A83" s="1"/>
      <c r="B83" s="1"/>
      <c r="C83" s="1"/>
      <c r="D83" s="1"/>
      <c r="E83" s="1"/>
      <c r="F83" s="1"/>
      <c r="G83" s="1"/>
      <c r="H83" s="1"/>
      <c r="I83" s="1"/>
    </row>
    <row r="84" spans="1:9" ht="15.75">
      <c r="A84" s="1"/>
      <c r="B84" s="1"/>
      <c r="C84" s="1"/>
      <c r="D84" s="1"/>
      <c r="E84" s="1"/>
      <c r="F84" s="1"/>
      <c r="G84" s="1"/>
      <c r="H84" s="1"/>
      <c r="I84" s="1"/>
    </row>
    <row r="85" spans="1:9" ht="15.75">
      <c r="A85" s="1"/>
      <c r="B85" s="1"/>
      <c r="C85" s="1"/>
      <c r="D85" s="1"/>
      <c r="E85" s="1"/>
      <c r="F85" s="1"/>
      <c r="G85" s="1"/>
      <c r="H85" s="1"/>
      <c r="I85" s="1"/>
    </row>
    <row r="86" spans="1:9" ht="15.75">
      <c r="A86" s="1"/>
      <c r="B86" s="1"/>
      <c r="C86" s="1"/>
      <c r="D86" s="1"/>
      <c r="E86" s="1"/>
      <c r="F86" s="1"/>
      <c r="G86" s="1"/>
      <c r="H86" s="1"/>
      <c r="I86" s="1"/>
    </row>
    <row r="87" spans="1:9" ht="15.75">
      <c r="A87" s="1"/>
      <c r="B87" s="1"/>
      <c r="C87" s="1"/>
      <c r="D87" s="1"/>
      <c r="E87" s="1"/>
      <c r="F87" s="1"/>
      <c r="G87" s="1"/>
      <c r="H87" s="1"/>
      <c r="I87" s="1"/>
    </row>
    <row r="88" spans="1:9" ht="15.75">
      <c r="A88" s="1"/>
      <c r="B88" s="1"/>
      <c r="C88" s="1"/>
      <c r="D88" s="1"/>
      <c r="E88" s="1"/>
      <c r="F88" s="1"/>
      <c r="G88" s="1"/>
      <c r="H88" s="1"/>
      <c r="I88" s="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1">
      <selection activeCell="A5" sqref="A5"/>
    </sheetView>
  </sheetViews>
  <sheetFormatPr defaultColWidth="8.88671875" defaultRowHeight="15.75"/>
  <cols>
    <col min="1" max="1" width="32.77734375" style="0" customWidth="1"/>
    <col min="2" max="16" width="11.77734375" style="0" customWidth="1"/>
  </cols>
  <sheetData>
    <row r="1" spans="1:9" ht="48.75" customHeight="1">
      <c r="A1" s="67" t="s">
        <v>96</v>
      </c>
      <c r="B1" s="67"/>
      <c r="C1" s="67"/>
      <c r="D1" s="67"/>
      <c r="E1" s="67"/>
      <c r="F1" s="67"/>
      <c r="G1" s="67"/>
      <c r="H1" s="67"/>
      <c r="I1" s="67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57.75">
      <c r="A3" s="19" t="s">
        <v>2</v>
      </c>
      <c r="B3" s="20" t="s">
        <v>74</v>
      </c>
      <c r="C3" s="21" t="s">
        <v>75</v>
      </c>
      <c r="D3" s="21" t="s">
        <v>76</v>
      </c>
      <c r="E3" s="21" t="s">
        <v>77</v>
      </c>
      <c r="F3" s="21" t="s">
        <v>78</v>
      </c>
      <c r="G3" s="21" t="s">
        <v>79</v>
      </c>
      <c r="H3" s="21" t="s">
        <v>80</v>
      </c>
      <c r="I3" s="21" t="s">
        <v>81</v>
      </c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10" ht="15.75">
      <c r="A5" s="25" t="s">
        <v>3</v>
      </c>
      <c r="B5" s="26">
        <v>94302</v>
      </c>
      <c r="C5" s="26">
        <v>2703</v>
      </c>
      <c r="D5" s="26">
        <v>36600</v>
      </c>
      <c r="E5" s="26">
        <v>40980</v>
      </c>
      <c r="F5" s="26">
        <v>10317</v>
      </c>
      <c r="G5" s="26">
        <v>1471</v>
      </c>
      <c r="H5" s="26">
        <v>1244</v>
      </c>
      <c r="I5" s="26">
        <v>987</v>
      </c>
      <c r="J5" s="1"/>
    </row>
    <row r="6" spans="1:10" ht="15.75">
      <c r="A6" s="25"/>
      <c r="B6" s="26"/>
      <c r="C6" s="26"/>
      <c r="D6" s="26"/>
      <c r="E6" s="26"/>
      <c r="F6" s="26"/>
      <c r="G6" s="26"/>
      <c r="H6" s="26"/>
      <c r="I6" s="26"/>
      <c r="J6" s="1"/>
    </row>
    <row r="7" spans="1:10" ht="15.75">
      <c r="A7" s="25" t="s">
        <v>4</v>
      </c>
      <c r="B7" s="26">
        <v>56998</v>
      </c>
      <c r="C7" s="26">
        <v>236</v>
      </c>
      <c r="D7" s="26">
        <v>3326</v>
      </c>
      <c r="E7" s="26">
        <v>39489</v>
      </c>
      <c r="F7" s="26">
        <v>10245</v>
      </c>
      <c r="G7" s="26">
        <v>1471</v>
      </c>
      <c r="H7" s="26">
        <v>1244</v>
      </c>
      <c r="I7" s="26">
        <v>987</v>
      </c>
      <c r="J7" s="1"/>
    </row>
    <row r="8" spans="1:10" ht="15.75">
      <c r="A8" s="25"/>
      <c r="B8" s="26"/>
      <c r="C8" s="26"/>
      <c r="D8" s="26"/>
      <c r="E8" s="26"/>
      <c r="F8" s="26"/>
      <c r="G8" s="26"/>
      <c r="H8" s="26"/>
      <c r="I8" s="26"/>
      <c r="J8" s="1"/>
    </row>
    <row r="9" spans="1:10" ht="15.75">
      <c r="A9" s="25" t="s">
        <v>5</v>
      </c>
      <c r="B9" s="26">
        <v>27284</v>
      </c>
      <c r="C9" s="26">
        <v>20</v>
      </c>
      <c r="D9" s="26">
        <v>57</v>
      </c>
      <c r="E9" s="26">
        <v>16847</v>
      </c>
      <c r="F9" s="26">
        <v>7046</v>
      </c>
      <c r="G9" s="26">
        <v>1471</v>
      </c>
      <c r="H9" s="26">
        <v>1244</v>
      </c>
      <c r="I9" s="26">
        <v>599</v>
      </c>
      <c r="J9" s="1"/>
    </row>
    <row r="10" spans="1:10" ht="15.75">
      <c r="A10" s="25"/>
      <c r="B10" s="26"/>
      <c r="C10" s="26"/>
      <c r="D10" s="26"/>
      <c r="E10" s="26"/>
      <c r="F10" s="26"/>
      <c r="G10" s="26"/>
      <c r="H10" s="26"/>
      <c r="I10" s="26"/>
      <c r="J10" s="1"/>
    </row>
    <row r="11" spans="1:10" ht="15.75">
      <c r="A11" s="25" t="s">
        <v>6</v>
      </c>
      <c r="B11" s="26">
        <v>23031</v>
      </c>
      <c r="C11" s="26">
        <v>20</v>
      </c>
      <c r="D11" s="27">
        <v>0</v>
      </c>
      <c r="E11" s="26">
        <v>14456</v>
      </c>
      <c r="F11" s="26">
        <v>6071</v>
      </c>
      <c r="G11" s="26">
        <v>1194</v>
      </c>
      <c r="H11" s="26">
        <v>707</v>
      </c>
      <c r="I11" s="26">
        <v>583</v>
      </c>
      <c r="J11" s="1"/>
    </row>
    <row r="12" spans="1:10" ht="15.75">
      <c r="A12" s="28" t="s">
        <v>7</v>
      </c>
      <c r="B12" s="26">
        <v>4453</v>
      </c>
      <c r="C12" s="27">
        <v>0</v>
      </c>
      <c r="D12" s="27">
        <v>0</v>
      </c>
      <c r="E12" s="26">
        <v>2914</v>
      </c>
      <c r="F12" s="26">
        <v>1241</v>
      </c>
      <c r="G12" s="26">
        <v>190</v>
      </c>
      <c r="H12" s="27">
        <v>0</v>
      </c>
      <c r="I12" s="26">
        <v>108</v>
      </c>
      <c r="J12" s="1"/>
    </row>
    <row r="13" spans="1:10" ht="15.75">
      <c r="A13" s="28" t="s">
        <v>8</v>
      </c>
      <c r="B13" s="26">
        <v>4147</v>
      </c>
      <c r="C13" s="27">
        <v>0</v>
      </c>
      <c r="D13" s="27">
        <v>0</v>
      </c>
      <c r="E13" s="26">
        <v>3064</v>
      </c>
      <c r="F13" s="26">
        <v>843</v>
      </c>
      <c r="G13" s="26">
        <v>177</v>
      </c>
      <c r="H13" s="27">
        <v>0</v>
      </c>
      <c r="I13" s="26">
        <v>63</v>
      </c>
      <c r="J13" s="1"/>
    </row>
    <row r="14" spans="1:10" ht="15.75">
      <c r="A14" s="28" t="s">
        <v>9</v>
      </c>
      <c r="B14" s="26">
        <v>7858</v>
      </c>
      <c r="C14" s="27">
        <v>20</v>
      </c>
      <c r="D14" s="27">
        <v>0</v>
      </c>
      <c r="E14" s="26">
        <v>4604</v>
      </c>
      <c r="F14" s="26">
        <v>2144</v>
      </c>
      <c r="G14" s="26">
        <v>404</v>
      </c>
      <c r="H14" s="26">
        <v>537</v>
      </c>
      <c r="I14" s="26">
        <v>149</v>
      </c>
      <c r="J14" s="1"/>
    </row>
    <row r="15" spans="1:10" ht="15.75">
      <c r="A15" s="28" t="s">
        <v>10</v>
      </c>
      <c r="B15" s="26">
        <v>6573</v>
      </c>
      <c r="C15" s="27">
        <v>0</v>
      </c>
      <c r="D15" s="27">
        <v>0</v>
      </c>
      <c r="E15" s="26">
        <v>3874</v>
      </c>
      <c r="F15" s="26">
        <v>1843</v>
      </c>
      <c r="G15" s="26">
        <v>423</v>
      </c>
      <c r="H15" s="26">
        <v>170</v>
      </c>
      <c r="I15" s="26">
        <v>263</v>
      </c>
      <c r="J15" s="1"/>
    </row>
    <row r="16" spans="1:10" ht="15.75">
      <c r="A16" s="25"/>
      <c r="B16" s="26"/>
      <c r="C16" s="26"/>
      <c r="D16" s="26"/>
      <c r="E16" s="26"/>
      <c r="F16" s="26"/>
      <c r="G16" s="26"/>
      <c r="H16" s="26"/>
      <c r="I16" s="26"/>
      <c r="J16" s="1"/>
    </row>
    <row r="17" spans="1:10" ht="15.75">
      <c r="A17" s="25" t="s">
        <v>11</v>
      </c>
      <c r="B17" s="26">
        <v>4253</v>
      </c>
      <c r="C17" s="27">
        <v>0</v>
      </c>
      <c r="D17" s="26">
        <v>57</v>
      </c>
      <c r="E17" s="26">
        <v>2391</v>
      </c>
      <c r="F17" s="26">
        <v>975</v>
      </c>
      <c r="G17" s="26">
        <v>277</v>
      </c>
      <c r="H17" s="26">
        <v>537</v>
      </c>
      <c r="I17" s="26">
        <v>16</v>
      </c>
      <c r="J17" s="1"/>
    </row>
    <row r="18" spans="1:10" ht="15.75">
      <c r="A18" s="29" t="s">
        <v>90</v>
      </c>
      <c r="B18" s="26">
        <v>174</v>
      </c>
      <c r="C18" s="27">
        <v>0</v>
      </c>
      <c r="D18" s="27">
        <v>0</v>
      </c>
      <c r="E18" s="26">
        <v>148</v>
      </c>
      <c r="F18" s="26">
        <v>24</v>
      </c>
      <c r="G18" s="26">
        <v>2</v>
      </c>
      <c r="H18" s="27">
        <v>0</v>
      </c>
      <c r="I18" s="27">
        <v>0</v>
      </c>
      <c r="J18" s="1"/>
    </row>
    <row r="19" spans="1:10" ht="15.75">
      <c r="A19" s="29" t="s">
        <v>65</v>
      </c>
      <c r="B19" s="26">
        <v>2248</v>
      </c>
      <c r="C19" s="27">
        <v>0</v>
      </c>
      <c r="D19" s="27">
        <v>0</v>
      </c>
      <c r="E19" s="26">
        <v>1497</v>
      </c>
      <c r="F19" s="26">
        <v>502</v>
      </c>
      <c r="G19" s="26">
        <v>164</v>
      </c>
      <c r="H19" s="27">
        <v>85</v>
      </c>
      <c r="I19" s="27">
        <v>0</v>
      </c>
      <c r="J19" s="1"/>
    </row>
    <row r="20" spans="1:10" ht="15.75">
      <c r="A20" s="29" t="s">
        <v>91</v>
      </c>
      <c r="B20" s="26">
        <v>617</v>
      </c>
      <c r="C20" s="27">
        <v>0</v>
      </c>
      <c r="D20" s="27">
        <v>0</v>
      </c>
      <c r="E20" s="26">
        <v>197</v>
      </c>
      <c r="F20" s="26">
        <v>168</v>
      </c>
      <c r="G20" s="26">
        <v>29</v>
      </c>
      <c r="H20" s="26">
        <v>218</v>
      </c>
      <c r="I20" s="27">
        <v>5</v>
      </c>
      <c r="J20" s="1"/>
    </row>
    <row r="21" spans="1:10" ht="15.75">
      <c r="A21" s="29" t="s">
        <v>92</v>
      </c>
      <c r="B21" s="26">
        <v>631</v>
      </c>
      <c r="C21" s="27">
        <v>0</v>
      </c>
      <c r="D21" s="26">
        <v>57</v>
      </c>
      <c r="E21" s="26">
        <v>410</v>
      </c>
      <c r="F21" s="26">
        <v>130</v>
      </c>
      <c r="G21" s="26">
        <v>30</v>
      </c>
      <c r="H21" s="27">
        <v>0</v>
      </c>
      <c r="I21" s="27">
        <v>4</v>
      </c>
      <c r="J21" s="1"/>
    </row>
    <row r="22" spans="1:10" ht="15.75">
      <c r="A22" s="29" t="s">
        <v>66</v>
      </c>
      <c r="B22" s="26">
        <v>84</v>
      </c>
      <c r="C22" s="27">
        <v>0</v>
      </c>
      <c r="D22" s="27">
        <v>0</v>
      </c>
      <c r="E22" s="27">
        <v>0</v>
      </c>
      <c r="F22" s="26">
        <v>5</v>
      </c>
      <c r="G22" s="27">
        <v>3</v>
      </c>
      <c r="H22" s="26">
        <v>76</v>
      </c>
      <c r="I22" s="27">
        <v>0</v>
      </c>
      <c r="J22" s="1"/>
    </row>
    <row r="23" spans="1:10" ht="15.75">
      <c r="A23" s="29" t="s">
        <v>93</v>
      </c>
      <c r="B23" s="26">
        <v>499</v>
      </c>
      <c r="C23" s="27">
        <v>0</v>
      </c>
      <c r="D23" s="27">
        <v>0</v>
      </c>
      <c r="E23" s="26">
        <v>139</v>
      </c>
      <c r="F23" s="26">
        <v>146</v>
      </c>
      <c r="G23" s="26">
        <v>49</v>
      </c>
      <c r="H23" s="26">
        <v>158</v>
      </c>
      <c r="I23" s="26">
        <v>7</v>
      </c>
      <c r="J23" s="1"/>
    </row>
    <row r="24" spans="1:10" ht="15.75">
      <c r="A24" s="25"/>
      <c r="B24" s="26"/>
      <c r="C24" s="26"/>
      <c r="D24" s="26"/>
      <c r="E24" s="26"/>
      <c r="F24" s="26"/>
      <c r="G24" s="26"/>
      <c r="H24" s="26"/>
      <c r="I24" s="26"/>
      <c r="J24" s="1"/>
    </row>
    <row r="25" spans="1:10" ht="15.75">
      <c r="A25" s="25" t="s">
        <v>12</v>
      </c>
      <c r="B25" s="26">
        <v>23139</v>
      </c>
      <c r="C25" s="26">
        <v>19</v>
      </c>
      <c r="D25" s="26">
        <v>529</v>
      </c>
      <c r="E25" s="26">
        <v>19236</v>
      </c>
      <c r="F25" s="26">
        <v>2974</v>
      </c>
      <c r="G25" s="27">
        <v>0</v>
      </c>
      <c r="H25" s="27">
        <v>0</v>
      </c>
      <c r="I25" s="26">
        <v>381</v>
      </c>
      <c r="J25" s="1"/>
    </row>
    <row r="26" spans="1:10" ht="15.75">
      <c r="A26" s="28" t="s">
        <v>13</v>
      </c>
      <c r="B26" s="26">
        <v>2284</v>
      </c>
      <c r="C26" s="27">
        <v>0</v>
      </c>
      <c r="D26" s="27">
        <v>0</v>
      </c>
      <c r="E26" s="26">
        <v>1885</v>
      </c>
      <c r="F26" s="26">
        <v>325</v>
      </c>
      <c r="G26" s="27">
        <v>0</v>
      </c>
      <c r="H26" s="27">
        <v>0</v>
      </c>
      <c r="I26" s="26">
        <v>74</v>
      </c>
      <c r="J26" s="1"/>
    </row>
    <row r="27" spans="1:10" ht="15.75">
      <c r="A27" s="28" t="s">
        <v>14</v>
      </c>
      <c r="B27" s="26">
        <v>2701</v>
      </c>
      <c r="C27" s="27">
        <v>1</v>
      </c>
      <c r="D27" s="27">
        <v>0</v>
      </c>
      <c r="E27" s="26">
        <v>1969</v>
      </c>
      <c r="F27" s="26">
        <v>698</v>
      </c>
      <c r="G27" s="27">
        <v>0</v>
      </c>
      <c r="H27" s="27">
        <v>0</v>
      </c>
      <c r="I27" s="26">
        <v>33</v>
      </c>
      <c r="J27" s="1"/>
    </row>
    <row r="28" spans="1:10" ht="15.75">
      <c r="A28" s="28" t="s">
        <v>15</v>
      </c>
      <c r="B28" s="26">
        <v>1993</v>
      </c>
      <c r="C28" s="27">
        <v>0</v>
      </c>
      <c r="D28" s="27">
        <v>0</v>
      </c>
      <c r="E28" s="26">
        <v>1640</v>
      </c>
      <c r="F28" s="26">
        <v>318</v>
      </c>
      <c r="G28" s="27">
        <v>0</v>
      </c>
      <c r="H28" s="27">
        <v>0</v>
      </c>
      <c r="I28" s="26">
        <v>35</v>
      </c>
      <c r="J28" s="1"/>
    </row>
    <row r="29" spans="1:10" ht="15.75">
      <c r="A29" s="28" t="s">
        <v>16</v>
      </c>
      <c r="B29" s="26">
        <v>3297</v>
      </c>
      <c r="C29" s="27">
        <v>1</v>
      </c>
      <c r="D29" s="26">
        <v>529</v>
      </c>
      <c r="E29" s="26">
        <v>2533</v>
      </c>
      <c r="F29" s="26">
        <v>156</v>
      </c>
      <c r="G29" s="27">
        <v>0</v>
      </c>
      <c r="H29" s="27">
        <v>0</v>
      </c>
      <c r="I29" s="27">
        <v>78</v>
      </c>
      <c r="J29" s="1"/>
    </row>
    <row r="30" spans="1:10" ht="15.75">
      <c r="A30" s="28" t="s">
        <v>17</v>
      </c>
      <c r="B30" s="26">
        <v>1387</v>
      </c>
      <c r="C30" s="27">
        <v>0</v>
      </c>
      <c r="D30" s="27">
        <v>0</v>
      </c>
      <c r="E30" s="26">
        <v>1223</v>
      </c>
      <c r="F30" s="26">
        <v>148</v>
      </c>
      <c r="G30" s="27">
        <v>0</v>
      </c>
      <c r="H30" s="27">
        <v>0</v>
      </c>
      <c r="I30" s="26">
        <v>16</v>
      </c>
      <c r="J30" s="1"/>
    </row>
    <row r="31" spans="1:10" ht="15.75">
      <c r="A31" s="28" t="s">
        <v>18</v>
      </c>
      <c r="B31" s="26">
        <v>1370</v>
      </c>
      <c r="C31" s="27">
        <v>0</v>
      </c>
      <c r="D31" s="27">
        <v>0</v>
      </c>
      <c r="E31" s="26">
        <v>1278</v>
      </c>
      <c r="F31" s="26">
        <v>92</v>
      </c>
      <c r="G31" s="27">
        <v>0</v>
      </c>
      <c r="H31" s="27">
        <v>0</v>
      </c>
      <c r="I31" s="27">
        <v>0</v>
      </c>
      <c r="J31" s="1"/>
    </row>
    <row r="32" spans="1:10" ht="15.75">
      <c r="A32" s="28" t="s">
        <v>19</v>
      </c>
      <c r="B32" s="26">
        <v>2108</v>
      </c>
      <c r="C32" s="27">
        <v>0</v>
      </c>
      <c r="D32" s="27">
        <v>0</v>
      </c>
      <c r="E32" s="26">
        <v>1701</v>
      </c>
      <c r="F32" s="26">
        <v>380</v>
      </c>
      <c r="G32" s="27">
        <v>0</v>
      </c>
      <c r="H32" s="27">
        <v>0</v>
      </c>
      <c r="I32" s="26">
        <v>27</v>
      </c>
      <c r="J32" s="1"/>
    </row>
    <row r="33" spans="1:10" ht="15.75">
      <c r="A33" s="28" t="s">
        <v>20</v>
      </c>
      <c r="B33" s="26">
        <v>991</v>
      </c>
      <c r="C33" s="27">
        <v>0</v>
      </c>
      <c r="D33" s="27">
        <v>0</v>
      </c>
      <c r="E33" s="26">
        <v>905</v>
      </c>
      <c r="F33" s="26">
        <v>82</v>
      </c>
      <c r="G33" s="27">
        <v>0</v>
      </c>
      <c r="H33" s="27">
        <v>0</v>
      </c>
      <c r="I33" s="27">
        <v>4</v>
      </c>
      <c r="J33" s="1"/>
    </row>
    <row r="34" spans="1:10" ht="15.75">
      <c r="A34" s="28" t="s">
        <v>21</v>
      </c>
      <c r="B34" s="26">
        <v>1448</v>
      </c>
      <c r="C34" s="27">
        <v>4</v>
      </c>
      <c r="D34" s="27">
        <v>0</v>
      </c>
      <c r="E34" s="26">
        <v>1372</v>
      </c>
      <c r="F34" s="26">
        <v>70</v>
      </c>
      <c r="G34" s="27">
        <v>0</v>
      </c>
      <c r="H34" s="27">
        <v>0</v>
      </c>
      <c r="I34" s="26">
        <v>2</v>
      </c>
      <c r="J34" s="1"/>
    </row>
    <row r="35" spans="1:10" ht="15.75">
      <c r="A35" s="28" t="s">
        <v>22</v>
      </c>
      <c r="B35" s="26">
        <v>2053</v>
      </c>
      <c r="C35" s="27">
        <v>0</v>
      </c>
      <c r="D35" s="27">
        <v>0</v>
      </c>
      <c r="E35" s="26">
        <v>1727</v>
      </c>
      <c r="F35" s="26">
        <v>257</v>
      </c>
      <c r="G35" s="27">
        <v>0</v>
      </c>
      <c r="H35" s="27">
        <v>0</v>
      </c>
      <c r="I35" s="26">
        <v>69</v>
      </c>
      <c r="J35" s="1"/>
    </row>
    <row r="36" spans="1:10" ht="15.75">
      <c r="A36" s="28" t="s">
        <v>23</v>
      </c>
      <c r="B36" s="26">
        <v>1586</v>
      </c>
      <c r="C36" s="27">
        <v>4</v>
      </c>
      <c r="D36" s="27">
        <v>0</v>
      </c>
      <c r="E36" s="26">
        <v>1347</v>
      </c>
      <c r="F36" s="26">
        <v>202</v>
      </c>
      <c r="G36" s="27">
        <v>0</v>
      </c>
      <c r="H36" s="27">
        <v>0</v>
      </c>
      <c r="I36" s="26">
        <v>33</v>
      </c>
      <c r="J36" s="1"/>
    </row>
    <row r="37" spans="1:10" ht="15.75">
      <c r="A37" s="28" t="s">
        <v>24</v>
      </c>
      <c r="B37" s="26">
        <v>967</v>
      </c>
      <c r="C37" s="27">
        <v>0</v>
      </c>
      <c r="D37" s="27">
        <v>0</v>
      </c>
      <c r="E37" s="26">
        <v>761</v>
      </c>
      <c r="F37" s="26">
        <v>206</v>
      </c>
      <c r="G37" s="27">
        <v>0</v>
      </c>
      <c r="H37" s="27">
        <v>0</v>
      </c>
      <c r="I37" s="27">
        <v>0</v>
      </c>
      <c r="J37" s="1"/>
    </row>
    <row r="38" spans="1:10" ht="15.75">
      <c r="A38" s="28" t="s">
        <v>25</v>
      </c>
      <c r="B38" s="26">
        <v>954</v>
      </c>
      <c r="C38" s="27">
        <v>9</v>
      </c>
      <c r="D38" s="27">
        <v>0</v>
      </c>
      <c r="E38" s="26">
        <v>895</v>
      </c>
      <c r="F38" s="26">
        <v>40</v>
      </c>
      <c r="G38" s="27">
        <v>0</v>
      </c>
      <c r="H38" s="27">
        <v>0</v>
      </c>
      <c r="I38" s="26">
        <v>10</v>
      </c>
      <c r="J38" s="1"/>
    </row>
    <row r="39" spans="1:10" ht="15.75">
      <c r="A39" s="25"/>
      <c r="B39" s="26"/>
      <c r="C39" s="26"/>
      <c r="D39" s="26"/>
      <c r="E39" s="26"/>
      <c r="F39" s="26"/>
      <c r="G39" s="26"/>
      <c r="H39" s="26"/>
      <c r="I39" s="26"/>
      <c r="J39" s="1"/>
    </row>
    <row r="40" spans="1:10" ht="15.75">
      <c r="A40" s="25" t="s">
        <v>26</v>
      </c>
      <c r="B40" s="26">
        <v>6575</v>
      </c>
      <c r="C40" s="26">
        <v>197</v>
      </c>
      <c r="D40" s="26">
        <v>2740</v>
      </c>
      <c r="E40" s="26">
        <v>3406</v>
      </c>
      <c r="F40" s="26">
        <v>225</v>
      </c>
      <c r="G40" s="27">
        <v>0</v>
      </c>
      <c r="H40" s="27">
        <v>0</v>
      </c>
      <c r="I40" s="26">
        <v>7</v>
      </c>
      <c r="J40" s="1"/>
    </row>
    <row r="41" spans="1:10" ht="15.75">
      <c r="A41" s="28" t="s">
        <v>28</v>
      </c>
      <c r="B41" s="26">
        <v>1018</v>
      </c>
      <c r="C41" s="26">
        <v>5</v>
      </c>
      <c r="D41" s="26">
        <v>738</v>
      </c>
      <c r="E41" s="26">
        <v>275</v>
      </c>
      <c r="F41" s="27">
        <v>0</v>
      </c>
      <c r="G41" s="27">
        <v>0</v>
      </c>
      <c r="H41" s="27">
        <v>0</v>
      </c>
      <c r="I41" s="27">
        <v>0</v>
      </c>
      <c r="J41" s="1"/>
    </row>
    <row r="42" spans="1:10" ht="15.75">
      <c r="A42" s="28" t="s">
        <v>29</v>
      </c>
      <c r="B42" s="26">
        <v>964</v>
      </c>
      <c r="C42" s="26">
        <v>152</v>
      </c>
      <c r="D42" s="26">
        <v>452</v>
      </c>
      <c r="E42" s="26">
        <v>360</v>
      </c>
      <c r="F42" s="27">
        <v>0</v>
      </c>
      <c r="G42" s="27">
        <v>0</v>
      </c>
      <c r="H42" s="27">
        <v>0</v>
      </c>
      <c r="I42" s="27">
        <v>0</v>
      </c>
      <c r="J42" s="1"/>
    </row>
    <row r="43" spans="1:10" ht="15.75">
      <c r="A43" s="28" t="s">
        <v>27</v>
      </c>
      <c r="B43" s="26">
        <v>586</v>
      </c>
      <c r="C43" s="27">
        <v>0</v>
      </c>
      <c r="D43" s="26">
        <v>290</v>
      </c>
      <c r="E43" s="26">
        <v>296</v>
      </c>
      <c r="F43" s="27">
        <v>0</v>
      </c>
      <c r="G43" s="27">
        <v>0</v>
      </c>
      <c r="H43" s="27">
        <v>0</v>
      </c>
      <c r="I43" s="27">
        <v>0</v>
      </c>
      <c r="J43" s="1"/>
    </row>
    <row r="44" spans="1:10" ht="15.75">
      <c r="A44" s="28" t="s">
        <v>30</v>
      </c>
      <c r="B44" s="26">
        <v>824</v>
      </c>
      <c r="C44" s="26">
        <v>23</v>
      </c>
      <c r="D44" s="27">
        <v>504</v>
      </c>
      <c r="E44" s="27">
        <v>297</v>
      </c>
      <c r="F44" s="27">
        <v>0</v>
      </c>
      <c r="G44" s="27">
        <v>0</v>
      </c>
      <c r="H44" s="27">
        <v>0</v>
      </c>
      <c r="I44" s="27">
        <v>0</v>
      </c>
      <c r="J44" s="1"/>
    </row>
    <row r="45" spans="1:10" ht="15.75">
      <c r="A45" s="28" t="s">
        <v>31</v>
      </c>
      <c r="B45" s="26">
        <v>1557</v>
      </c>
      <c r="C45" s="27">
        <v>17</v>
      </c>
      <c r="D45" s="27">
        <v>310</v>
      </c>
      <c r="E45" s="27">
        <v>1230</v>
      </c>
      <c r="F45" s="27">
        <v>0</v>
      </c>
      <c r="G45" s="27">
        <v>0</v>
      </c>
      <c r="H45" s="27">
        <v>0</v>
      </c>
      <c r="I45" s="27">
        <v>0</v>
      </c>
      <c r="J45" s="1"/>
    </row>
    <row r="46" spans="1:10" ht="15.75">
      <c r="A46" s="28" t="s">
        <v>32</v>
      </c>
      <c r="B46" s="26">
        <v>406</v>
      </c>
      <c r="C46" s="27">
        <v>0</v>
      </c>
      <c r="D46" s="27">
        <v>12</v>
      </c>
      <c r="E46" s="27">
        <v>325</v>
      </c>
      <c r="F46" s="12">
        <v>69</v>
      </c>
      <c r="G46" s="27">
        <v>0</v>
      </c>
      <c r="H46" s="27">
        <v>0</v>
      </c>
      <c r="I46" s="27">
        <v>0</v>
      </c>
      <c r="J46" s="1"/>
    </row>
    <row r="47" spans="1:10" ht="15.75">
      <c r="A47" s="28" t="s">
        <v>33</v>
      </c>
      <c r="B47" s="26">
        <v>626</v>
      </c>
      <c r="C47" s="27">
        <v>0</v>
      </c>
      <c r="D47" s="27">
        <v>434</v>
      </c>
      <c r="E47" s="27">
        <v>192</v>
      </c>
      <c r="F47" s="27">
        <v>0</v>
      </c>
      <c r="G47" s="27">
        <v>0</v>
      </c>
      <c r="H47" s="27">
        <v>0</v>
      </c>
      <c r="I47" s="27">
        <v>0</v>
      </c>
      <c r="J47" s="1"/>
    </row>
    <row r="48" spans="1:10" ht="15.75">
      <c r="A48" s="28" t="s">
        <v>94</v>
      </c>
      <c r="B48" s="26">
        <v>594</v>
      </c>
      <c r="C48" s="27">
        <v>0</v>
      </c>
      <c r="D48" s="27">
        <v>0</v>
      </c>
      <c r="E48" s="27">
        <v>431</v>
      </c>
      <c r="F48" s="12">
        <v>156</v>
      </c>
      <c r="G48" s="27">
        <v>0</v>
      </c>
      <c r="H48" s="27">
        <v>0</v>
      </c>
      <c r="I48" s="27">
        <v>7</v>
      </c>
      <c r="J48" s="1"/>
    </row>
    <row r="49" spans="1:10" ht="15.75">
      <c r="A49" s="25"/>
      <c r="B49" s="26"/>
      <c r="C49" s="26"/>
      <c r="D49" s="26"/>
      <c r="E49" s="26"/>
      <c r="F49" s="26"/>
      <c r="G49" s="26"/>
      <c r="H49" s="26"/>
      <c r="I49" s="26"/>
      <c r="J49" s="1"/>
    </row>
    <row r="50" spans="1:10" ht="15.75">
      <c r="A50" s="25" t="s">
        <v>34</v>
      </c>
      <c r="B50" s="26">
        <v>37304</v>
      </c>
      <c r="C50" s="26">
        <v>2467</v>
      </c>
      <c r="D50" s="26">
        <v>33274</v>
      </c>
      <c r="E50" s="26">
        <v>1491</v>
      </c>
      <c r="F50" s="26">
        <v>72</v>
      </c>
      <c r="G50" s="27">
        <v>0</v>
      </c>
      <c r="H50" s="27">
        <v>0</v>
      </c>
      <c r="I50" s="27">
        <v>0</v>
      </c>
      <c r="J50" s="1"/>
    </row>
    <row r="51" spans="1:10" ht="15.75">
      <c r="A51" s="28" t="s">
        <v>35</v>
      </c>
      <c r="B51" s="26">
        <v>520</v>
      </c>
      <c r="C51" s="26">
        <v>18</v>
      </c>
      <c r="D51" s="26">
        <v>502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1"/>
    </row>
    <row r="52" spans="1:10" ht="15.75">
      <c r="A52" s="28" t="s">
        <v>36</v>
      </c>
      <c r="B52" s="26">
        <v>1310</v>
      </c>
      <c r="C52" s="26">
        <v>115</v>
      </c>
      <c r="D52" s="26">
        <v>1195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1"/>
    </row>
    <row r="53" spans="1:10" ht="15.75">
      <c r="A53" s="28" t="s">
        <v>37</v>
      </c>
      <c r="B53" s="26">
        <v>537</v>
      </c>
      <c r="C53" s="26">
        <v>1</v>
      </c>
      <c r="D53" s="26">
        <v>536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1"/>
    </row>
    <row r="54" spans="1:10" ht="15.75">
      <c r="A54" s="28" t="s">
        <v>38</v>
      </c>
      <c r="B54" s="26">
        <v>366</v>
      </c>
      <c r="C54" s="26">
        <v>35</v>
      </c>
      <c r="D54" s="26">
        <v>331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1"/>
    </row>
    <row r="55" spans="1:10" ht="15.75">
      <c r="A55" s="28" t="s">
        <v>39</v>
      </c>
      <c r="B55" s="26">
        <v>346</v>
      </c>
      <c r="C55" s="26">
        <v>24</v>
      </c>
      <c r="D55" s="26">
        <v>322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1"/>
    </row>
    <row r="56" spans="1:10" ht="15.75">
      <c r="A56" s="28" t="s">
        <v>40</v>
      </c>
      <c r="B56" s="26">
        <v>664</v>
      </c>
      <c r="C56" s="26">
        <v>25</v>
      </c>
      <c r="D56" s="26">
        <v>639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1"/>
    </row>
    <row r="57" spans="1:10" ht="15.75">
      <c r="A57" s="28" t="s">
        <v>41</v>
      </c>
      <c r="B57" s="26">
        <v>1197</v>
      </c>
      <c r="C57" s="26">
        <v>60</v>
      </c>
      <c r="D57" s="26">
        <v>1137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1"/>
    </row>
    <row r="58" spans="1:10" ht="15.75">
      <c r="A58" s="28" t="s">
        <v>42</v>
      </c>
      <c r="B58" s="26">
        <v>2484</v>
      </c>
      <c r="C58" s="26">
        <v>326</v>
      </c>
      <c r="D58" s="26">
        <v>2158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1"/>
    </row>
    <row r="59" spans="1:10" ht="15.75">
      <c r="A59" s="28" t="s">
        <v>64</v>
      </c>
      <c r="B59" s="26">
        <v>3674</v>
      </c>
      <c r="C59" s="26">
        <v>74</v>
      </c>
      <c r="D59" s="26">
        <v>2037</v>
      </c>
      <c r="E59" s="26">
        <v>1491</v>
      </c>
      <c r="F59" s="26">
        <v>72</v>
      </c>
      <c r="G59" s="27">
        <v>0</v>
      </c>
      <c r="H59" s="27">
        <v>0</v>
      </c>
      <c r="I59" s="27">
        <v>0</v>
      </c>
      <c r="J59" s="1"/>
    </row>
    <row r="60" spans="1:10" ht="15.75">
      <c r="A60" s="28" t="s">
        <v>43</v>
      </c>
      <c r="B60" s="26">
        <v>933</v>
      </c>
      <c r="C60" s="26">
        <v>30</v>
      </c>
      <c r="D60" s="26">
        <v>903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1"/>
    </row>
    <row r="61" spans="1:10" ht="15.75">
      <c r="A61" s="28" t="s">
        <v>44</v>
      </c>
      <c r="B61" s="26">
        <v>443</v>
      </c>
      <c r="C61" s="26">
        <v>26</v>
      </c>
      <c r="D61" s="26">
        <v>417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1"/>
    </row>
    <row r="62" spans="1:10" ht="15.75">
      <c r="A62" s="28" t="s">
        <v>45</v>
      </c>
      <c r="B62" s="26">
        <v>916</v>
      </c>
      <c r="C62" s="26">
        <v>64</v>
      </c>
      <c r="D62" s="26">
        <v>852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1"/>
    </row>
    <row r="63" spans="1:10" ht="15.75">
      <c r="A63" s="28" t="s">
        <v>46</v>
      </c>
      <c r="B63" s="26">
        <v>606</v>
      </c>
      <c r="C63" s="26">
        <v>38</v>
      </c>
      <c r="D63" s="26">
        <v>568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1"/>
    </row>
    <row r="64" spans="1:10" ht="15.75">
      <c r="A64" s="28" t="s">
        <v>47</v>
      </c>
      <c r="B64" s="26">
        <v>2094</v>
      </c>
      <c r="C64" s="26">
        <v>209</v>
      </c>
      <c r="D64" s="26">
        <v>1885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1"/>
    </row>
    <row r="65" spans="1:10" ht="15.75">
      <c r="A65" s="28" t="s">
        <v>48</v>
      </c>
      <c r="B65" s="26">
        <v>803</v>
      </c>
      <c r="C65" s="26">
        <v>61</v>
      </c>
      <c r="D65" s="26">
        <v>742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1"/>
    </row>
    <row r="66" spans="1:10" ht="15.75">
      <c r="A66" s="28" t="s">
        <v>49</v>
      </c>
      <c r="B66" s="26">
        <v>683</v>
      </c>
      <c r="C66" s="26">
        <v>30</v>
      </c>
      <c r="D66" s="26">
        <v>653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1"/>
    </row>
    <row r="67" spans="1:10" ht="15.75">
      <c r="A67" s="28" t="s">
        <v>50</v>
      </c>
      <c r="B67" s="26">
        <v>1356</v>
      </c>
      <c r="C67" s="26">
        <v>267</v>
      </c>
      <c r="D67" s="26">
        <v>1089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1"/>
    </row>
    <row r="68" spans="1:10" ht="15.75">
      <c r="A68" s="28" t="s">
        <v>51</v>
      </c>
      <c r="B68" s="26">
        <v>2717</v>
      </c>
      <c r="C68" s="26">
        <v>235</v>
      </c>
      <c r="D68" s="26">
        <v>2482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1"/>
    </row>
    <row r="69" spans="1:10" ht="15.75">
      <c r="A69" s="28" t="s">
        <v>52</v>
      </c>
      <c r="B69" s="26">
        <v>3203</v>
      </c>
      <c r="C69" s="26">
        <v>86</v>
      </c>
      <c r="D69" s="26">
        <v>3117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1"/>
    </row>
    <row r="70" spans="1:10" ht="15.75">
      <c r="A70" s="28" t="s">
        <v>53</v>
      </c>
      <c r="B70" s="26">
        <v>1140</v>
      </c>
      <c r="C70" s="26">
        <v>137</v>
      </c>
      <c r="D70" s="26">
        <v>1003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1"/>
    </row>
    <row r="71" spans="1:10" ht="15.75">
      <c r="A71" s="28" t="s">
        <v>54</v>
      </c>
      <c r="B71" s="26">
        <v>304</v>
      </c>
      <c r="C71" s="26">
        <v>79</v>
      </c>
      <c r="D71" s="26">
        <v>225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1"/>
    </row>
    <row r="72" spans="1:10" ht="15.75">
      <c r="A72" s="28" t="s">
        <v>55</v>
      </c>
      <c r="B72" s="26">
        <v>1420</v>
      </c>
      <c r="C72" s="26">
        <v>49</v>
      </c>
      <c r="D72" s="26">
        <v>1371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1"/>
    </row>
    <row r="73" spans="1:10" ht="15.75">
      <c r="A73" s="28" t="s">
        <v>56</v>
      </c>
      <c r="B73" s="26">
        <v>841</v>
      </c>
      <c r="C73" s="26">
        <v>7</v>
      </c>
      <c r="D73" s="26">
        <v>834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1"/>
    </row>
    <row r="74" spans="1:10" ht="15.75">
      <c r="A74" s="28" t="s">
        <v>57</v>
      </c>
      <c r="B74" s="26">
        <v>1244</v>
      </c>
      <c r="C74" s="26">
        <v>40</v>
      </c>
      <c r="D74" s="26">
        <v>1204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1"/>
    </row>
    <row r="75" spans="1:10" ht="15.75">
      <c r="A75" s="28" t="s">
        <v>58</v>
      </c>
      <c r="B75" s="26">
        <v>576</v>
      </c>
      <c r="C75" s="26">
        <v>69</v>
      </c>
      <c r="D75" s="26">
        <v>507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1"/>
    </row>
    <row r="76" spans="1:10" ht="15.75">
      <c r="A76" s="28" t="s">
        <v>59</v>
      </c>
      <c r="B76" s="26">
        <v>3786</v>
      </c>
      <c r="C76" s="26">
        <v>82</v>
      </c>
      <c r="D76" s="26">
        <v>3704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1"/>
    </row>
    <row r="77" spans="1:10" ht="15.75">
      <c r="A77" s="28" t="s">
        <v>60</v>
      </c>
      <c r="B77" s="26">
        <v>226</v>
      </c>
      <c r="C77" s="27">
        <v>0</v>
      </c>
      <c r="D77" s="26">
        <v>226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1"/>
    </row>
    <row r="78" spans="1:10" ht="15.75">
      <c r="A78" s="28" t="s">
        <v>61</v>
      </c>
      <c r="B78" s="26">
        <v>833</v>
      </c>
      <c r="C78" s="26">
        <v>14</v>
      </c>
      <c r="D78" s="26">
        <v>819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1"/>
    </row>
    <row r="79" spans="1:10" ht="15.75">
      <c r="A79" s="28" t="s">
        <v>62</v>
      </c>
      <c r="B79" s="26">
        <v>526</v>
      </c>
      <c r="C79" s="26">
        <v>95</v>
      </c>
      <c r="D79" s="26">
        <v>431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1"/>
    </row>
    <row r="80" spans="1:10" ht="15.75">
      <c r="A80" s="28" t="s">
        <v>63</v>
      </c>
      <c r="B80" s="26">
        <v>1556</v>
      </c>
      <c r="C80" s="26">
        <v>171</v>
      </c>
      <c r="D80" s="26">
        <v>1385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1"/>
    </row>
    <row r="81" spans="1:10" ht="15.75">
      <c r="A81" s="30"/>
      <c r="B81" s="31"/>
      <c r="C81" s="32"/>
      <c r="D81" s="32"/>
      <c r="E81" s="33"/>
      <c r="F81" s="33"/>
      <c r="G81" s="33"/>
      <c r="H81" s="33"/>
      <c r="I81" s="33"/>
      <c r="J81" s="1"/>
    </row>
    <row r="82" spans="1:10" ht="15.75">
      <c r="A82" s="34" t="s">
        <v>95</v>
      </c>
      <c r="B82" s="34"/>
      <c r="C82" s="34"/>
      <c r="D82" s="34"/>
      <c r="E82" s="34"/>
      <c r="F82" s="34"/>
      <c r="G82" s="34"/>
      <c r="H82" s="34"/>
      <c r="I82" s="34"/>
      <c r="J82" s="1"/>
    </row>
    <row r="83" spans="1:10" ht="15.75">
      <c r="A83" s="34"/>
      <c r="B83" s="34"/>
      <c r="C83" s="34"/>
      <c r="D83" s="34"/>
      <c r="E83" s="34"/>
      <c r="F83" s="34"/>
      <c r="G83" s="34"/>
      <c r="H83" s="34"/>
      <c r="I83" s="34"/>
      <c r="J83" s="1"/>
    </row>
    <row r="84" spans="1:10" ht="15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.7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5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5.75">
      <c r="A96" s="35"/>
      <c r="B96" s="35"/>
      <c r="C96" s="35"/>
      <c r="D96" s="35"/>
      <c r="E96" s="35"/>
      <c r="F96" s="35"/>
      <c r="G96" s="35"/>
      <c r="H96" s="35"/>
      <c r="I96" s="35"/>
      <c r="J96" s="35"/>
    </row>
    <row r="97" spans="1:10" ht="15.75">
      <c r="A97" s="35"/>
      <c r="B97" s="35"/>
      <c r="C97" s="35"/>
      <c r="D97" s="35"/>
      <c r="E97" s="35"/>
      <c r="F97" s="35"/>
      <c r="G97" s="35"/>
      <c r="H97" s="35"/>
      <c r="I97" s="35"/>
      <c r="J97" s="35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:I4"/>
    </sheetView>
  </sheetViews>
  <sheetFormatPr defaultColWidth="8.88671875" defaultRowHeight="15.75"/>
  <cols>
    <col min="1" max="1" width="32.77734375" style="0" customWidth="1"/>
    <col min="2" max="18" width="11.77734375" style="0" customWidth="1"/>
  </cols>
  <sheetData>
    <row r="1" spans="1:9" ht="52.5" customHeight="1">
      <c r="A1" s="67" t="s">
        <v>97</v>
      </c>
      <c r="B1" s="67"/>
      <c r="C1" s="67"/>
      <c r="D1" s="67"/>
      <c r="E1" s="67"/>
      <c r="F1" s="67"/>
      <c r="G1" s="67"/>
      <c r="H1" s="67"/>
      <c r="I1" s="67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57.75">
      <c r="A3" s="19" t="s">
        <v>2</v>
      </c>
      <c r="B3" s="20" t="s">
        <v>74</v>
      </c>
      <c r="C3" s="21" t="s">
        <v>75</v>
      </c>
      <c r="D3" s="21" t="s">
        <v>76</v>
      </c>
      <c r="E3" s="21" t="s">
        <v>77</v>
      </c>
      <c r="F3" s="21" t="s">
        <v>78</v>
      </c>
      <c r="G3" s="21" t="s">
        <v>79</v>
      </c>
      <c r="H3" s="21" t="s">
        <v>80</v>
      </c>
      <c r="I3" s="21" t="s">
        <v>81</v>
      </c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36" t="s">
        <v>3</v>
      </c>
      <c r="B5" s="37">
        <v>93009</v>
      </c>
      <c r="C5" s="37">
        <v>2668</v>
      </c>
      <c r="D5" s="37">
        <v>36468</v>
      </c>
      <c r="E5" s="37">
        <v>40022</v>
      </c>
      <c r="F5" s="37">
        <v>10287</v>
      </c>
      <c r="G5" s="37">
        <v>1374</v>
      </c>
      <c r="H5" s="37">
        <v>1298</v>
      </c>
      <c r="I5" s="37">
        <v>892</v>
      </c>
    </row>
    <row r="6" spans="1:9" ht="15.75">
      <c r="A6" s="36"/>
      <c r="B6" s="37"/>
      <c r="C6" s="37"/>
      <c r="D6" s="37"/>
      <c r="E6" s="37"/>
      <c r="F6" s="37"/>
      <c r="G6" s="37"/>
      <c r="H6" s="37"/>
      <c r="I6" s="37"/>
    </row>
    <row r="7" spans="1:9" ht="15.75">
      <c r="A7" s="36" t="s">
        <v>4</v>
      </c>
      <c r="B7" s="37">
        <v>56489</v>
      </c>
      <c r="C7" s="37">
        <v>278</v>
      </c>
      <c r="D7" s="37">
        <v>3889</v>
      </c>
      <c r="E7" s="37">
        <v>38543</v>
      </c>
      <c r="F7" s="37">
        <v>10215</v>
      </c>
      <c r="G7" s="37">
        <v>1374</v>
      </c>
      <c r="H7" s="37">
        <v>1298</v>
      </c>
      <c r="I7" s="37">
        <v>892</v>
      </c>
    </row>
    <row r="8" spans="1:9" ht="15.75">
      <c r="A8" s="36"/>
      <c r="B8" s="37"/>
      <c r="C8" s="37"/>
      <c r="D8" s="37"/>
      <c r="E8" s="37"/>
      <c r="F8" s="37"/>
      <c r="G8" s="37"/>
      <c r="H8" s="37"/>
      <c r="I8" s="37"/>
    </row>
    <row r="9" spans="1:9" ht="15.75">
      <c r="A9" s="36" t="s">
        <v>5</v>
      </c>
      <c r="B9" s="37">
        <v>26238</v>
      </c>
      <c r="C9" s="37">
        <v>18</v>
      </c>
      <c r="D9" s="37">
        <v>47</v>
      </c>
      <c r="E9" s="37">
        <v>16353</v>
      </c>
      <c r="F9" s="37">
        <v>6677</v>
      </c>
      <c r="G9" s="37">
        <v>1374</v>
      </c>
      <c r="H9" s="37">
        <v>1298</v>
      </c>
      <c r="I9" s="37">
        <v>471</v>
      </c>
    </row>
    <row r="10" spans="1:9" ht="15.75">
      <c r="A10" s="36"/>
      <c r="B10" s="37"/>
      <c r="C10" s="37"/>
      <c r="D10" s="37"/>
      <c r="E10" s="37"/>
      <c r="F10" s="37"/>
      <c r="G10" s="37"/>
      <c r="H10" s="37"/>
      <c r="I10" s="37"/>
    </row>
    <row r="11" spans="1:9" ht="15.75">
      <c r="A11" s="36" t="s">
        <v>6</v>
      </c>
      <c r="B11" s="37">
        <v>22197</v>
      </c>
      <c r="C11" s="37">
        <v>18</v>
      </c>
      <c r="D11" s="38">
        <v>0</v>
      </c>
      <c r="E11" s="37">
        <v>14047</v>
      </c>
      <c r="F11" s="37">
        <v>5809</v>
      </c>
      <c r="G11" s="37">
        <v>1086</v>
      </c>
      <c r="H11" s="37">
        <v>772</v>
      </c>
      <c r="I11" s="37">
        <v>465</v>
      </c>
    </row>
    <row r="12" spans="1:9" ht="15.75">
      <c r="A12" s="39" t="s">
        <v>7</v>
      </c>
      <c r="B12" s="37">
        <v>4565</v>
      </c>
      <c r="C12" s="38">
        <v>0</v>
      </c>
      <c r="D12" s="38">
        <v>0</v>
      </c>
      <c r="E12" s="37">
        <v>3133</v>
      </c>
      <c r="F12" s="37">
        <v>1179</v>
      </c>
      <c r="G12" s="37">
        <v>175</v>
      </c>
      <c r="H12" s="38">
        <v>0</v>
      </c>
      <c r="I12" s="37">
        <v>78</v>
      </c>
    </row>
    <row r="13" spans="1:9" ht="15.75">
      <c r="A13" s="39" t="s">
        <v>8</v>
      </c>
      <c r="B13" s="37">
        <v>3924</v>
      </c>
      <c r="C13" s="38">
        <v>0</v>
      </c>
      <c r="D13" s="38">
        <v>0</v>
      </c>
      <c r="E13" s="37">
        <v>2915</v>
      </c>
      <c r="F13" s="37">
        <v>828</v>
      </c>
      <c r="G13" s="37">
        <v>143</v>
      </c>
      <c r="H13" s="38">
        <v>0</v>
      </c>
      <c r="I13" s="37">
        <v>38</v>
      </c>
    </row>
    <row r="14" spans="1:9" ht="15.75">
      <c r="A14" s="39" t="s">
        <v>9</v>
      </c>
      <c r="B14" s="37">
        <v>7600</v>
      </c>
      <c r="C14" s="38">
        <v>18</v>
      </c>
      <c r="D14" s="38">
        <v>0</v>
      </c>
      <c r="E14" s="37">
        <v>4419</v>
      </c>
      <c r="F14" s="37">
        <v>2045</v>
      </c>
      <c r="G14" s="37">
        <v>386</v>
      </c>
      <c r="H14" s="37">
        <v>606</v>
      </c>
      <c r="I14" s="37">
        <v>126</v>
      </c>
    </row>
    <row r="15" spans="1:9" ht="15.75">
      <c r="A15" s="39" t="s">
        <v>10</v>
      </c>
      <c r="B15" s="37">
        <v>6108</v>
      </c>
      <c r="C15" s="38">
        <v>0</v>
      </c>
      <c r="D15" s="38">
        <v>0</v>
      </c>
      <c r="E15" s="37">
        <v>3580</v>
      </c>
      <c r="F15" s="37">
        <v>1757</v>
      </c>
      <c r="G15" s="37">
        <v>382</v>
      </c>
      <c r="H15" s="37">
        <v>166</v>
      </c>
      <c r="I15" s="37">
        <v>223</v>
      </c>
    </row>
    <row r="16" spans="1:9" ht="15.75">
      <c r="A16" s="36"/>
      <c r="B16" s="37"/>
      <c r="C16" s="37"/>
      <c r="D16" s="37"/>
      <c r="E16" s="37"/>
      <c r="F16" s="37"/>
      <c r="G16" s="37"/>
      <c r="H16" s="37"/>
      <c r="I16" s="37"/>
    </row>
    <row r="17" spans="1:9" ht="15.75">
      <c r="A17" s="36" t="s">
        <v>11</v>
      </c>
      <c r="B17" s="37">
        <v>4041</v>
      </c>
      <c r="C17" s="38">
        <v>0</v>
      </c>
      <c r="D17" s="37">
        <v>47</v>
      </c>
      <c r="E17" s="37">
        <v>2306</v>
      </c>
      <c r="F17" s="37">
        <v>868</v>
      </c>
      <c r="G17" s="37">
        <v>288</v>
      </c>
      <c r="H17" s="37">
        <v>526</v>
      </c>
      <c r="I17" s="37">
        <v>6</v>
      </c>
    </row>
    <row r="18" spans="1:9" ht="15.75">
      <c r="A18" s="39" t="s">
        <v>98</v>
      </c>
      <c r="B18" s="37">
        <v>568</v>
      </c>
      <c r="C18" s="38">
        <v>0</v>
      </c>
      <c r="D18" s="38">
        <v>0</v>
      </c>
      <c r="E18" s="37">
        <v>170</v>
      </c>
      <c r="F18" s="37">
        <v>149</v>
      </c>
      <c r="G18" s="37">
        <v>37</v>
      </c>
      <c r="H18" s="38">
        <v>212</v>
      </c>
      <c r="I18" s="38">
        <v>0</v>
      </c>
    </row>
    <row r="19" spans="1:9" ht="15.75">
      <c r="A19" s="39" t="s">
        <v>99</v>
      </c>
      <c r="B19" s="37">
        <v>169</v>
      </c>
      <c r="C19" s="38">
        <v>0</v>
      </c>
      <c r="D19" s="38">
        <v>0</v>
      </c>
      <c r="E19" s="37">
        <v>144</v>
      </c>
      <c r="F19" s="37">
        <v>23</v>
      </c>
      <c r="G19" s="37">
        <v>2</v>
      </c>
      <c r="H19" s="38">
        <v>0</v>
      </c>
      <c r="I19" s="38">
        <v>0</v>
      </c>
    </row>
    <row r="20" spans="1:9" ht="15.75">
      <c r="A20" s="39" t="s">
        <v>100</v>
      </c>
      <c r="B20" s="37">
        <v>2161</v>
      </c>
      <c r="C20" s="38">
        <v>0</v>
      </c>
      <c r="D20" s="38">
        <v>0</v>
      </c>
      <c r="E20" s="37">
        <v>1451</v>
      </c>
      <c r="F20" s="37">
        <v>463</v>
      </c>
      <c r="G20" s="37">
        <v>158</v>
      </c>
      <c r="H20" s="37">
        <v>89</v>
      </c>
      <c r="I20" s="38">
        <v>0</v>
      </c>
    </row>
    <row r="21" spans="1:9" ht="15.75">
      <c r="A21" s="39" t="s">
        <v>101</v>
      </c>
      <c r="B21" s="37">
        <v>587</v>
      </c>
      <c r="C21" s="38">
        <v>0</v>
      </c>
      <c r="D21" s="37">
        <v>47</v>
      </c>
      <c r="E21" s="37">
        <v>424</v>
      </c>
      <c r="F21" s="37">
        <v>95</v>
      </c>
      <c r="G21" s="37">
        <v>21</v>
      </c>
      <c r="H21" s="38">
        <v>0</v>
      </c>
      <c r="I21" s="38">
        <v>0</v>
      </c>
    </row>
    <row r="22" spans="1:9" ht="15.75">
      <c r="A22" s="39" t="s">
        <v>102</v>
      </c>
      <c r="B22" s="37">
        <v>88</v>
      </c>
      <c r="C22" s="38">
        <v>0</v>
      </c>
      <c r="D22" s="38">
        <v>0</v>
      </c>
      <c r="E22" s="38">
        <v>0</v>
      </c>
      <c r="F22" s="37">
        <v>10</v>
      </c>
      <c r="G22" s="38">
        <v>2</v>
      </c>
      <c r="H22" s="37">
        <v>76</v>
      </c>
      <c r="I22" s="38">
        <v>0</v>
      </c>
    </row>
    <row r="23" spans="1:9" ht="15.75">
      <c r="A23" s="39" t="s">
        <v>103</v>
      </c>
      <c r="B23" s="37">
        <v>468</v>
      </c>
      <c r="C23" s="38">
        <v>0</v>
      </c>
      <c r="D23" s="38">
        <v>0</v>
      </c>
      <c r="E23" s="37">
        <v>117</v>
      </c>
      <c r="F23" s="37">
        <v>128</v>
      </c>
      <c r="G23" s="37">
        <v>68</v>
      </c>
      <c r="H23" s="37">
        <v>149</v>
      </c>
      <c r="I23" s="37">
        <v>6</v>
      </c>
    </row>
    <row r="24" spans="1:9" ht="15.75">
      <c r="A24" s="36"/>
      <c r="B24" s="37"/>
      <c r="C24" s="37"/>
      <c r="D24" s="37"/>
      <c r="E24" s="37"/>
      <c r="F24" s="37"/>
      <c r="G24" s="37"/>
      <c r="H24" s="37"/>
      <c r="I24" s="37"/>
    </row>
    <row r="25" spans="1:9" ht="15.75">
      <c r="A25" s="36" t="s">
        <v>12</v>
      </c>
      <c r="B25" s="37">
        <v>23431</v>
      </c>
      <c r="C25" s="37">
        <v>26</v>
      </c>
      <c r="D25" s="37">
        <v>790</v>
      </c>
      <c r="E25" s="37">
        <v>18929</v>
      </c>
      <c r="F25" s="37">
        <v>3269</v>
      </c>
      <c r="G25" s="38">
        <v>0</v>
      </c>
      <c r="H25" s="38">
        <v>0</v>
      </c>
      <c r="I25" s="37">
        <v>417</v>
      </c>
    </row>
    <row r="26" spans="1:9" ht="15.75">
      <c r="A26" s="39" t="s">
        <v>13</v>
      </c>
      <c r="B26" s="37">
        <v>2211</v>
      </c>
      <c r="C26" s="38">
        <v>0</v>
      </c>
      <c r="D26" s="38">
        <v>0</v>
      </c>
      <c r="E26" s="37">
        <v>1771</v>
      </c>
      <c r="F26" s="37">
        <v>357</v>
      </c>
      <c r="G26" s="38">
        <v>0</v>
      </c>
      <c r="H26" s="38">
        <v>0</v>
      </c>
      <c r="I26" s="37">
        <v>83</v>
      </c>
    </row>
    <row r="27" spans="1:9" ht="15.75">
      <c r="A27" s="39" t="s">
        <v>14</v>
      </c>
      <c r="B27" s="37">
        <v>2752</v>
      </c>
      <c r="C27" s="38">
        <v>10</v>
      </c>
      <c r="D27" s="38">
        <v>0</v>
      </c>
      <c r="E27" s="37">
        <v>1973</v>
      </c>
      <c r="F27" s="37">
        <v>727</v>
      </c>
      <c r="G27" s="38">
        <v>0</v>
      </c>
      <c r="H27" s="38">
        <v>0</v>
      </c>
      <c r="I27" s="37">
        <v>42</v>
      </c>
    </row>
    <row r="28" spans="1:9" ht="15.75">
      <c r="A28" s="39" t="s">
        <v>15</v>
      </c>
      <c r="B28" s="37">
        <v>1973</v>
      </c>
      <c r="C28" s="38">
        <v>0</v>
      </c>
      <c r="D28" s="38">
        <v>0</v>
      </c>
      <c r="E28" s="37">
        <v>1551</v>
      </c>
      <c r="F28" s="37">
        <v>394</v>
      </c>
      <c r="G28" s="38">
        <v>0</v>
      </c>
      <c r="H28" s="38">
        <v>0</v>
      </c>
      <c r="I28" s="37">
        <v>28</v>
      </c>
    </row>
    <row r="29" spans="1:9" ht="15.75">
      <c r="A29" s="39" t="s">
        <v>16</v>
      </c>
      <c r="B29" s="37">
        <v>3456</v>
      </c>
      <c r="C29" s="38">
        <v>0</v>
      </c>
      <c r="D29" s="37">
        <v>790</v>
      </c>
      <c r="E29" s="37">
        <v>2420</v>
      </c>
      <c r="F29" s="37">
        <v>160</v>
      </c>
      <c r="G29" s="38">
        <v>0</v>
      </c>
      <c r="H29" s="38">
        <v>0</v>
      </c>
      <c r="I29" s="38">
        <v>86</v>
      </c>
    </row>
    <row r="30" spans="1:9" ht="15.75">
      <c r="A30" s="39" t="s">
        <v>17</v>
      </c>
      <c r="B30" s="37">
        <v>1393</v>
      </c>
      <c r="C30" s="38">
        <v>0</v>
      </c>
      <c r="D30" s="38">
        <v>0</v>
      </c>
      <c r="E30" s="37">
        <v>1237</v>
      </c>
      <c r="F30" s="37">
        <v>140</v>
      </c>
      <c r="G30" s="38">
        <v>0</v>
      </c>
      <c r="H30" s="38">
        <v>0</v>
      </c>
      <c r="I30" s="37">
        <v>16</v>
      </c>
    </row>
    <row r="31" spans="1:9" ht="15.75">
      <c r="A31" s="39" t="s">
        <v>18</v>
      </c>
      <c r="B31" s="37">
        <v>1310</v>
      </c>
      <c r="C31" s="38">
        <v>0</v>
      </c>
      <c r="D31" s="38">
        <v>0</v>
      </c>
      <c r="E31" s="37">
        <v>1207</v>
      </c>
      <c r="F31" s="37">
        <v>103</v>
      </c>
      <c r="G31" s="38">
        <v>0</v>
      </c>
      <c r="H31" s="38">
        <v>0</v>
      </c>
      <c r="I31" s="38">
        <v>0</v>
      </c>
    </row>
    <row r="32" spans="1:9" ht="15.75">
      <c r="A32" s="39" t="s">
        <v>19</v>
      </c>
      <c r="B32" s="37">
        <v>2212</v>
      </c>
      <c r="C32" s="38">
        <v>0</v>
      </c>
      <c r="D32" s="38">
        <v>0</v>
      </c>
      <c r="E32" s="37">
        <v>1709</v>
      </c>
      <c r="F32" s="37">
        <v>456</v>
      </c>
      <c r="G32" s="38">
        <v>0</v>
      </c>
      <c r="H32" s="38">
        <v>0</v>
      </c>
      <c r="I32" s="37">
        <v>47</v>
      </c>
    </row>
    <row r="33" spans="1:9" ht="15.75">
      <c r="A33" s="39" t="s">
        <v>20</v>
      </c>
      <c r="B33" s="37">
        <v>942</v>
      </c>
      <c r="C33" s="38">
        <v>0</v>
      </c>
      <c r="D33" s="38">
        <v>0</v>
      </c>
      <c r="E33" s="37">
        <v>869</v>
      </c>
      <c r="F33" s="37">
        <v>71</v>
      </c>
      <c r="G33" s="38">
        <v>0</v>
      </c>
      <c r="H33" s="38">
        <v>0</v>
      </c>
      <c r="I33" s="38">
        <v>2</v>
      </c>
    </row>
    <row r="34" spans="1:9" ht="15.75">
      <c r="A34" s="39" t="s">
        <v>21</v>
      </c>
      <c r="B34" s="37">
        <v>1487</v>
      </c>
      <c r="C34" s="38">
        <v>0</v>
      </c>
      <c r="D34" s="38">
        <v>0</v>
      </c>
      <c r="E34" s="37">
        <v>1424</v>
      </c>
      <c r="F34" s="37">
        <v>61</v>
      </c>
      <c r="G34" s="38">
        <v>0</v>
      </c>
      <c r="H34" s="38">
        <v>0</v>
      </c>
      <c r="I34" s="37">
        <v>2</v>
      </c>
    </row>
    <row r="35" spans="1:9" ht="15.75">
      <c r="A35" s="39" t="s">
        <v>22</v>
      </c>
      <c r="B35" s="37">
        <v>2053</v>
      </c>
      <c r="C35" s="38">
        <v>0</v>
      </c>
      <c r="D35" s="38">
        <v>0</v>
      </c>
      <c r="E35" s="37">
        <v>1730</v>
      </c>
      <c r="F35" s="37">
        <v>269</v>
      </c>
      <c r="G35" s="38">
        <v>0</v>
      </c>
      <c r="H35" s="38">
        <v>0</v>
      </c>
      <c r="I35" s="37">
        <v>54</v>
      </c>
    </row>
    <row r="36" spans="1:9" ht="15.75">
      <c r="A36" s="39" t="s">
        <v>23</v>
      </c>
      <c r="B36" s="37">
        <v>1688</v>
      </c>
      <c r="C36" s="38">
        <v>8</v>
      </c>
      <c r="D36" s="38">
        <v>0</v>
      </c>
      <c r="E36" s="37">
        <v>1392</v>
      </c>
      <c r="F36" s="37">
        <v>240</v>
      </c>
      <c r="G36" s="38">
        <v>0</v>
      </c>
      <c r="H36" s="38">
        <v>0</v>
      </c>
      <c r="I36" s="37">
        <v>48</v>
      </c>
    </row>
    <row r="37" spans="1:9" ht="15.75">
      <c r="A37" s="39" t="s">
        <v>24</v>
      </c>
      <c r="B37" s="37">
        <v>996</v>
      </c>
      <c r="C37" s="38">
        <v>0</v>
      </c>
      <c r="D37" s="38">
        <v>0</v>
      </c>
      <c r="E37" s="37">
        <v>750</v>
      </c>
      <c r="F37" s="37">
        <v>246</v>
      </c>
      <c r="G37" s="38">
        <v>0</v>
      </c>
      <c r="H37" s="38">
        <v>0</v>
      </c>
      <c r="I37" s="38">
        <v>0</v>
      </c>
    </row>
    <row r="38" spans="1:9" ht="15.75">
      <c r="A38" s="39" t="s">
        <v>25</v>
      </c>
      <c r="B38" s="37">
        <v>958</v>
      </c>
      <c r="C38" s="38">
        <v>8</v>
      </c>
      <c r="D38" s="38">
        <v>0</v>
      </c>
      <c r="E38" s="37">
        <v>896</v>
      </c>
      <c r="F38" s="37">
        <v>45</v>
      </c>
      <c r="G38" s="38">
        <v>0</v>
      </c>
      <c r="H38" s="38">
        <v>0</v>
      </c>
      <c r="I38" s="37">
        <v>9</v>
      </c>
    </row>
    <row r="39" spans="1:9" ht="15.75">
      <c r="A39" s="36"/>
      <c r="B39" s="37"/>
      <c r="C39" s="37"/>
      <c r="D39" s="37"/>
      <c r="E39" s="37"/>
      <c r="F39" s="37"/>
      <c r="G39" s="37"/>
      <c r="H39" s="37"/>
      <c r="I39" s="37"/>
    </row>
    <row r="40" spans="1:9" ht="15.75">
      <c r="A40" s="36" t="s">
        <v>26</v>
      </c>
      <c r="B40" s="37">
        <v>6820</v>
      </c>
      <c r="C40" s="37">
        <v>234</v>
      </c>
      <c r="D40" s="37">
        <v>3052</v>
      </c>
      <c r="E40" s="37">
        <v>3261</v>
      </c>
      <c r="F40" s="37">
        <v>269</v>
      </c>
      <c r="G40" s="38">
        <v>0</v>
      </c>
      <c r="H40" s="38">
        <v>0</v>
      </c>
      <c r="I40" s="37">
        <v>4</v>
      </c>
    </row>
    <row r="41" spans="1:9" ht="15.75">
      <c r="A41" s="39" t="s">
        <v>28</v>
      </c>
      <c r="B41" s="37">
        <v>1126</v>
      </c>
      <c r="C41" s="37">
        <v>6</v>
      </c>
      <c r="D41" s="37">
        <v>836</v>
      </c>
      <c r="E41" s="37">
        <v>284</v>
      </c>
      <c r="F41" s="38">
        <v>0</v>
      </c>
      <c r="G41" s="38">
        <v>0</v>
      </c>
      <c r="H41" s="38">
        <v>0</v>
      </c>
      <c r="I41" s="38">
        <v>0</v>
      </c>
    </row>
    <row r="42" spans="1:9" ht="15.75">
      <c r="A42" s="39" t="s">
        <v>29</v>
      </c>
      <c r="B42" s="37">
        <v>964</v>
      </c>
      <c r="C42" s="37">
        <v>175</v>
      </c>
      <c r="D42" s="37">
        <v>430</v>
      </c>
      <c r="E42" s="37">
        <v>359</v>
      </c>
      <c r="F42" s="38">
        <v>0</v>
      </c>
      <c r="G42" s="38">
        <v>0</v>
      </c>
      <c r="H42" s="38">
        <v>0</v>
      </c>
      <c r="I42" s="38">
        <v>0</v>
      </c>
    </row>
    <row r="43" spans="1:9" ht="15.75">
      <c r="A43" s="39" t="s">
        <v>27</v>
      </c>
      <c r="B43" s="37">
        <v>704</v>
      </c>
      <c r="C43" s="38">
        <v>0</v>
      </c>
      <c r="D43" s="37">
        <v>361</v>
      </c>
      <c r="E43" s="37">
        <v>343</v>
      </c>
      <c r="F43" s="38">
        <v>0</v>
      </c>
      <c r="G43" s="38">
        <v>0</v>
      </c>
      <c r="H43" s="38">
        <v>0</v>
      </c>
      <c r="I43" s="38">
        <v>0</v>
      </c>
    </row>
    <row r="44" spans="1:9" ht="15.75">
      <c r="A44" s="39" t="s">
        <v>30</v>
      </c>
      <c r="B44" s="37">
        <v>837</v>
      </c>
      <c r="C44" s="37">
        <v>30</v>
      </c>
      <c r="D44" s="38">
        <v>553</v>
      </c>
      <c r="E44" s="38">
        <v>254</v>
      </c>
      <c r="F44" s="38">
        <v>0</v>
      </c>
      <c r="G44" s="38">
        <v>0</v>
      </c>
      <c r="H44" s="38">
        <v>0</v>
      </c>
      <c r="I44" s="38">
        <v>0</v>
      </c>
    </row>
    <row r="45" spans="1:9" ht="15.75">
      <c r="A45" s="39" t="s">
        <v>31</v>
      </c>
      <c r="B45" s="37">
        <v>1532</v>
      </c>
      <c r="C45" s="38">
        <v>22</v>
      </c>
      <c r="D45" s="38">
        <v>418</v>
      </c>
      <c r="E45" s="38">
        <v>1092</v>
      </c>
      <c r="F45" s="38">
        <v>0</v>
      </c>
      <c r="G45" s="38">
        <v>0</v>
      </c>
      <c r="H45" s="38">
        <v>0</v>
      </c>
      <c r="I45" s="38">
        <v>0</v>
      </c>
    </row>
    <row r="46" spans="1:9" ht="15.75">
      <c r="A46" s="39" t="s">
        <v>32</v>
      </c>
      <c r="B46" s="37">
        <v>413</v>
      </c>
      <c r="C46" s="38">
        <v>0</v>
      </c>
      <c r="D46" s="38">
        <v>11</v>
      </c>
      <c r="E46" s="38">
        <v>344</v>
      </c>
      <c r="F46" s="40">
        <v>58</v>
      </c>
      <c r="G46" s="38">
        <v>0</v>
      </c>
      <c r="H46" s="38">
        <v>0</v>
      </c>
      <c r="I46" s="38">
        <v>0</v>
      </c>
    </row>
    <row r="47" spans="1:9" ht="15.75">
      <c r="A47" s="39" t="s">
        <v>33</v>
      </c>
      <c r="B47" s="37">
        <v>617</v>
      </c>
      <c r="C47" s="38">
        <v>1</v>
      </c>
      <c r="D47" s="38">
        <v>443</v>
      </c>
      <c r="E47" s="38">
        <v>173</v>
      </c>
      <c r="F47" s="38">
        <v>0</v>
      </c>
      <c r="G47" s="38">
        <v>0</v>
      </c>
      <c r="H47" s="38">
        <v>0</v>
      </c>
      <c r="I47" s="38">
        <v>0</v>
      </c>
    </row>
    <row r="48" spans="1:9" ht="15.75">
      <c r="A48" s="39" t="s">
        <v>104</v>
      </c>
      <c r="B48" s="37">
        <v>627</v>
      </c>
      <c r="C48" s="38">
        <v>0</v>
      </c>
      <c r="D48" s="38">
        <v>0</v>
      </c>
      <c r="E48" s="38">
        <v>412</v>
      </c>
      <c r="F48" s="40">
        <v>211</v>
      </c>
      <c r="G48" s="38">
        <v>0</v>
      </c>
      <c r="H48" s="38">
        <v>0</v>
      </c>
      <c r="I48" s="38">
        <v>4</v>
      </c>
    </row>
    <row r="49" spans="1:9" ht="15.75">
      <c r="A49" s="36"/>
      <c r="B49" s="37"/>
      <c r="C49" s="37"/>
      <c r="D49" s="37"/>
      <c r="E49" s="37"/>
      <c r="F49" s="37"/>
      <c r="G49" s="37"/>
      <c r="H49" s="37"/>
      <c r="I49" s="37"/>
    </row>
    <row r="50" spans="1:9" ht="15.75">
      <c r="A50" s="36" t="s">
        <v>34</v>
      </c>
      <c r="B50" s="37">
        <v>36520</v>
      </c>
      <c r="C50" s="37">
        <v>2390</v>
      </c>
      <c r="D50" s="37">
        <v>32579</v>
      </c>
      <c r="E50" s="37">
        <v>1479</v>
      </c>
      <c r="F50" s="37">
        <v>72</v>
      </c>
      <c r="G50" s="38">
        <v>0</v>
      </c>
      <c r="H50" s="38">
        <v>0</v>
      </c>
      <c r="I50" s="38">
        <v>0</v>
      </c>
    </row>
    <row r="51" spans="1:9" ht="15.75">
      <c r="A51" s="39" t="s">
        <v>35</v>
      </c>
      <c r="B51" s="37">
        <v>525</v>
      </c>
      <c r="C51" s="37">
        <v>15</v>
      </c>
      <c r="D51" s="37">
        <v>510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</row>
    <row r="52" spans="1:9" ht="15.75">
      <c r="A52" s="39" t="s">
        <v>36</v>
      </c>
      <c r="B52" s="37">
        <v>1209</v>
      </c>
      <c r="C52" s="37">
        <v>71</v>
      </c>
      <c r="D52" s="37">
        <v>1138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</row>
    <row r="53" spans="1:9" ht="15.75">
      <c r="A53" s="39" t="s">
        <v>37</v>
      </c>
      <c r="B53" s="37">
        <v>586</v>
      </c>
      <c r="C53" s="37">
        <v>1</v>
      </c>
      <c r="D53" s="37">
        <v>585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</row>
    <row r="54" spans="1:9" ht="15.75">
      <c r="A54" s="39" t="s">
        <v>38</v>
      </c>
      <c r="B54" s="37">
        <v>390</v>
      </c>
      <c r="C54" s="37">
        <v>49</v>
      </c>
      <c r="D54" s="37">
        <v>341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</row>
    <row r="55" spans="1:9" ht="15.75">
      <c r="A55" s="39" t="s">
        <v>39</v>
      </c>
      <c r="B55" s="37">
        <v>353</v>
      </c>
      <c r="C55" s="37">
        <v>31</v>
      </c>
      <c r="D55" s="37">
        <v>322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</row>
    <row r="56" spans="1:9" ht="15.75">
      <c r="A56" s="39" t="s">
        <v>40</v>
      </c>
      <c r="B56" s="37">
        <v>607</v>
      </c>
      <c r="C56" s="37">
        <v>16</v>
      </c>
      <c r="D56" s="37">
        <v>591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</row>
    <row r="57" spans="1:9" ht="15.75">
      <c r="A57" s="39" t="s">
        <v>41</v>
      </c>
      <c r="B57" s="37">
        <v>1207</v>
      </c>
      <c r="C57" s="37">
        <v>102</v>
      </c>
      <c r="D57" s="37">
        <v>1105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</row>
    <row r="58" spans="1:9" ht="15.75">
      <c r="A58" s="39" t="s">
        <v>42</v>
      </c>
      <c r="B58" s="37">
        <v>2466</v>
      </c>
      <c r="C58" s="37">
        <v>298</v>
      </c>
      <c r="D58" s="37">
        <v>2168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</row>
    <row r="59" spans="1:9" ht="15.75">
      <c r="A59" s="39" t="s">
        <v>64</v>
      </c>
      <c r="B59" s="37">
        <v>3631</v>
      </c>
      <c r="C59" s="37">
        <v>53</v>
      </c>
      <c r="D59" s="37">
        <v>2027</v>
      </c>
      <c r="E59" s="37">
        <v>1479</v>
      </c>
      <c r="F59" s="37">
        <v>72</v>
      </c>
      <c r="G59" s="38">
        <v>0</v>
      </c>
      <c r="H59" s="38">
        <v>0</v>
      </c>
      <c r="I59" s="38">
        <v>0</v>
      </c>
    </row>
    <row r="60" spans="1:9" ht="15.75">
      <c r="A60" s="39" t="s">
        <v>43</v>
      </c>
      <c r="B60" s="37">
        <v>1042</v>
      </c>
      <c r="C60" s="37">
        <v>45</v>
      </c>
      <c r="D60" s="37">
        <v>997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</row>
    <row r="61" spans="1:9" ht="15.75">
      <c r="A61" s="39" t="s">
        <v>44</v>
      </c>
      <c r="B61" s="37">
        <v>411</v>
      </c>
      <c r="C61" s="37">
        <v>29</v>
      </c>
      <c r="D61" s="37">
        <v>382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</row>
    <row r="62" spans="1:9" ht="15.75">
      <c r="A62" s="39" t="s">
        <v>45</v>
      </c>
      <c r="B62" s="37">
        <v>872</v>
      </c>
      <c r="C62" s="37">
        <v>68</v>
      </c>
      <c r="D62" s="37">
        <v>804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</row>
    <row r="63" spans="1:9" ht="15.75">
      <c r="A63" s="39" t="s">
        <v>46</v>
      </c>
      <c r="B63" s="37">
        <v>609</v>
      </c>
      <c r="C63" s="37">
        <v>46</v>
      </c>
      <c r="D63" s="37">
        <v>563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</row>
    <row r="64" spans="1:9" ht="15.75">
      <c r="A64" s="39" t="s">
        <v>47</v>
      </c>
      <c r="B64" s="37">
        <v>2195</v>
      </c>
      <c r="C64" s="37">
        <v>221</v>
      </c>
      <c r="D64" s="37">
        <v>1974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</row>
    <row r="65" spans="1:9" ht="15.75">
      <c r="A65" s="39" t="s">
        <v>48</v>
      </c>
      <c r="B65" s="37">
        <v>744</v>
      </c>
      <c r="C65" s="37">
        <v>39</v>
      </c>
      <c r="D65" s="37">
        <v>705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</row>
    <row r="66" spans="1:9" ht="15.75">
      <c r="A66" s="39" t="s">
        <v>49</v>
      </c>
      <c r="B66" s="37">
        <v>618</v>
      </c>
      <c r="C66" s="37">
        <v>15</v>
      </c>
      <c r="D66" s="37">
        <v>603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</row>
    <row r="67" spans="1:9" ht="15.75">
      <c r="A67" s="39" t="s">
        <v>50</v>
      </c>
      <c r="B67" s="37">
        <v>1095</v>
      </c>
      <c r="C67" s="37">
        <v>167</v>
      </c>
      <c r="D67" s="37">
        <v>928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</row>
    <row r="68" spans="1:9" ht="15.75">
      <c r="A68" s="39" t="s">
        <v>51</v>
      </c>
      <c r="B68" s="37">
        <v>2802</v>
      </c>
      <c r="C68" s="37">
        <v>183</v>
      </c>
      <c r="D68" s="37">
        <v>2619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</row>
    <row r="69" spans="1:9" ht="15.75">
      <c r="A69" s="39" t="s">
        <v>52</v>
      </c>
      <c r="B69" s="37">
        <v>3310</v>
      </c>
      <c r="C69" s="37">
        <v>135</v>
      </c>
      <c r="D69" s="37">
        <v>3175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</row>
    <row r="70" spans="1:9" ht="15.75">
      <c r="A70" s="39" t="s">
        <v>53</v>
      </c>
      <c r="B70" s="37">
        <v>1200</v>
      </c>
      <c r="C70" s="37">
        <v>151</v>
      </c>
      <c r="D70" s="37">
        <v>1049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</row>
    <row r="71" spans="1:9" ht="15.75">
      <c r="A71" s="39" t="s">
        <v>54</v>
      </c>
      <c r="B71" s="37">
        <v>280</v>
      </c>
      <c r="C71" s="37">
        <v>70</v>
      </c>
      <c r="D71" s="37">
        <v>210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</row>
    <row r="72" spans="1:9" ht="15.75">
      <c r="A72" s="39" t="s">
        <v>55</v>
      </c>
      <c r="B72" s="37">
        <v>1297</v>
      </c>
      <c r="C72" s="37">
        <v>57</v>
      </c>
      <c r="D72" s="37">
        <v>1240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</row>
    <row r="73" spans="1:9" ht="15.75">
      <c r="A73" s="39" t="s">
        <v>56</v>
      </c>
      <c r="B73" s="37">
        <v>784</v>
      </c>
      <c r="C73" s="37">
        <v>8</v>
      </c>
      <c r="D73" s="37">
        <v>776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</row>
    <row r="74" spans="1:9" ht="15.75">
      <c r="A74" s="39" t="s">
        <v>57</v>
      </c>
      <c r="B74" s="37">
        <v>1094</v>
      </c>
      <c r="C74" s="37">
        <v>35</v>
      </c>
      <c r="D74" s="37">
        <v>1059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</row>
    <row r="75" spans="1:9" ht="15.75">
      <c r="A75" s="39" t="s">
        <v>58</v>
      </c>
      <c r="B75" s="37">
        <v>606</v>
      </c>
      <c r="C75" s="37">
        <v>88</v>
      </c>
      <c r="D75" s="37">
        <v>518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</row>
    <row r="76" spans="1:9" ht="15.75">
      <c r="A76" s="39" t="s">
        <v>59</v>
      </c>
      <c r="B76" s="37">
        <v>3485</v>
      </c>
      <c r="C76" s="37">
        <v>87</v>
      </c>
      <c r="D76" s="37">
        <v>3398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</row>
    <row r="77" spans="1:9" ht="15.75">
      <c r="A77" s="39" t="s">
        <v>60</v>
      </c>
      <c r="B77" s="37">
        <v>234</v>
      </c>
      <c r="C77" s="37">
        <v>1</v>
      </c>
      <c r="D77" s="37">
        <v>233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</row>
    <row r="78" spans="1:9" ht="15.75">
      <c r="A78" s="39" t="s">
        <v>61</v>
      </c>
      <c r="B78" s="37">
        <v>743</v>
      </c>
      <c r="C78" s="37">
        <v>15</v>
      </c>
      <c r="D78" s="37">
        <v>728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</row>
    <row r="79" spans="1:9" ht="15.75">
      <c r="A79" s="39" t="s">
        <v>62</v>
      </c>
      <c r="B79" s="37">
        <v>526</v>
      </c>
      <c r="C79" s="37">
        <v>99</v>
      </c>
      <c r="D79" s="37">
        <v>427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</row>
    <row r="80" spans="1:9" ht="15.75">
      <c r="A80" s="39" t="s">
        <v>63</v>
      </c>
      <c r="B80" s="37">
        <v>1599</v>
      </c>
      <c r="C80" s="37">
        <v>195</v>
      </c>
      <c r="D80" s="37">
        <v>1404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</row>
    <row r="81" spans="1:9" ht="15.75">
      <c r="A81" s="41"/>
      <c r="B81" s="42"/>
      <c r="C81" s="43"/>
      <c r="D81" s="43"/>
      <c r="E81" s="44"/>
      <c r="F81" s="44"/>
      <c r="G81" s="44"/>
      <c r="H81" s="44"/>
      <c r="I81" s="44"/>
    </row>
    <row r="82" spans="1:9" ht="15.75">
      <c r="A82" s="45" t="s">
        <v>95</v>
      </c>
      <c r="B82" s="45"/>
      <c r="C82" s="45"/>
      <c r="D82" s="45"/>
      <c r="E82" s="45"/>
      <c r="F82" s="45"/>
      <c r="G82" s="45"/>
      <c r="H82" s="45"/>
      <c r="I82" s="45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1">
      <selection activeCell="A1" sqref="A1:I4"/>
    </sheetView>
  </sheetViews>
  <sheetFormatPr defaultColWidth="8.88671875" defaultRowHeight="15.75"/>
  <cols>
    <col min="1" max="1" width="32.77734375" style="0" customWidth="1"/>
    <col min="2" max="15" width="11.77734375" style="0" customWidth="1"/>
  </cols>
  <sheetData>
    <row r="1" spans="1:9" ht="61.5" customHeight="1">
      <c r="A1" s="67" t="s">
        <v>105</v>
      </c>
      <c r="B1" s="67"/>
      <c r="C1" s="67"/>
      <c r="D1" s="67"/>
      <c r="E1" s="67"/>
      <c r="F1" s="67"/>
      <c r="G1" s="67"/>
      <c r="H1" s="67"/>
      <c r="I1" s="67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57.75">
      <c r="A3" s="19" t="s">
        <v>2</v>
      </c>
      <c r="B3" s="20" t="s">
        <v>74</v>
      </c>
      <c r="C3" s="21" t="s">
        <v>75</v>
      </c>
      <c r="D3" s="21" t="s">
        <v>76</v>
      </c>
      <c r="E3" s="21" t="s">
        <v>77</v>
      </c>
      <c r="F3" s="21" t="s">
        <v>78</v>
      </c>
      <c r="G3" s="21" t="s">
        <v>79</v>
      </c>
      <c r="H3" s="21" t="s">
        <v>80</v>
      </c>
      <c r="I3" s="21" t="s">
        <v>81</v>
      </c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36" t="s">
        <v>3</v>
      </c>
      <c r="B5" s="37">
        <v>92124</v>
      </c>
      <c r="C5" s="37">
        <v>2686</v>
      </c>
      <c r="D5" s="37">
        <v>36253</v>
      </c>
      <c r="E5" s="37">
        <v>38849</v>
      </c>
      <c r="F5" s="37">
        <v>10673</v>
      </c>
      <c r="G5" s="37">
        <v>1388</v>
      </c>
      <c r="H5" s="37">
        <v>1224</v>
      </c>
      <c r="I5" s="37">
        <v>1051</v>
      </c>
    </row>
    <row r="6" spans="1:9" ht="15.75">
      <c r="A6" s="36"/>
      <c r="B6" s="37"/>
      <c r="C6" s="37"/>
      <c r="D6" s="37"/>
      <c r="E6" s="37"/>
      <c r="F6" s="37"/>
      <c r="G6" s="37"/>
      <c r="H6" s="37"/>
      <c r="I6" s="37"/>
    </row>
    <row r="7" spans="1:9" ht="15.75">
      <c r="A7" s="36" t="s">
        <v>4</v>
      </c>
      <c r="B7" s="37">
        <v>55820</v>
      </c>
      <c r="C7" s="37">
        <v>342</v>
      </c>
      <c r="D7" s="37">
        <v>3842</v>
      </c>
      <c r="E7" s="37">
        <v>37366</v>
      </c>
      <c r="F7" s="37">
        <v>10607</v>
      </c>
      <c r="G7" s="37">
        <v>1388</v>
      </c>
      <c r="H7" s="37">
        <v>1224</v>
      </c>
      <c r="I7" s="37">
        <v>1051</v>
      </c>
    </row>
    <row r="8" spans="1:9" ht="15.75">
      <c r="A8" s="36"/>
      <c r="B8" s="37"/>
      <c r="C8" s="37"/>
      <c r="D8" s="37"/>
      <c r="E8" s="37"/>
      <c r="F8" s="37"/>
      <c r="G8" s="37"/>
      <c r="H8" s="37"/>
      <c r="I8" s="37"/>
    </row>
    <row r="9" spans="1:9" ht="15.75">
      <c r="A9" s="36" t="s">
        <v>5</v>
      </c>
      <c r="B9" s="37">
        <v>26972</v>
      </c>
      <c r="C9" s="37">
        <v>10</v>
      </c>
      <c r="D9" s="37">
        <v>40</v>
      </c>
      <c r="E9" s="37">
        <v>16823</v>
      </c>
      <c r="F9" s="37">
        <v>6853</v>
      </c>
      <c r="G9" s="37">
        <v>1388</v>
      </c>
      <c r="H9" s="37">
        <v>1224</v>
      </c>
      <c r="I9" s="37">
        <v>634</v>
      </c>
    </row>
    <row r="10" spans="1:9" ht="15.75">
      <c r="A10" s="36"/>
      <c r="B10" s="37"/>
      <c r="C10" s="37"/>
      <c r="D10" s="37"/>
      <c r="E10" s="37"/>
      <c r="F10" s="37"/>
      <c r="G10" s="37"/>
      <c r="H10" s="37"/>
      <c r="I10" s="37"/>
    </row>
    <row r="11" spans="1:9" ht="15.75">
      <c r="A11" s="36" t="s">
        <v>6</v>
      </c>
      <c r="B11" s="37">
        <v>23007</v>
      </c>
      <c r="C11" s="38">
        <v>10</v>
      </c>
      <c r="D11" s="38">
        <v>0</v>
      </c>
      <c r="E11" s="37">
        <v>14503</v>
      </c>
      <c r="F11" s="37">
        <v>6066</v>
      </c>
      <c r="G11" s="37">
        <v>1081</v>
      </c>
      <c r="H11" s="37">
        <v>729</v>
      </c>
      <c r="I11" s="37">
        <v>618</v>
      </c>
    </row>
    <row r="12" spans="1:9" ht="15.75">
      <c r="A12" s="39" t="s">
        <v>7</v>
      </c>
      <c r="B12" s="37">
        <v>4508</v>
      </c>
      <c r="C12" s="38">
        <v>0</v>
      </c>
      <c r="D12" s="38">
        <v>0</v>
      </c>
      <c r="E12" s="37">
        <v>3004</v>
      </c>
      <c r="F12" s="37">
        <v>1222</v>
      </c>
      <c r="G12" s="37">
        <v>204</v>
      </c>
      <c r="H12" s="38">
        <v>0</v>
      </c>
      <c r="I12" s="37">
        <v>78</v>
      </c>
    </row>
    <row r="13" spans="1:9" ht="15.75">
      <c r="A13" s="39" t="s">
        <v>8</v>
      </c>
      <c r="B13" s="37">
        <v>4127</v>
      </c>
      <c r="C13" s="38">
        <v>0</v>
      </c>
      <c r="D13" s="38">
        <v>0</v>
      </c>
      <c r="E13" s="37">
        <v>3121</v>
      </c>
      <c r="F13" s="37">
        <v>833</v>
      </c>
      <c r="G13" s="37">
        <v>151</v>
      </c>
      <c r="H13" s="38">
        <v>0</v>
      </c>
      <c r="I13" s="37">
        <v>22</v>
      </c>
    </row>
    <row r="14" spans="1:9" ht="15.75">
      <c r="A14" s="39" t="s">
        <v>9</v>
      </c>
      <c r="B14" s="37">
        <v>7788</v>
      </c>
      <c r="C14" s="38">
        <v>10</v>
      </c>
      <c r="D14" s="38">
        <v>0</v>
      </c>
      <c r="E14" s="37">
        <v>4496</v>
      </c>
      <c r="F14" s="37">
        <v>2248</v>
      </c>
      <c r="G14" s="37">
        <v>348</v>
      </c>
      <c r="H14" s="37">
        <v>566</v>
      </c>
      <c r="I14" s="37">
        <v>120</v>
      </c>
    </row>
    <row r="15" spans="1:9" ht="15.75">
      <c r="A15" s="39" t="s">
        <v>10</v>
      </c>
      <c r="B15" s="37">
        <v>6584</v>
      </c>
      <c r="C15" s="38">
        <v>0</v>
      </c>
      <c r="D15" s="38">
        <v>0</v>
      </c>
      <c r="E15" s="37">
        <v>3882</v>
      </c>
      <c r="F15" s="37">
        <v>1763</v>
      </c>
      <c r="G15" s="37">
        <v>378</v>
      </c>
      <c r="H15" s="37">
        <v>163</v>
      </c>
      <c r="I15" s="37">
        <v>398</v>
      </c>
    </row>
    <row r="16" spans="1:9" ht="15.75">
      <c r="A16" s="36"/>
      <c r="B16" s="37"/>
      <c r="C16" s="37"/>
      <c r="D16" s="37"/>
      <c r="E16" s="37"/>
      <c r="F16" s="37"/>
      <c r="G16" s="37"/>
      <c r="H16" s="37"/>
      <c r="I16" s="37"/>
    </row>
    <row r="17" spans="1:9" ht="15.75">
      <c r="A17" s="36" t="s">
        <v>11</v>
      </c>
      <c r="B17" s="37">
        <v>3965</v>
      </c>
      <c r="C17" s="38">
        <v>0</v>
      </c>
      <c r="D17" s="37">
        <v>40</v>
      </c>
      <c r="E17" s="37">
        <v>2320</v>
      </c>
      <c r="F17" s="37">
        <v>787</v>
      </c>
      <c r="G17" s="37">
        <v>307</v>
      </c>
      <c r="H17" s="37">
        <v>495</v>
      </c>
      <c r="I17" s="37">
        <v>16</v>
      </c>
    </row>
    <row r="18" spans="1:9" ht="15.75">
      <c r="A18" s="39" t="s">
        <v>98</v>
      </c>
      <c r="B18" s="37">
        <v>583</v>
      </c>
      <c r="C18" s="38">
        <v>0</v>
      </c>
      <c r="D18" s="38">
        <v>0</v>
      </c>
      <c r="E18" s="37">
        <v>202</v>
      </c>
      <c r="F18" s="37">
        <v>158</v>
      </c>
      <c r="G18" s="37">
        <v>23</v>
      </c>
      <c r="H18" s="38">
        <v>197</v>
      </c>
      <c r="I18" s="38">
        <v>3</v>
      </c>
    </row>
    <row r="19" spans="1:9" ht="15.75">
      <c r="A19" s="39" t="s">
        <v>99</v>
      </c>
      <c r="B19" s="37">
        <v>167</v>
      </c>
      <c r="C19" s="38">
        <v>0</v>
      </c>
      <c r="D19" s="38">
        <v>0</v>
      </c>
      <c r="E19" s="37">
        <v>135</v>
      </c>
      <c r="F19" s="37">
        <v>26</v>
      </c>
      <c r="G19" s="37">
        <v>6</v>
      </c>
      <c r="H19" s="38">
        <v>0</v>
      </c>
      <c r="I19" s="38">
        <v>0</v>
      </c>
    </row>
    <row r="20" spans="1:9" ht="15.75">
      <c r="A20" s="39" t="s">
        <v>100</v>
      </c>
      <c r="B20" s="37">
        <v>2137</v>
      </c>
      <c r="C20" s="38">
        <v>0</v>
      </c>
      <c r="D20" s="38">
        <v>0</v>
      </c>
      <c r="E20" s="37">
        <v>1486</v>
      </c>
      <c r="F20" s="37">
        <v>383</v>
      </c>
      <c r="G20" s="37">
        <v>186</v>
      </c>
      <c r="H20" s="37">
        <v>82</v>
      </c>
      <c r="I20" s="38">
        <v>0</v>
      </c>
    </row>
    <row r="21" spans="1:9" ht="15.75">
      <c r="A21" s="39" t="s">
        <v>101</v>
      </c>
      <c r="B21" s="37">
        <v>531</v>
      </c>
      <c r="C21" s="38">
        <v>0</v>
      </c>
      <c r="D21" s="37">
        <v>40</v>
      </c>
      <c r="E21" s="37">
        <v>367</v>
      </c>
      <c r="F21" s="37">
        <v>97</v>
      </c>
      <c r="G21" s="37">
        <v>24</v>
      </c>
      <c r="H21" s="38">
        <v>0</v>
      </c>
      <c r="I21" s="37">
        <v>3</v>
      </c>
    </row>
    <row r="22" spans="1:9" ht="15.75">
      <c r="A22" s="39" t="s">
        <v>102</v>
      </c>
      <c r="B22" s="37">
        <v>76</v>
      </c>
      <c r="C22" s="38">
        <v>0</v>
      </c>
      <c r="D22" s="38">
        <v>0</v>
      </c>
      <c r="E22" s="38">
        <v>0</v>
      </c>
      <c r="F22" s="37">
        <v>5</v>
      </c>
      <c r="G22" s="38">
        <v>2</v>
      </c>
      <c r="H22" s="37">
        <v>69</v>
      </c>
      <c r="I22" s="38">
        <v>0</v>
      </c>
    </row>
    <row r="23" spans="1:9" ht="15.75">
      <c r="A23" s="39" t="s">
        <v>103</v>
      </c>
      <c r="B23" s="37">
        <v>471</v>
      </c>
      <c r="C23" s="38">
        <v>0</v>
      </c>
      <c r="D23" s="38">
        <v>0</v>
      </c>
      <c r="E23" s="37">
        <v>130</v>
      </c>
      <c r="F23" s="37">
        <v>118</v>
      </c>
      <c r="G23" s="37">
        <v>66</v>
      </c>
      <c r="H23" s="37">
        <v>147</v>
      </c>
      <c r="I23" s="37">
        <v>10</v>
      </c>
    </row>
    <row r="24" spans="1:9" ht="15.75">
      <c r="A24" s="36"/>
      <c r="B24" s="37"/>
      <c r="C24" s="37"/>
      <c r="D24" s="37"/>
      <c r="E24" s="37"/>
      <c r="F24" s="37"/>
      <c r="G24" s="37"/>
      <c r="H24" s="37"/>
      <c r="I24" s="37"/>
    </row>
    <row r="25" spans="1:9" ht="15.75">
      <c r="A25" s="36" t="s">
        <v>12</v>
      </c>
      <c r="B25" s="37">
        <v>22257</v>
      </c>
      <c r="C25" s="37">
        <v>23</v>
      </c>
      <c r="D25" s="37">
        <v>553</v>
      </c>
      <c r="E25" s="37">
        <v>17778</v>
      </c>
      <c r="F25" s="37">
        <v>3488</v>
      </c>
      <c r="G25" s="38">
        <v>0</v>
      </c>
      <c r="H25" s="38">
        <v>0</v>
      </c>
      <c r="I25" s="37">
        <v>415</v>
      </c>
    </row>
    <row r="26" spans="1:9" ht="15.75">
      <c r="A26" s="39" t="s">
        <v>13</v>
      </c>
      <c r="B26" s="37">
        <v>2107</v>
      </c>
      <c r="C26" s="38">
        <v>0</v>
      </c>
      <c r="D26" s="38">
        <v>0</v>
      </c>
      <c r="E26" s="37">
        <v>1668</v>
      </c>
      <c r="F26" s="37">
        <v>350</v>
      </c>
      <c r="G26" s="38">
        <v>0</v>
      </c>
      <c r="H26" s="38">
        <v>0</v>
      </c>
      <c r="I26" s="37">
        <v>89</v>
      </c>
    </row>
    <row r="27" spans="1:9" ht="15.75">
      <c r="A27" s="39" t="s">
        <v>14</v>
      </c>
      <c r="B27" s="37">
        <v>2742</v>
      </c>
      <c r="C27" s="38">
        <v>0</v>
      </c>
      <c r="D27" s="38">
        <v>0</v>
      </c>
      <c r="E27" s="37">
        <v>1906</v>
      </c>
      <c r="F27" s="37">
        <v>781</v>
      </c>
      <c r="G27" s="38">
        <v>0</v>
      </c>
      <c r="H27" s="38">
        <v>0</v>
      </c>
      <c r="I27" s="37">
        <v>55</v>
      </c>
    </row>
    <row r="28" spans="1:9" ht="15.75">
      <c r="A28" s="39" t="s">
        <v>15</v>
      </c>
      <c r="B28" s="37">
        <v>1909</v>
      </c>
      <c r="C28" s="38">
        <v>0</v>
      </c>
      <c r="D28" s="38">
        <v>0</v>
      </c>
      <c r="E28" s="37">
        <v>1435</v>
      </c>
      <c r="F28" s="37">
        <v>417</v>
      </c>
      <c r="G28" s="38">
        <v>0</v>
      </c>
      <c r="H28" s="38">
        <v>0</v>
      </c>
      <c r="I28" s="37">
        <v>57</v>
      </c>
    </row>
    <row r="29" spans="1:9" ht="15.75">
      <c r="A29" s="39" t="s">
        <v>16</v>
      </c>
      <c r="B29" s="37">
        <v>2615</v>
      </c>
      <c r="C29" s="38">
        <v>0</v>
      </c>
      <c r="D29" s="37">
        <v>553</v>
      </c>
      <c r="E29" s="37">
        <v>1881</v>
      </c>
      <c r="F29" s="37">
        <v>142</v>
      </c>
      <c r="G29" s="38">
        <v>0</v>
      </c>
      <c r="H29" s="38">
        <v>0</v>
      </c>
      <c r="I29" s="38">
        <v>39</v>
      </c>
    </row>
    <row r="30" spans="1:9" ht="15.75">
      <c r="A30" s="39" t="s">
        <v>17</v>
      </c>
      <c r="B30" s="37">
        <v>1348</v>
      </c>
      <c r="C30" s="38">
        <v>0</v>
      </c>
      <c r="D30" s="38">
        <v>0</v>
      </c>
      <c r="E30" s="37">
        <v>1173</v>
      </c>
      <c r="F30" s="37">
        <v>166</v>
      </c>
      <c r="G30" s="38">
        <v>0</v>
      </c>
      <c r="H30" s="38">
        <v>0</v>
      </c>
      <c r="I30" s="37">
        <v>9</v>
      </c>
    </row>
    <row r="31" spans="1:9" ht="15.75">
      <c r="A31" s="39" t="s">
        <v>18</v>
      </c>
      <c r="B31" s="37">
        <v>1334</v>
      </c>
      <c r="C31" s="38">
        <v>0</v>
      </c>
      <c r="D31" s="38">
        <v>0</v>
      </c>
      <c r="E31" s="37">
        <v>1218</v>
      </c>
      <c r="F31" s="37">
        <v>116</v>
      </c>
      <c r="G31" s="38">
        <v>0</v>
      </c>
      <c r="H31" s="38">
        <v>0</v>
      </c>
      <c r="I31" s="38">
        <v>0</v>
      </c>
    </row>
    <row r="32" spans="1:9" ht="15.75">
      <c r="A32" s="39" t="s">
        <v>19</v>
      </c>
      <c r="B32" s="37">
        <v>2266</v>
      </c>
      <c r="C32" s="38">
        <v>0</v>
      </c>
      <c r="D32" s="38">
        <v>0</v>
      </c>
      <c r="E32" s="37">
        <v>1752</v>
      </c>
      <c r="F32" s="37">
        <v>462</v>
      </c>
      <c r="G32" s="38">
        <v>0</v>
      </c>
      <c r="H32" s="38">
        <v>0</v>
      </c>
      <c r="I32" s="37">
        <v>52</v>
      </c>
    </row>
    <row r="33" spans="1:9" ht="15.75">
      <c r="A33" s="39" t="s">
        <v>20</v>
      </c>
      <c r="B33" s="37">
        <v>851</v>
      </c>
      <c r="C33" s="38">
        <v>0</v>
      </c>
      <c r="D33" s="38">
        <v>0</v>
      </c>
      <c r="E33" s="37">
        <v>780</v>
      </c>
      <c r="F33" s="37">
        <v>70</v>
      </c>
      <c r="G33" s="38">
        <v>0</v>
      </c>
      <c r="H33" s="38">
        <v>0</v>
      </c>
      <c r="I33" s="38">
        <v>1</v>
      </c>
    </row>
    <row r="34" spans="1:9" ht="15.75">
      <c r="A34" s="39" t="s">
        <v>21</v>
      </c>
      <c r="B34" s="37">
        <v>1405</v>
      </c>
      <c r="C34" s="38">
        <v>2</v>
      </c>
      <c r="D34" s="38">
        <v>0</v>
      </c>
      <c r="E34" s="37">
        <v>1327</v>
      </c>
      <c r="F34" s="37">
        <v>73</v>
      </c>
      <c r="G34" s="38">
        <v>0</v>
      </c>
      <c r="H34" s="38">
        <v>0</v>
      </c>
      <c r="I34" s="37">
        <v>3</v>
      </c>
    </row>
    <row r="35" spans="1:9" ht="15.75">
      <c r="A35" s="39" t="s">
        <v>22</v>
      </c>
      <c r="B35" s="37">
        <v>2062</v>
      </c>
      <c r="C35" s="38">
        <v>0</v>
      </c>
      <c r="D35" s="38">
        <v>0</v>
      </c>
      <c r="E35" s="37">
        <v>1668</v>
      </c>
      <c r="F35" s="37">
        <v>340</v>
      </c>
      <c r="G35" s="38">
        <v>0</v>
      </c>
      <c r="H35" s="38">
        <v>0</v>
      </c>
      <c r="I35" s="37">
        <v>54</v>
      </c>
    </row>
    <row r="36" spans="1:9" ht="15.75">
      <c r="A36" s="39" t="s">
        <v>23</v>
      </c>
      <c r="B36" s="37">
        <v>1581</v>
      </c>
      <c r="C36" s="38">
        <v>9</v>
      </c>
      <c r="D36" s="38">
        <v>0</v>
      </c>
      <c r="E36" s="37">
        <v>1268</v>
      </c>
      <c r="F36" s="37">
        <v>258</v>
      </c>
      <c r="G36" s="38">
        <v>0</v>
      </c>
      <c r="H36" s="38">
        <v>0</v>
      </c>
      <c r="I36" s="37">
        <v>46</v>
      </c>
    </row>
    <row r="37" spans="1:9" ht="15.75">
      <c r="A37" s="39" t="s">
        <v>24</v>
      </c>
      <c r="B37" s="37">
        <v>1002</v>
      </c>
      <c r="C37" s="38">
        <v>0</v>
      </c>
      <c r="D37" s="38">
        <v>0</v>
      </c>
      <c r="E37" s="37">
        <v>742</v>
      </c>
      <c r="F37" s="37">
        <v>260</v>
      </c>
      <c r="G37" s="38">
        <v>0</v>
      </c>
      <c r="H37" s="38">
        <v>0</v>
      </c>
      <c r="I37" s="38">
        <v>0</v>
      </c>
    </row>
    <row r="38" spans="1:9" ht="15.75">
      <c r="A38" s="39" t="s">
        <v>25</v>
      </c>
      <c r="B38" s="37">
        <v>1035</v>
      </c>
      <c r="C38" s="38">
        <v>12</v>
      </c>
      <c r="D38" s="38">
        <v>0</v>
      </c>
      <c r="E38" s="37">
        <v>960</v>
      </c>
      <c r="F38" s="37">
        <v>53</v>
      </c>
      <c r="G38" s="38">
        <v>0</v>
      </c>
      <c r="H38" s="38">
        <v>0</v>
      </c>
      <c r="I38" s="37">
        <v>10</v>
      </c>
    </row>
    <row r="39" spans="1:9" ht="15.75">
      <c r="A39" s="36"/>
      <c r="B39" s="37"/>
      <c r="C39" s="37"/>
      <c r="D39" s="37"/>
      <c r="E39" s="37"/>
      <c r="F39" s="37"/>
      <c r="G39" s="37"/>
      <c r="H39" s="37"/>
      <c r="I39" s="37"/>
    </row>
    <row r="40" spans="1:9" ht="15.75">
      <c r="A40" s="36" t="s">
        <v>26</v>
      </c>
      <c r="B40" s="37">
        <v>6591</v>
      </c>
      <c r="C40" s="37">
        <v>309</v>
      </c>
      <c r="D40" s="37">
        <v>3249</v>
      </c>
      <c r="E40" s="37">
        <v>2765</v>
      </c>
      <c r="F40" s="37">
        <v>266</v>
      </c>
      <c r="G40" s="38">
        <v>0</v>
      </c>
      <c r="H40" s="38">
        <v>0</v>
      </c>
      <c r="I40" s="37">
        <v>2</v>
      </c>
    </row>
    <row r="41" spans="1:9" ht="15.75">
      <c r="A41" s="39" t="s">
        <v>28</v>
      </c>
      <c r="B41" s="37">
        <v>1052</v>
      </c>
      <c r="C41" s="37">
        <v>11</v>
      </c>
      <c r="D41" s="37">
        <v>826</v>
      </c>
      <c r="E41" s="37">
        <v>215</v>
      </c>
      <c r="F41" s="38">
        <v>0</v>
      </c>
      <c r="G41" s="38">
        <v>0</v>
      </c>
      <c r="H41" s="38">
        <v>0</v>
      </c>
      <c r="I41" s="38">
        <v>0</v>
      </c>
    </row>
    <row r="42" spans="1:9" ht="15.75">
      <c r="A42" s="39" t="s">
        <v>29</v>
      </c>
      <c r="B42" s="37">
        <v>855</v>
      </c>
      <c r="C42" s="37">
        <v>198</v>
      </c>
      <c r="D42" s="37">
        <v>479</v>
      </c>
      <c r="E42" s="37">
        <v>178</v>
      </c>
      <c r="F42" s="38">
        <v>0</v>
      </c>
      <c r="G42" s="38">
        <v>0</v>
      </c>
      <c r="H42" s="38">
        <v>0</v>
      </c>
      <c r="I42" s="38">
        <v>0</v>
      </c>
    </row>
    <row r="43" spans="1:9" ht="15.75">
      <c r="A43" s="39" t="s">
        <v>27</v>
      </c>
      <c r="B43" s="37">
        <v>590</v>
      </c>
      <c r="C43" s="38">
        <v>0</v>
      </c>
      <c r="D43" s="37">
        <v>342</v>
      </c>
      <c r="E43" s="37">
        <v>248</v>
      </c>
      <c r="F43" s="38">
        <v>0</v>
      </c>
      <c r="G43" s="38">
        <v>0</v>
      </c>
      <c r="H43" s="38">
        <v>0</v>
      </c>
      <c r="I43" s="38">
        <v>0</v>
      </c>
    </row>
    <row r="44" spans="1:9" ht="15.75">
      <c r="A44" s="39" t="s">
        <v>30</v>
      </c>
      <c r="B44" s="37">
        <v>900</v>
      </c>
      <c r="C44" s="37">
        <v>66</v>
      </c>
      <c r="D44" s="38">
        <v>584</v>
      </c>
      <c r="E44" s="38">
        <v>250</v>
      </c>
      <c r="F44" s="38">
        <v>0</v>
      </c>
      <c r="G44" s="38">
        <v>0</v>
      </c>
      <c r="H44" s="38">
        <v>0</v>
      </c>
      <c r="I44" s="38">
        <v>0</v>
      </c>
    </row>
    <row r="45" spans="1:9" ht="15.75">
      <c r="A45" s="39" t="s">
        <v>31</v>
      </c>
      <c r="B45" s="37">
        <v>1513</v>
      </c>
      <c r="C45" s="38">
        <v>32</v>
      </c>
      <c r="D45" s="38">
        <v>496</v>
      </c>
      <c r="E45" s="38">
        <v>985</v>
      </c>
      <c r="F45" s="38">
        <v>0</v>
      </c>
      <c r="G45" s="38">
        <v>0</v>
      </c>
      <c r="H45" s="38">
        <v>0</v>
      </c>
      <c r="I45" s="38">
        <v>0</v>
      </c>
    </row>
    <row r="46" spans="1:9" ht="15.75">
      <c r="A46" s="39" t="s">
        <v>32</v>
      </c>
      <c r="B46" s="37">
        <v>368</v>
      </c>
      <c r="C46" s="38">
        <v>0</v>
      </c>
      <c r="D46" s="38">
        <v>6</v>
      </c>
      <c r="E46" s="38">
        <v>288</v>
      </c>
      <c r="F46" s="40">
        <v>74</v>
      </c>
      <c r="G46" s="38">
        <v>0</v>
      </c>
      <c r="H46" s="38">
        <v>0</v>
      </c>
      <c r="I46" s="38">
        <v>0</v>
      </c>
    </row>
    <row r="47" spans="1:9" ht="15.75">
      <c r="A47" s="39" t="s">
        <v>33</v>
      </c>
      <c r="B47" s="37">
        <v>686</v>
      </c>
      <c r="C47" s="38">
        <v>2</v>
      </c>
      <c r="D47" s="38">
        <v>516</v>
      </c>
      <c r="E47" s="38">
        <v>168</v>
      </c>
      <c r="F47" s="38">
        <v>0</v>
      </c>
      <c r="G47" s="38">
        <v>0</v>
      </c>
      <c r="H47" s="38">
        <v>0</v>
      </c>
      <c r="I47" s="38">
        <v>0</v>
      </c>
    </row>
    <row r="48" spans="1:9" ht="15.75">
      <c r="A48" s="39" t="s">
        <v>104</v>
      </c>
      <c r="B48" s="37">
        <v>627</v>
      </c>
      <c r="C48" s="38">
        <v>0</v>
      </c>
      <c r="D48" s="38">
        <v>0</v>
      </c>
      <c r="E48" s="38">
        <v>433</v>
      </c>
      <c r="F48" s="40">
        <v>192</v>
      </c>
      <c r="G48" s="38">
        <v>0</v>
      </c>
      <c r="H48" s="38">
        <v>0</v>
      </c>
      <c r="I48" s="38">
        <v>2</v>
      </c>
    </row>
    <row r="49" spans="1:9" ht="15.75">
      <c r="A49" s="36"/>
      <c r="B49" s="37"/>
      <c r="C49" s="37"/>
      <c r="D49" s="37"/>
      <c r="E49" s="37"/>
      <c r="F49" s="37"/>
      <c r="G49" s="37"/>
      <c r="H49" s="37"/>
      <c r="I49" s="37"/>
    </row>
    <row r="50" spans="1:9" ht="15.75">
      <c r="A50" s="36" t="s">
        <v>34</v>
      </c>
      <c r="B50" s="37">
        <v>36304</v>
      </c>
      <c r="C50" s="37">
        <v>2344</v>
      </c>
      <c r="D50" s="37">
        <v>32411</v>
      </c>
      <c r="E50" s="37">
        <v>1483</v>
      </c>
      <c r="F50" s="37">
        <v>66</v>
      </c>
      <c r="G50" s="38">
        <v>0</v>
      </c>
      <c r="H50" s="38">
        <v>0</v>
      </c>
      <c r="I50" s="38">
        <v>0</v>
      </c>
    </row>
    <row r="51" spans="1:9" ht="15.75">
      <c r="A51" s="39" t="s">
        <v>35</v>
      </c>
      <c r="B51" s="37">
        <v>523</v>
      </c>
      <c r="C51" s="37">
        <v>20</v>
      </c>
      <c r="D51" s="37">
        <v>503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</row>
    <row r="52" spans="1:9" ht="15.75">
      <c r="A52" s="39" t="s">
        <v>36</v>
      </c>
      <c r="B52" s="37">
        <v>1109</v>
      </c>
      <c r="C52" s="37">
        <v>63</v>
      </c>
      <c r="D52" s="37">
        <v>1046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</row>
    <row r="53" spans="1:9" ht="15.75">
      <c r="A53" s="39" t="s">
        <v>37</v>
      </c>
      <c r="B53" s="37">
        <v>612</v>
      </c>
      <c r="C53" s="37">
        <v>5</v>
      </c>
      <c r="D53" s="37">
        <v>607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</row>
    <row r="54" spans="1:9" ht="15.75">
      <c r="A54" s="39" t="s">
        <v>38</v>
      </c>
      <c r="B54" s="37">
        <v>351</v>
      </c>
      <c r="C54" s="37">
        <v>28</v>
      </c>
      <c r="D54" s="37">
        <v>323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</row>
    <row r="55" spans="1:9" ht="15.75">
      <c r="A55" s="39" t="s">
        <v>39</v>
      </c>
      <c r="B55" s="37">
        <v>337</v>
      </c>
      <c r="C55" s="37">
        <v>18</v>
      </c>
      <c r="D55" s="37">
        <v>319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</row>
    <row r="56" spans="1:9" ht="15.75">
      <c r="A56" s="39" t="s">
        <v>40</v>
      </c>
      <c r="B56" s="37">
        <v>692</v>
      </c>
      <c r="C56" s="37">
        <v>24</v>
      </c>
      <c r="D56" s="37">
        <v>668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</row>
    <row r="57" spans="1:9" ht="15.75">
      <c r="A57" s="39" t="s">
        <v>41</v>
      </c>
      <c r="B57" s="37">
        <v>1190</v>
      </c>
      <c r="C57" s="37">
        <v>110</v>
      </c>
      <c r="D57" s="37">
        <v>1080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</row>
    <row r="58" spans="1:9" ht="15.75">
      <c r="A58" s="39" t="s">
        <v>42</v>
      </c>
      <c r="B58" s="37">
        <v>2358</v>
      </c>
      <c r="C58" s="37">
        <v>299</v>
      </c>
      <c r="D58" s="37">
        <v>2059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</row>
    <row r="59" spans="1:9" ht="15.75">
      <c r="A59" s="39" t="s">
        <v>64</v>
      </c>
      <c r="B59" s="37">
        <v>3588</v>
      </c>
      <c r="C59" s="37">
        <v>43</v>
      </c>
      <c r="D59" s="37">
        <v>1996</v>
      </c>
      <c r="E59" s="37">
        <v>1483</v>
      </c>
      <c r="F59" s="37">
        <v>66</v>
      </c>
      <c r="G59" s="38">
        <v>0</v>
      </c>
      <c r="H59" s="38">
        <v>0</v>
      </c>
      <c r="I59" s="38">
        <v>0</v>
      </c>
    </row>
    <row r="60" spans="1:9" ht="15.75">
      <c r="A60" s="39" t="s">
        <v>43</v>
      </c>
      <c r="B60" s="37">
        <v>981</v>
      </c>
      <c r="C60" s="37">
        <v>41</v>
      </c>
      <c r="D60" s="37">
        <v>940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</row>
    <row r="61" spans="1:9" ht="15.75">
      <c r="A61" s="39" t="s">
        <v>44</v>
      </c>
      <c r="B61" s="37">
        <v>481</v>
      </c>
      <c r="C61" s="37">
        <v>44</v>
      </c>
      <c r="D61" s="37">
        <v>437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</row>
    <row r="62" spans="1:9" ht="15.75">
      <c r="A62" s="39" t="s">
        <v>45</v>
      </c>
      <c r="B62" s="37">
        <v>911</v>
      </c>
      <c r="C62" s="37">
        <v>75</v>
      </c>
      <c r="D62" s="37">
        <v>836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</row>
    <row r="63" spans="1:9" ht="15.75">
      <c r="A63" s="39" t="s">
        <v>46</v>
      </c>
      <c r="B63" s="37">
        <v>640</v>
      </c>
      <c r="C63" s="37">
        <v>56</v>
      </c>
      <c r="D63" s="37">
        <v>584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</row>
    <row r="64" spans="1:9" ht="15.75">
      <c r="A64" s="39" t="s">
        <v>47</v>
      </c>
      <c r="B64" s="37">
        <v>2196</v>
      </c>
      <c r="C64" s="37">
        <v>221</v>
      </c>
      <c r="D64" s="37">
        <v>1975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</row>
    <row r="65" spans="1:9" ht="15.75">
      <c r="A65" s="39" t="s">
        <v>48</v>
      </c>
      <c r="B65" s="37">
        <v>857</v>
      </c>
      <c r="C65" s="37">
        <v>33</v>
      </c>
      <c r="D65" s="37">
        <v>824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</row>
    <row r="66" spans="1:9" ht="15.75">
      <c r="A66" s="39" t="s">
        <v>49</v>
      </c>
      <c r="B66" s="37">
        <v>672</v>
      </c>
      <c r="C66" s="37">
        <v>23</v>
      </c>
      <c r="D66" s="37">
        <v>649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</row>
    <row r="67" spans="1:9" ht="15.75">
      <c r="A67" s="39" t="s">
        <v>50</v>
      </c>
      <c r="B67" s="37">
        <v>1096</v>
      </c>
      <c r="C67" s="37">
        <v>154</v>
      </c>
      <c r="D67" s="37">
        <v>942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</row>
    <row r="68" spans="1:9" ht="15.75">
      <c r="A68" s="39" t="s">
        <v>51</v>
      </c>
      <c r="B68" s="37">
        <v>2897</v>
      </c>
      <c r="C68" s="37">
        <v>194</v>
      </c>
      <c r="D68" s="37">
        <v>2703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</row>
    <row r="69" spans="1:9" ht="15.75">
      <c r="A69" s="39" t="s">
        <v>52</v>
      </c>
      <c r="B69" s="37">
        <v>3131</v>
      </c>
      <c r="C69" s="37">
        <v>118</v>
      </c>
      <c r="D69" s="37">
        <v>3013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</row>
    <row r="70" spans="1:9" ht="15.75">
      <c r="A70" s="39" t="s">
        <v>53</v>
      </c>
      <c r="B70" s="37">
        <v>1144</v>
      </c>
      <c r="C70" s="37">
        <v>136</v>
      </c>
      <c r="D70" s="37">
        <v>1008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</row>
    <row r="71" spans="1:9" ht="15.75">
      <c r="A71" s="39" t="s">
        <v>54</v>
      </c>
      <c r="B71" s="37">
        <v>288</v>
      </c>
      <c r="C71" s="37">
        <v>81</v>
      </c>
      <c r="D71" s="37">
        <v>207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</row>
    <row r="72" spans="1:9" ht="15.75">
      <c r="A72" s="39" t="s">
        <v>55</v>
      </c>
      <c r="B72" s="37">
        <v>1332</v>
      </c>
      <c r="C72" s="37">
        <v>33</v>
      </c>
      <c r="D72" s="37">
        <v>1299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</row>
    <row r="73" spans="1:9" ht="15.75">
      <c r="A73" s="39" t="s">
        <v>56</v>
      </c>
      <c r="B73" s="37">
        <v>770</v>
      </c>
      <c r="C73" s="37">
        <v>9</v>
      </c>
      <c r="D73" s="37">
        <v>761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</row>
    <row r="74" spans="1:9" ht="15.75">
      <c r="A74" s="39" t="s">
        <v>57</v>
      </c>
      <c r="B74" s="37">
        <v>1119</v>
      </c>
      <c r="C74" s="37">
        <v>46</v>
      </c>
      <c r="D74" s="37">
        <v>1073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</row>
    <row r="75" spans="1:9" ht="15.75">
      <c r="A75" s="39" t="s">
        <v>58</v>
      </c>
      <c r="B75" s="37">
        <v>665</v>
      </c>
      <c r="C75" s="37">
        <v>77</v>
      </c>
      <c r="D75" s="37">
        <v>588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</row>
    <row r="76" spans="1:9" ht="15.75">
      <c r="A76" s="39" t="s">
        <v>59</v>
      </c>
      <c r="B76" s="37">
        <v>3548</v>
      </c>
      <c r="C76" s="37">
        <v>110</v>
      </c>
      <c r="D76" s="37">
        <v>3438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</row>
    <row r="77" spans="1:9" ht="15.75">
      <c r="A77" s="39" t="s">
        <v>60</v>
      </c>
      <c r="B77" s="37">
        <v>267</v>
      </c>
      <c r="C77" s="37">
        <v>1</v>
      </c>
      <c r="D77" s="37">
        <v>266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</row>
    <row r="78" spans="1:9" ht="15.75">
      <c r="A78" s="39" t="s">
        <v>61</v>
      </c>
      <c r="B78" s="37">
        <v>748</v>
      </c>
      <c r="C78" s="37">
        <v>22</v>
      </c>
      <c r="D78" s="37">
        <v>726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</row>
    <row r="79" spans="1:9" ht="15.75">
      <c r="A79" s="39" t="s">
        <v>62</v>
      </c>
      <c r="B79" s="37">
        <v>436</v>
      </c>
      <c r="C79" s="37">
        <v>50</v>
      </c>
      <c r="D79" s="37">
        <v>386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</row>
    <row r="80" spans="1:9" ht="15.75">
      <c r="A80" s="39" t="s">
        <v>63</v>
      </c>
      <c r="B80" s="37">
        <v>1365</v>
      </c>
      <c r="C80" s="37">
        <v>210</v>
      </c>
      <c r="D80" s="37">
        <v>1155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</row>
    <row r="81" spans="1:9" ht="15.75">
      <c r="A81" s="41"/>
      <c r="B81" s="42"/>
      <c r="C81" s="43"/>
      <c r="D81" s="43"/>
      <c r="E81" s="44"/>
      <c r="F81" s="44"/>
      <c r="G81" s="44"/>
      <c r="H81" s="44"/>
      <c r="I81" s="44"/>
    </row>
    <row r="82" spans="1:9" ht="15.75">
      <c r="A82" s="45" t="s">
        <v>95</v>
      </c>
      <c r="B82" s="45"/>
      <c r="C82" s="45"/>
      <c r="D82" s="45"/>
      <c r="E82" s="45"/>
      <c r="F82" s="45"/>
      <c r="G82" s="45"/>
      <c r="H82" s="45"/>
      <c r="I82" s="45"/>
    </row>
    <row r="83" spans="1:9" ht="15.75">
      <c r="A83" s="45"/>
      <c r="B83" s="45"/>
      <c r="C83" s="45"/>
      <c r="D83" s="45"/>
      <c r="E83" s="45"/>
      <c r="F83" s="45"/>
      <c r="G83" s="45"/>
      <c r="H83" s="45"/>
      <c r="I83" s="45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:I4"/>
    </sheetView>
  </sheetViews>
  <sheetFormatPr defaultColWidth="8.88671875" defaultRowHeight="15.75"/>
  <cols>
    <col min="1" max="1" width="32.77734375" style="0" customWidth="1"/>
    <col min="2" max="16" width="11.77734375" style="0" customWidth="1"/>
  </cols>
  <sheetData>
    <row r="1" spans="1:9" ht="51" customHeight="1">
      <c r="A1" s="67" t="s">
        <v>106</v>
      </c>
      <c r="B1" s="67"/>
      <c r="C1" s="67"/>
      <c r="D1" s="67"/>
      <c r="E1" s="67"/>
      <c r="F1" s="67"/>
      <c r="G1" s="67"/>
      <c r="H1" s="67"/>
      <c r="I1" s="67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57.75">
      <c r="A3" s="19" t="s">
        <v>2</v>
      </c>
      <c r="B3" s="20" t="s">
        <v>74</v>
      </c>
      <c r="C3" s="21" t="s">
        <v>75</v>
      </c>
      <c r="D3" s="21" t="s">
        <v>76</v>
      </c>
      <c r="E3" s="21" t="s">
        <v>77</v>
      </c>
      <c r="F3" s="21" t="s">
        <v>78</v>
      </c>
      <c r="G3" s="21" t="s">
        <v>79</v>
      </c>
      <c r="H3" s="21" t="s">
        <v>80</v>
      </c>
      <c r="I3" s="21" t="s">
        <v>81</v>
      </c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36" t="s">
        <v>3</v>
      </c>
      <c r="B5" s="37">
        <v>89645</v>
      </c>
      <c r="C5" s="37">
        <v>2571</v>
      </c>
      <c r="D5" s="37">
        <v>34552</v>
      </c>
      <c r="E5" s="37">
        <v>38317</v>
      </c>
      <c r="F5" s="37">
        <v>10620</v>
      </c>
      <c r="G5" s="37">
        <v>1153</v>
      </c>
      <c r="H5" s="37">
        <v>1449</v>
      </c>
      <c r="I5" s="37">
        <v>983</v>
      </c>
    </row>
    <row r="6" spans="1:9" ht="15.75">
      <c r="A6" s="36"/>
      <c r="B6" s="37"/>
      <c r="C6" s="37"/>
      <c r="D6" s="37"/>
      <c r="E6" s="37"/>
      <c r="F6" s="37"/>
      <c r="G6" s="37"/>
      <c r="H6" s="37"/>
      <c r="I6" s="37"/>
    </row>
    <row r="7" spans="1:9" ht="15.75">
      <c r="A7" s="36" t="s">
        <v>4</v>
      </c>
      <c r="B7" s="37">
        <v>55205</v>
      </c>
      <c r="C7" s="37">
        <v>282</v>
      </c>
      <c r="D7" s="37">
        <v>3857</v>
      </c>
      <c r="E7" s="37">
        <v>36923</v>
      </c>
      <c r="F7" s="37">
        <v>10558</v>
      </c>
      <c r="G7" s="37">
        <v>1153</v>
      </c>
      <c r="H7" s="37">
        <v>1449</v>
      </c>
      <c r="I7" s="37">
        <v>983</v>
      </c>
    </row>
    <row r="8" spans="1:9" ht="15.75">
      <c r="A8" s="36"/>
      <c r="B8" s="37"/>
      <c r="C8" s="37"/>
      <c r="D8" s="37"/>
      <c r="E8" s="37"/>
      <c r="F8" s="37"/>
      <c r="G8" s="37"/>
      <c r="H8" s="37"/>
      <c r="I8" s="37"/>
    </row>
    <row r="9" spans="1:9" ht="15.75">
      <c r="A9" s="36" t="s">
        <v>5</v>
      </c>
      <c r="B9" s="37">
        <v>26484</v>
      </c>
      <c r="C9" s="37">
        <v>14</v>
      </c>
      <c r="D9" s="37">
        <v>43</v>
      </c>
      <c r="E9" s="37">
        <v>16372</v>
      </c>
      <c r="F9" s="37">
        <v>6820</v>
      </c>
      <c r="G9" s="37">
        <v>1153</v>
      </c>
      <c r="H9" s="37">
        <v>1449</v>
      </c>
      <c r="I9" s="37">
        <v>633</v>
      </c>
    </row>
    <row r="10" spans="1:9" ht="15.75">
      <c r="A10" s="36"/>
      <c r="B10" s="37"/>
      <c r="C10" s="37"/>
      <c r="D10" s="37"/>
      <c r="E10" s="37"/>
      <c r="F10" s="37"/>
      <c r="G10" s="37"/>
      <c r="H10" s="37"/>
      <c r="I10" s="37"/>
    </row>
    <row r="11" spans="1:9" ht="15.75">
      <c r="A11" s="36" t="s">
        <v>6</v>
      </c>
      <c r="B11" s="37">
        <v>22653</v>
      </c>
      <c r="C11" s="38">
        <v>14</v>
      </c>
      <c r="D11" s="38">
        <v>0</v>
      </c>
      <c r="E11" s="37">
        <v>14105</v>
      </c>
      <c r="F11" s="37">
        <v>6120</v>
      </c>
      <c r="G11" s="37">
        <v>918</v>
      </c>
      <c r="H11" s="37">
        <v>881</v>
      </c>
      <c r="I11" s="37">
        <v>615</v>
      </c>
    </row>
    <row r="12" spans="1:9" ht="15.75">
      <c r="A12" s="39" t="s">
        <v>7</v>
      </c>
      <c r="B12" s="37">
        <v>4625</v>
      </c>
      <c r="C12" s="38">
        <v>0</v>
      </c>
      <c r="D12" s="38">
        <v>0</v>
      </c>
      <c r="E12" s="37">
        <v>3103</v>
      </c>
      <c r="F12" s="37">
        <v>1279</v>
      </c>
      <c r="G12" s="37">
        <v>154</v>
      </c>
      <c r="H12" s="38">
        <v>0</v>
      </c>
      <c r="I12" s="37">
        <v>89</v>
      </c>
    </row>
    <row r="13" spans="1:9" ht="15.75">
      <c r="A13" s="39" t="s">
        <v>8</v>
      </c>
      <c r="B13" s="37">
        <v>4074</v>
      </c>
      <c r="C13" s="38">
        <v>0</v>
      </c>
      <c r="D13" s="38">
        <v>0</v>
      </c>
      <c r="E13" s="37">
        <v>2990</v>
      </c>
      <c r="F13" s="37">
        <v>893</v>
      </c>
      <c r="G13" s="37">
        <v>140</v>
      </c>
      <c r="H13" s="38">
        <v>0</v>
      </c>
      <c r="I13" s="37">
        <v>51</v>
      </c>
    </row>
    <row r="14" spans="1:9" ht="15.75">
      <c r="A14" s="39" t="s">
        <v>9</v>
      </c>
      <c r="B14" s="37">
        <v>7552</v>
      </c>
      <c r="C14" s="38">
        <v>14</v>
      </c>
      <c r="D14" s="38">
        <v>0</v>
      </c>
      <c r="E14" s="37">
        <v>4369</v>
      </c>
      <c r="F14" s="37">
        <v>2120</v>
      </c>
      <c r="G14" s="37">
        <v>326</v>
      </c>
      <c r="H14" s="37">
        <v>622</v>
      </c>
      <c r="I14" s="37">
        <v>101</v>
      </c>
    </row>
    <row r="15" spans="1:9" ht="15.75">
      <c r="A15" s="39" t="s">
        <v>10</v>
      </c>
      <c r="B15" s="37">
        <v>6402</v>
      </c>
      <c r="C15" s="38">
        <v>0</v>
      </c>
      <c r="D15" s="38">
        <v>0</v>
      </c>
      <c r="E15" s="37">
        <v>3643</v>
      </c>
      <c r="F15" s="37">
        <v>1828</v>
      </c>
      <c r="G15" s="37">
        <v>298</v>
      </c>
      <c r="H15" s="37">
        <v>259</v>
      </c>
      <c r="I15" s="37">
        <v>374</v>
      </c>
    </row>
    <row r="16" spans="1:9" ht="15.75">
      <c r="A16" s="36"/>
      <c r="B16" s="37"/>
      <c r="C16" s="37"/>
      <c r="D16" s="37"/>
      <c r="E16" s="37"/>
      <c r="F16" s="37"/>
      <c r="G16" s="37"/>
      <c r="H16" s="37"/>
      <c r="I16" s="37"/>
    </row>
    <row r="17" spans="1:9" ht="15.75">
      <c r="A17" s="36" t="s">
        <v>11</v>
      </c>
      <c r="B17" s="37">
        <v>3831</v>
      </c>
      <c r="C17" s="38">
        <v>0</v>
      </c>
      <c r="D17" s="37">
        <v>43</v>
      </c>
      <c r="E17" s="37">
        <v>2267</v>
      </c>
      <c r="F17" s="37">
        <v>700</v>
      </c>
      <c r="G17" s="37">
        <v>235</v>
      </c>
      <c r="H17" s="37">
        <v>568</v>
      </c>
      <c r="I17" s="37">
        <v>18</v>
      </c>
    </row>
    <row r="18" spans="1:9" ht="15.75">
      <c r="A18" s="39" t="s">
        <v>98</v>
      </c>
      <c r="B18" s="37">
        <v>576</v>
      </c>
      <c r="C18" s="38">
        <v>0</v>
      </c>
      <c r="D18" s="38">
        <v>0</v>
      </c>
      <c r="E18" s="37">
        <v>187</v>
      </c>
      <c r="F18" s="37">
        <v>165</v>
      </c>
      <c r="G18" s="37">
        <v>11</v>
      </c>
      <c r="H18" s="38">
        <v>212</v>
      </c>
      <c r="I18" s="38">
        <v>1</v>
      </c>
    </row>
    <row r="19" spans="1:9" ht="15.75">
      <c r="A19" s="39" t="s">
        <v>99</v>
      </c>
      <c r="B19" s="37">
        <v>161</v>
      </c>
      <c r="C19" s="38">
        <v>0</v>
      </c>
      <c r="D19" s="38">
        <v>0</v>
      </c>
      <c r="E19" s="37">
        <v>135</v>
      </c>
      <c r="F19" s="37">
        <v>19</v>
      </c>
      <c r="G19" s="37">
        <v>7</v>
      </c>
      <c r="H19" s="38">
        <v>0</v>
      </c>
      <c r="I19" s="38">
        <v>0</v>
      </c>
    </row>
    <row r="20" spans="1:9" ht="15.75">
      <c r="A20" s="39" t="s">
        <v>100</v>
      </c>
      <c r="B20" s="37">
        <v>2094</v>
      </c>
      <c r="C20" s="38">
        <v>0</v>
      </c>
      <c r="D20" s="38">
        <v>0</v>
      </c>
      <c r="E20" s="37">
        <v>1487</v>
      </c>
      <c r="F20" s="37">
        <v>349</v>
      </c>
      <c r="G20" s="37">
        <v>171</v>
      </c>
      <c r="H20" s="37">
        <v>87</v>
      </c>
      <c r="I20" s="38">
        <v>0</v>
      </c>
    </row>
    <row r="21" spans="1:9" ht="15.75">
      <c r="A21" s="39" t="s">
        <v>101</v>
      </c>
      <c r="B21" s="37">
        <v>491</v>
      </c>
      <c r="C21" s="38">
        <v>0</v>
      </c>
      <c r="D21" s="37">
        <v>43</v>
      </c>
      <c r="E21" s="37">
        <v>336</v>
      </c>
      <c r="F21" s="37">
        <v>87</v>
      </c>
      <c r="G21" s="37">
        <v>20</v>
      </c>
      <c r="H21" s="38">
        <v>0</v>
      </c>
      <c r="I21" s="37">
        <v>5</v>
      </c>
    </row>
    <row r="22" spans="1:9" ht="15.75">
      <c r="A22" s="39" t="s">
        <v>102</v>
      </c>
      <c r="B22" s="37">
        <v>73</v>
      </c>
      <c r="C22" s="38">
        <v>0</v>
      </c>
      <c r="D22" s="38">
        <v>0</v>
      </c>
      <c r="E22" s="38">
        <v>0</v>
      </c>
      <c r="F22" s="37">
        <v>8</v>
      </c>
      <c r="G22" s="38">
        <v>0</v>
      </c>
      <c r="H22" s="37">
        <v>65</v>
      </c>
      <c r="I22" s="38">
        <v>0</v>
      </c>
    </row>
    <row r="23" spans="1:9" ht="15.75">
      <c r="A23" s="39" t="s">
        <v>103</v>
      </c>
      <c r="B23" s="37">
        <v>436</v>
      </c>
      <c r="C23" s="38">
        <v>0</v>
      </c>
      <c r="D23" s="38">
        <v>0</v>
      </c>
      <c r="E23" s="37">
        <v>122</v>
      </c>
      <c r="F23" s="37">
        <v>72</v>
      </c>
      <c r="G23" s="37">
        <v>26</v>
      </c>
      <c r="H23" s="37">
        <v>204</v>
      </c>
      <c r="I23" s="37">
        <v>12</v>
      </c>
    </row>
    <row r="24" spans="1:9" ht="15.75">
      <c r="A24" s="36"/>
      <c r="B24" s="37"/>
      <c r="C24" s="37"/>
      <c r="D24" s="37"/>
      <c r="E24" s="37"/>
      <c r="F24" s="37"/>
      <c r="G24" s="37"/>
      <c r="H24" s="37"/>
      <c r="I24" s="37"/>
    </row>
    <row r="25" spans="1:9" ht="15.75">
      <c r="A25" s="36" t="s">
        <v>12</v>
      </c>
      <c r="B25" s="37">
        <v>22517</v>
      </c>
      <c r="C25" s="37">
        <v>6</v>
      </c>
      <c r="D25" s="37">
        <v>652</v>
      </c>
      <c r="E25" s="37">
        <v>17998</v>
      </c>
      <c r="F25" s="37">
        <v>3512</v>
      </c>
      <c r="G25" s="38">
        <v>0</v>
      </c>
      <c r="H25" s="38">
        <v>0</v>
      </c>
      <c r="I25" s="37">
        <v>349</v>
      </c>
    </row>
    <row r="26" spans="1:9" ht="15.75">
      <c r="A26" s="39" t="s">
        <v>13</v>
      </c>
      <c r="B26" s="37">
        <v>2275</v>
      </c>
      <c r="C26" s="38">
        <v>0</v>
      </c>
      <c r="D26" s="38">
        <v>0</v>
      </c>
      <c r="E26" s="37">
        <v>1813</v>
      </c>
      <c r="F26" s="37">
        <v>379</v>
      </c>
      <c r="G26" s="38">
        <v>0</v>
      </c>
      <c r="H26" s="38">
        <v>0</v>
      </c>
      <c r="I26" s="37">
        <v>83</v>
      </c>
    </row>
    <row r="27" spans="1:9" ht="15.75">
      <c r="A27" s="39" t="s">
        <v>14</v>
      </c>
      <c r="B27" s="37">
        <v>2702</v>
      </c>
      <c r="C27" s="38">
        <v>0</v>
      </c>
      <c r="D27" s="38">
        <v>0</v>
      </c>
      <c r="E27" s="37">
        <v>1842</v>
      </c>
      <c r="F27" s="37">
        <v>825</v>
      </c>
      <c r="G27" s="38">
        <v>0</v>
      </c>
      <c r="H27" s="38">
        <v>0</v>
      </c>
      <c r="I27" s="37">
        <v>35</v>
      </c>
    </row>
    <row r="28" spans="1:9" ht="15.75">
      <c r="A28" s="39" t="s">
        <v>15</v>
      </c>
      <c r="B28" s="37">
        <v>1826</v>
      </c>
      <c r="C28" s="38">
        <v>0</v>
      </c>
      <c r="D28" s="38">
        <v>0</v>
      </c>
      <c r="E28" s="37">
        <v>1392</v>
      </c>
      <c r="F28" s="37">
        <v>406</v>
      </c>
      <c r="G28" s="38">
        <v>0</v>
      </c>
      <c r="H28" s="38">
        <v>0</v>
      </c>
      <c r="I28" s="37">
        <v>28</v>
      </c>
    </row>
    <row r="29" spans="1:9" ht="15.75">
      <c r="A29" s="39" t="s">
        <v>16</v>
      </c>
      <c r="B29" s="37">
        <v>3301</v>
      </c>
      <c r="C29" s="38">
        <v>0</v>
      </c>
      <c r="D29" s="37">
        <v>652</v>
      </c>
      <c r="E29" s="37">
        <v>2486</v>
      </c>
      <c r="F29" s="37">
        <v>163</v>
      </c>
      <c r="G29" s="38">
        <v>0</v>
      </c>
      <c r="H29" s="38">
        <v>0</v>
      </c>
      <c r="I29" s="38">
        <v>0</v>
      </c>
    </row>
    <row r="30" spans="1:9" ht="15.75">
      <c r="A30" s="39" t="s">
        <v>17</v>
      </c>
      <c r="B30" s="37">
        <v>1313</v>
      </c>
      <c r="C30" s="38">
        <v>0</v>
      </c>
      <c r="D30" s="38">
        <v>0</v>
      </c>
      <c r="E30" s="37">
        <v>1144</v>
      </c>
      <c r="F30" s="37">
        <v>150</v>
      </c>
      <c r="G30" s="38">
        <v>0</v>
      </c>
      <c r="H30" s="38">
        <v>0</v>
      </c>
      <c r="I30" s="37">
        <v>19</v>
      </c>
    </row>
    <row r="31" spans="1:9" ht="15.75">
      <c r="A31" s="39" t="s">
        <v>18</v>
      </c>
      <c r="B31" s="37">
        <v>1269</v>
      </c>
      <c r="C31" s="38">
        <v>0</v>
      </c>
      <c r="D31" s="38">
        <v>0</v>
      </c>
      <c r="E31" s="37">
        <v>1176</v>
      </c>
      <c r="F31" s="37">
        <v>93</v>
      </c>
      <c r="G31" s="38">
        <v>0</v>
      </c>
      <c r="H31" s="38">
        <v>0</v>
      </c>
      <c r="I31" s="38">
        <v>0</v>
      </c>
    </row>
    <row r="32" spans="1:9" ht="15.75">
      <c r="A32" s="39" t="s">
        <v>19</v>
      </c>
      <c r="B32" s="37">
        <v>2055</v>
      </c>
      <c r="C32" s="38">
        <v>0</v>
      </c>
      <c r="D32" s="38">
        <v>0</v>
      </c>
      <c r="E32" s="37">
        <v>1524</v>
      </c>
      <c r="F32" s="37">
        <v>472</v>
      </c>
      <c r="G32" s="38">
        <v>0</v>
      </c>
      <c r="H32" s="38">
        <v>0</v>
      </c>
      <c r="I32" s="37">
        <v>59</v>
      </c>
    </row>
    <row r="33" spans="1:9" ht="15.75">
      <c r="A33" s="39" t="s">
        <v>20</v>
      </c>
      <c r="B33" s="37">
        <v>769</v>
      </c>
      <c r="C33" s="38">
        <v>0</v>
      </c>
      <c r="D33" s="38">
        <v>0</v>
      </c>
      <c r="E33" s="37">
        <v>739</v>
      </c>
      <c r="F33" s="37">
        <v>30</v>
      </c>
      <c r="G33" s="38">
        <v>0</v>
      </c>
      <c r="H33" s="38">
        <v>0</v>
      </c>
      <c r="I33" s="38">
        <v>0</v>
      </c>
    </row>
    <row r="34" spans="1:9" ht="15.75">
      <c r="A34" s="39" t="s">
        <v>21</v>
      </c>
      <c r="B34" s="37">
        <v>1442</v>
      </c>
      <c r="C34" s="38">
        <v>0</v>
      </c>
      <c r="D34" s="38">
        <v>0</v>
      </c>
      <c r="E34" s="37">
        <v>1384</v>
      </c>
      <c r="F34" s="37">
        <v>51</v>
      </c>
      <c r="G34" s="38">
        <v>0</v>
      </c>
      <c r="H34" s="38">
        <v>0</v>
      </c>
      <c r="I34" s="37">
        <v>7</v>
      </c>
    </row>
    <row r="35" spans="1:9" ht="15.75">
      <c r="A35" s="39" t="s">
        <v>22</v>
      </c>
      <c r="B35" s="37">
        <v>1918</v>
      </c>
      <c r="C35" s="38">
        <v>0</v>
      </c>
      <c r="D35" s="38">
        <v>0</v>
      </c>
      <c r="E35" s="37">
        <v>1533</v>
      </c>
      <c r="F35" s="37">
        <v>328</v>
      </c>
      <c r="G35" s="38">
        <v>0</v>
      </c>
      <c r="H35" s="38">
        <v>0</v>
      </c>
      <c r="I35" s="37">
        <v>57</v>
      </c>
    </row>
    <row r="36" spans="1:9" ht="15.75">
      <c r="A36" s="39" t="s">
        <v>23</v>
      </c>
      <c r="B36" s="37">
        <v>1609</v>
      </c>
      <c r="C36" s="38">
        <v>6</v>
      </c>
      <c r="D36" s="38">
        <v>0</v>
      </c>
      <c r="E36" s="37">
        <v>1325</v>
      </c>
      <c r="F36" s="37">
        <v>231</v>
      </c>
      <c r="G36" s="38">
        <v>0</v>
      </c>
      <c r="H36" s="38">
        <v>0</v>
      </c>
      <c r="I36" s="37">
        <v>47</v>
      </c>
    </row>
    <row r="37" spans="1:9" ht="15.75">
      <c r="A37" s="39" t="s">
        <v>24</v>
      </c>
      <c r="B37" s="37">
        <v>1029</v>
      </c>
      <c r="C37" s="38">
        <v>0</v>
      </c>
      <c r="D37" s="38">
        <v>0</v>
      </c>
      <c r="E37" s="37">
        <v>693</v>
      </c>
      <c r="F37" s="37">
        <v>336</v>
      </c>
      <c r="G37" s="38">
        <v>0</v>
      </c>
      <c r="H37" s="38">
        <v>0</v>
      </c>
      <c r="I37" s="38">
        <v>0</v>
      </c>
    </row>
    <row r="38" spans="1:9" ht="15.75">
      <c r="A38" s="39" t="s">
        <v>25</v>
      </c>
      <c r="B38" s="37">
        <v>1009</v>
      </c>
      <c r="C38" s="38">
        <v>0</v>
      </c>
      <c r="D38" s="38">
        <v>0</v>
      </c>
      <c r="E38" s="37">
        <v>947</v>
      </c>
      <c r="F38" s="37">
        <v>48</v>
      </c>
      <c r="G38" s="38">
        <v>0</v>
      </c>
      <c r="H38" s="38">
        <v>0</v>
      </c>
      <c r="I38" s="37">
        <v>14</v>
      </c>
    </row>
    <row r="39" spans="1:9" ht="15.75">
      <c r="A39" s="36"/>
      <c r="B39" s="37"/>
      <c r="C39" s="37"/>
      <c r="D39" s="37"/>
      <c r="E39" s="37"/>
      <c r="F39" s="37"/>
      <c r="G39" s="37"/>
      <c r="H39" s="37"/>
      <c r="I39" s="37"/>
    </row>
    <row r="40" spans="1:9" ht="15.75">
      <c r="A40" s="36" t="s">
        <v>26</v>
      </c>
      <c r="B40" s="37">
        <v>6204</v>
      </c>
      <c r="C40" s="37">
        <v>262</v>
      </c>
      <c r="D40" s="37">
        <v>3162</v>
      </c>
      <c r="E40" s="37">
        <v>2553</v>
      </c>
      <c r="F40" s="37">
        <v>226</v>
      </c>
      <c r="G40" s="38">
        <v>0</v>
      </c>
      <c r="H40" s="38">
        <v>0</v>
      </c>
      <c r="I40" s="37">
        <v>1</v>
      </c>
    </row>
    <row r="41" spans="1:9" ht="15.75">
      <c r="A41" s="39" t="s">
        <v>28</v>
      </c>
      <c r="B41" s="37">
        <v>968</v>
      </c>
      <c r="C41" s="37">
        <v>15</v>
      </c>
      <c r="D41" s="37">
        <v>747</v>
      </c>
      <c r="E41" s="37">
        <v>206</v>
      </c>
      <c r="F41" s="38">
        <v>0</v>
      </c>
      <c r="G41" s="38">
        <v>0</v>
      </c>
      <c r="H41" s="38">
        <v>0</v>
      </c>
      <c r="I41" s="38">
        <v>0</v>
      </c>
    </row>
    <row r="42" spans="1:9" ht="15.75">
      <c r="A42" s="39" t="s">
        <v>29</v>
      </c>
      <c r="B42" s="37">
        <v>922</v>
      </c>
      <c r="C42" s="37">
        <v>183</v>
      </c>
      <c r="D42" s="37">
        <v>510</v>
      </c>
      <c r="E42" s="37">
        <v>229</v>
      </c>
      <c r="F42" s="38">
        <v>0</v>
      </c>
      <c r="G42" s="38">
        <v>0</v>
      </c>
      <c r="H42" s="38">
        <v>0</v>
      </c>
      <c r="I42" s="38">
        <v>0</v>
      </c>
    </row>
    <row r="43" spans="1:9" ht="15.75">
      <c r="A43" s="39" t="s">
        <v>27</v>
      </c>
      <c r="B43" s="37">
        <v>601</v>
      </c>
      <c r="C43" s="38">
        <v>0</v>
      </c>
      <c r="D43" s="37">
        <v>352</v>
      </c>
      <c r="E43" s="37">
        <v>249</v>
      </c>
      <c r="F43" s="38">
        <v>0</v>
      </c>
      <c r="G43" s="38">
        <v>0</v>
      </c>
      <c r="H43" s="38">
        <v>0</v>
      </c>
      <c r="I43" s="38">
        <v>0</v>
      </c>
    </row>
    <row r="44" spans="1:9" ht="15.75">
      <c r="A44" s="39" t="s">
        <v>30</v>
      </c>
      <c r="B44" s="37">
        <v>786</v>
      </c>
      <c r="C44" s="37">
        <v>31</v>
      </c>
      <c r="D44" s="38">
        <v>557</v>
      </c>
      <c r="E44" s="38">
        <v>198</v>
      </c>
      <c r="F44" s="38">
        <v>0</v>
      </c>
      <c r="G44" s="38">
        <v>0</v>
      </c>
      <c r="H44" s="38">
        <v>0</v>
      </c>
      <c r="I44" s="38">
        <v>0</v>
      </c>
    </row>
    <row r="45" spans="1:9" ht="15.75">
      <c r="A45" s="39" t="s">
        <v>31</v>
      </c>
      <c r="B45" s="37">
        <v>1384</v>
      </c>
      <c r="C45" s="38">
        <v>33</v>
      </c>
      <c r="D45" s="38">
        <v>483</v>
      </c>
      <c r="E45" s="38">
        <v>868</v>
      </c>
      <c r="F45" s="38">
        <v>0</v>
      </c>
      <c r="G45" s="38">
        <v>0</v>
      </c>
      <c r="H45" s="38">
        <v>0</v>
      </c>
      <c r="I45" s="38">
        <v>0</v>
      </c>
    </row>
    <row r="46" spans="1:9" ht="15.75">
      <c r="A46" s="39" t="s">
        <v>32</v>
      </c>
      <c r="B46" s="37">
        <v>305</v>
      </c>
      <c r="C46" s="38">
        <v>0</v>
      </c>
      <c r="D46" s="38">
        <v>1</v>
      </c>
      <c r="E46" s="38">
        <v>229</v>
      </c>
      <c r="F46" s="40">
        <v>75</v>
      </c>
      <c r="G46" s="38">
        <v>0</v>
      </c>
      <c r="H46" s="38">
        <v>0</v>
      </c>
      <c r="I46" s="38">
        <v>0</v>
      </c>
    </row>
    <row r="47" spans="1:9" ht="15.75">
      <c r="A47" s="39" t="s">
        <v>33</v>
      </c>
      <c r="B47" s="37">
        <v>660</v>
      </c>
      <c r="C47" s="38">
        <v>0</v>
      </c>
      <c r="D47" s="38">
        <v>512</v>
      </c>
      <c r="E47" s="38">
        <v>148</v>
      </c>
      <c r="F47" s="38">
        <v>0</v>
      </c>
      <c r="G47" s="38">
        <v>0</v>
      </c>
      <c r="H47" s="38">
        <v>0</v>
      </c>
      <c r="I47" s="38">
        <v>0</v>
      </c>
    </row>
    <row r="48" spans="1:9" ht="15.75">
      <c r="A48" s="39" t="s">
        <v>104</v>
      </c>
      <c r="B48" s="37">
        <v>578</v>
      </c>
      <c r="C48" s="38">
        <v>0</v>
      </c>
      <c r="D48" s="38">
        <v>0</v>
      </c>
      <c r="E48" s="38">
        <v>426</v>
      </c>
      <c r="F48" s="40">
        <v>151</v>
      </c>
      <c r="G48" s="38">
        <v>0</v>
      </c>
      <c r="H48" s="38">
        <v>0</v>
      </c>
      <c r="I48" s="38">
        <v>1</v>
      </c>
    </row>
    <row r="49" spans="1:9" ht="15.75">
      <c r="A49" s="36"/>
      <c r="B49" s="37"/>
      <c r="C49" s="37"/>
      <c r="D49" s="37"/>
      <c r="E49" s="37"/>
      <c r="F49" s="37"/>
      <c r="G49" s="37"/>
      <c r="H49" s="37"/>
      <c r="I49" s="37"/>
    </row>
    <row r="50" spans="1:9" ht="15.75">
      <c r="A50" s="36" t="s">
        <v>34</v>
      </c>
      <c r="B50" s="37">
        <v>34440</v>
      </c>
      <c r="C50" s="37">
        <v>2289</v>
      </c>
      <c r="D50" s="37">
        <v>30695</v>
      </c>
      <c r="E50" s="37">
        <v>1394</v>
      </c>
      <c r="F50" s="37">
        <v>62</v>
      </c>
      <c r="G50" s="38">
        <v>0</v>
      </c>
      <c r="H50" s="38">
        <v>0</v>
      </c>
      <c r="I50" s="38">
        <v>0</v>
      </c>
    </row>
    <row r="51" spans="1:9" ht="15.75">
      <c r="A51" s="39" t="s">
        <v>35</v>
      </c>
      <c r="B51" s="37">
        <v>496</v>
      </c>
      <c r="C51" s="37">
        <v>22</v>
      </c>
      <c r="D51" s="37">
        <v>474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</row>
    <row r="52" spans="1:9" ht="15.75">
      <c r="A52" s="39" t="s">
        <v>36</v>
      </c>
      <c r="B52" s="37">
        <v>1002</v>
      </c>
      <c r="C52" s="37">
        <v>16</v>
      </c>
      <c r="D52" s="37">
        <v>986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</row>
    <row r="53" spans="1:9" ht="15.75">
      <c r="A53" s="39" t="s">
        <v>37</v>
      </c>
      <c r="B53" s="37">
        <v>538</v>
      </c>
      <c r="C53" s="37">
        <v>2</v>
      </c>
      <c r="D53" s="37">
        <v>536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</row>
    <row r="54" spans="1:9" ht="15.75">
      <c r="A54" s="39" t="s">
        <v>38</v>
      </c>
      <c r="B54" s="37">
        <v>358</v>
      </c>
      <c r="C54" s="37">
        <v>22</v>
      </c>
      <c r="D54" s="37">
        <v>336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</row>
    <row r="55" spans="1:9" ht="15.75">
      <c r="A55" s="39" t="s">
        <v>39</v>
      </c>
      <c r="B55" s="37">
        <v>346</v>
      </c>
      <c r="C55" s="37">
        <v>29</v>
      </c>
      <c r="D55" s="37">
        <v>317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</row>
    <row r="56" spans="1:9" ht="15.75">
      <c r="A56" s="39" t="s">
        <v>40</v>
      </c>
      <c r="B56" s="37">
        <v>710</v>
      </c>
      <c r="C56" s="37">
        <v>30</v>
      </c>
      <c r="D56" s="37">
        <v>680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</row>
    <row r="57" spans="1:9" ht="15.75">
      <c r="A57" s="39" t="s">
        <v>41</v>
      </c>
      <c r="B57" s="37">
        <v>1228</v>
      </c>
      <c r="C57" s="37">
        <v>112</v>
      </c>
      <c r="D57" s="37">
        <v>1116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</row>
    <row r="58" spans="1:9" ht="15.75">
      <c r="A58" s="39" t="s">
        <v>42</v>
      </c>
      <c r="B58" s="37">
        <v>2231</v>
      </c>
      <c r="C58" s="37">
        <v>280</v>
      </c>
      <c r="D58" s="37">
        <v>1951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</row>
    <row r="59" spans="1:9" ht="15.75">
      <c r="A59" s="39" t="s">
        <v>64</v>
      </c>
      <c r="B59" s="37">
        <v>3507</v>
      </c>
      <c r="C59" s="37">
        <v>22</v>
      </c>
      <c r="D59" s="37">
        <v>2029</v>
      </c>
      <c r="E59" s="37">
        <v>1394</v>
      </c>
      <c r="F59" s="37">
        <v>62</v>
      </c>
      <c r="G59" s="38">
        <v>0</v>
      </c>
      <c r="H59" s="38">
        <v>0</v>
      </c>
      <c r="I59" s="38">
        <v>0</v>
      </c>
    </row>
    <row r="60" spans="1:9" ht="15.75">
      <c r="A60" s="39" t="s">
        <v>43</v>
      </c>
      <c r="B60" s="37">
        <v>943</v>
      </c>
      <c r="C60" s="37">
        <v>32</v>
      </c>
      <c r="D60" s="37">
        <v>911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</row>
    <row r="61" spans="1:9" ht="15.75">
      <c r="A61" s="39" t="s">
        <v>44</v>
      </c>
      <c r="B61" s="37">
        <v>430</v>
      </c>
      <c r="C61" s="37">
        <v>49</v>
      </c>
      <c r="D61" s="37">
        <v>381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</row>
    <row r="62" spans="1:9" ht="15.75">
      <c r="A62" s="39" t="s">
        <v>45</v>
      </c>
      <c r="B62" s="37">
        <v>862</v>
      </c>
      <c r="C62" s="37">
        <v>81</v>
      </c>
      <c r="D62" s="37">
        <v>781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</row>
    <row r="63" spans="1:9" ht="15.75">
      <c r="A63" s="39" t="s">
        <v>46</v>
      </c>
      <c r="B63" s="37">
        <v>608</v>
      </c>
      <c r="C63" s="37">
        <v>38</v>
      </c>
      <c r="D63" s="37">
        <v>570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</row>
    <row r="64" spans="1:9" ht="15.75">
      <c r="A64" s="39" t="s">
        <v>47</v>
      </c>
      <c r="B64" s="37">
        <v>1971</v>
      </c>
      <c r="C64" s="37">
        <v>185</v>
      </c>
      <c r="D64" s="37">
        <v>1786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</row>
    <row r="65" spans="1:9" ht="15.75">
      <c r="A65" s="39" t="s">
        <v>48</v>
      </c>
      <c r="B65" s="37">
        <v>829</v>
      </c>
      <c r="C65" s="37">
        <v>40</v>
      </c>
      <c r="D65" s="37">
        <v>789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</row>
    <row r="66" spans="1:9" ht="15.75">
      <c r="A66" s="39" t="s">
        <v>49</v>
      </c>
      <c r="B66" s="37">
        <v>593</v>
      </c>
      <c r="C66" s="37">
        <v>19</v>
      </c>
      <c r="D66" s="37">
        <v>574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</row>
    <row r="67" spans="1:9" ht="15.75">
      <c r="A67" s="39" t="s">
        <v>50</v>
      </c>
      <c r="B67" s="37">
        <v>969</v>
      </c>
      <c r="C67" s="37">
        <v>140</v>
      </c>
      <c r="D67" s="37">
        <v>829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</row>
    <row r="68" spans="1:9" ht="15.75">
      <c r="A68" s="39" t="s">
        <v>51</v>
      </c>
      <c r="B68" s="37">
        <v>2979</v>
      </c>
      <c r="C68" s="37">
        <v>262</v>
      </c>
      <c r="D68" s="37">
        <v>2717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</row>
    <row r="69" spans="1:9" ht="15.75">
      <c r="A69" s="39" t="s">
        <v>52</v>
      </c>
      <c r="B69" s="37">
        <v>2667</v>
      </c>
      <c r="C69" s="37">
        <v>110</v>
      </c>
      <c r="D69" s="37">
        <v>2557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</row>
    <row r="70" spans="1:9" ht="15.75">
      <c r="A70" s="39" t="s">
        <v>53</v>
      </c>
      <c r="B70" s="37">
        <v>1196</v>
      </c>
      <c r="C70" s="37">
        <v>146</v>
      </c>
      <c r="D70" s="37">
        <v>1050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</row>
    <row r="71" spans="1:9" ht="15.75">
      <c r="A71" s="39" t="s">
        <v>54</v>
      </c>
      <c r="B71" s="37">
        <v>316</v>
      </c>
      <c r="C71" s="37">
        <v>83</v>
      </c>
      <c r="D71" s="37">
        <v>233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</row>
    <row r="72" spans="1:9" ht="15.75">
      <c r="A72" s="39" t="s">
        <v>55</v>
      </c>
      <c r="B72" s="37">
        <v>1164</v>
      </c>
      <c r="C72" s="37">
        <v>62</v>
      </c>
      <c r="D72" s="37">
        <v>1102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</row>
    <row r="73" spans="1:9" ht="15.75">
      <c r="A73" s="39" t="s">
        <v>56</v>
      </c>
      <c r="B73" s="37">
        <v>784</v>
      </c>
      <c r="C73" s="37">
        <v>7</v>
      </c>
      <c r="D73" s="37">
        <v>777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</row>
    <row r="74" spans="1:9" ht="15.75">
      <c r="A74" s="39" t="s">
        <v>57</v>
      </c>
      <c r="B74" s="37">
        <v>1113</v>
      </c>
      <c r="C74" s="37">
        <v>42</v>
      </c>
      <c r="D74" s="37">
        <v>1071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</row>
    <row r="75" spans="1:9" ht="15.75">
      <c r="A75" s="39" t="s">
        <v>58</v>
      </c>
      <c r="B75" s="37">
        <v>573</v>
      </c>
      <c r="C75" s="37">
        <v>91</v>
      </c>
      <c r="D75" s="37">
        <v>482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</row>
    <row r="76" spans="1:9" ht="15.75">
      <c r="A76" s="39" t="s">
        <v>59</v>
      </c>
      <c r="B76" s="37">
        <v>3253</v>
      </c>
      <c r="C76" s="37">
        <v>94</v>
      </c>
      <c r="D76" s="37">
        <v>3159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</row>
    <row r="77" spans="1:9" ht="15.75">
      <c r="A77" s="39" t="s">
        <v>60</v>
      </c>
      <c r="B77" s="37">
        <v>230</v>
      </c>
      <c r="C77" s="37">
        <v>0</v>
      </c>
      <c r="D77" s="37">
        <v>230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</row>
    <row r="78" spans="1:9" ht="15.75">
      <c r="A78" s="39" t="s">
        <v>61</v>
      </c>
      <c r="B78" s="37">
        <v>709</v>
      </c>
      <c r="C78" s="37">
        <v>13</v>
      </c>
      <c r="D78" s="37">
        <v>696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</row>
    <row r="79" spans="1:9" ht="15.75">
      <c r="A79" s="39" t="s">
        <v>62</v>
      </c>
      <c r="B79" s="37">
        <v>452</v>
      </c>
      <c r="C79" s="37">
        <v>61</v>
      </c>
      <c r="D79" s="37">
        <v>391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</row>
    <row r="80" spans="1:9" ht="15.75">
      <c r="A80" s="39" t="s">
        <v>63</v>
      </c>
      <c r="B80" s="37">
        <v>1383</v>
      </c>
      <c r="C80" s="37">
        <v>199</v>
      </c>
      <c r="D80" s="37">
        <v>1184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</row>
    <row r="81" spans="1:9" ht="15.75">
      <c r="A81" s="41"/>
      <c r="B81" s="42"/>
      <c r="C81" s="43"/>
      <c r="D81" s="43"/>
      <c r="E81" s="44"/>
      <c r="F81" s="44"/>
      <c r="G81" s="44"/>
      <c r="H81" s="44"/>
      <c r="I81" s="44"/>
    </row>
    <row r="82" spans="1:9" ht="15.75">
      <c r="A82" s="45" t="s">
        <v>95</v>
      </c>
      <c r="B82" s="45"/>
      <c r="C82" s="45"/>
      <c r="D82" s="45"/>
      <c r="E82" s="45"/>
      <c r="F82" s="45"/>
      <c r="G82" s="45"/>
      <c r="H82" s="45"/>
      <c r="I82" s="45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1">
      <selection activeCell="A1" sqref="A1:I1"/>
    </sheetView>
  </sheetViews>
  <sheetFormatPr defaultColWidth="8.88671875" defaultRowHeight="15.75"/>
  <cols>
    <col min="1" max="1" width="32.77734375" style="0" customWidth="1"/>
    <col min="2" max="16" width="11.77734375" style="0" customWidth="1"/>
  </cols>
  <sheetData>
    <row r="1" spans="1:9" ht="61.5" customHeight="1">
      <c r="A1" s="67" t="s">
        <v>109</v>
      </c>
      <c r="B1" s="67"/>
      <c r="C1" s="67"/>
      <c r="D1" s="67"/>
      <c r="E1" s="67"/>
      <c r="F1" s="67"/>
      <c r="G1" s="67"/>
      <c r="H1" s="67"/>
      <c r="I1" s="67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43.5">
      <c r="A3" s="19" t="s">
        <v>2</v>
      </c>
      <c r="B3" s="20" t="s">
        <v>74</v>
      </c>
      <c r="C3" s="21" t="s">
        <v>75</v>
      </c>
      <c r="D3" s="21" t="s">
        <v>76</v>
      </c>
      <c r="E3" s="21" t="s">
        <v>77</v>
      </c>
      <c r="F3" s="21" t="s">
        <v>78</v>
      </c>
      <c r="G3" s="21" t="s">
        <v>107</v>
      </c>
      <c r="H3" s="21" t="s">
        <v>108</v>
      </c>
      <c r="I3" s="21" t="s">
        <v>81</v>
      </c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25" t="s">
        <v>3</v>
      </c>
      <c r="B5" s="26">
        <v>81789</v>
      </c>
      <c r="C5" s="26">
        <v>1878</v>
      </c>
      <c r="D5" s="26">
        <v>30729</v>
      </c>
      <c r="E5" s="26">
        <v>35544</v>
      </c>
      <c r="F5" s="26">
        <v>10163</v>
      </c>
      <c r="G5" s="26">
        <v>1282</v>
      </c>
      <c r="H5" s="26">
        <v>1258</v>
      </c>
      <c r="I5" s="26">
        <v>935</v>
      </c>
    </row>
    <row r="6" spans="1:9" ht="15.75">
      <c r="A6" s="25"/>
      <c r="B6" s="26"/>
      <c r="C6" s="26"/>
      <c r="D6" s="26"/>
      <c r="E6" s="26"/>
      <c r="F6" s="26"/>
      <c r="G6" s="26"/>
      <c r="H6" s="26"/>
      <c r="I6" s="26"/>
    </row>
    <row r="7" spans="1:9" ht="15.75">
      <c r="A7" s="25" t="s">
        <v>4</v>
      </c>
      <c r="B7" s="26">
        <v>51691</v>
      </c>
      <c r="C7" s="26">
        <v>191</v>
      </c>
      <c r="D7" s="26">
        <v>3564</v>
      </c>
      <c r="E7" s="26">
        <v>34372</v>
      </c>
      <c r="F7" s="26">
        <v>10089</v>
      </c>
      <c r="G7" s="26">
        <v>1282</v>
      </c>
      <c r="H7" s="26">
        <v>1258</v>
      </c>
      <c r="I7" s="26">
        <v>935</v>
      </c>
    </row>
    <row r="8" spans="1:9" ht="15.75">
      <c r="A8" s="25"/>
      <c r="B8" s="26"/>
      <c r="C8" s="26"/>
      <c r="D8" s="26"/>
      <c r="E8" s="26"/>
      <c r="F8" s="26"/>
      <c r="G8" s="26"/>
      <c r="H8" s="26"/>
      <c r="I8" s="26"/>
    </row>
    <row r="9" spans="1:9" ht="15.75">
      <c r="A9" s="25" t="s">
        <v>5</v>
      </c>
      <c r="B9" s="26">
        <v>24611</v>
      </c>
      <c r="C9" s="26">
        <v>35</v>
      </c>
      <c r="D9" s="26">
        <v>33</v>
      </c>
      <c r="E9" s="26">
        <v>15127</v>
      </c>
      <c r="F9" s="26">
        <v>6322</v>
      </c>
      <c r="G9" s="26">
        <v>1282</v>
      </c>
      <c r="H9" s="26">
        <v>1258</v>
      </c>
      <c r="I9" s="26">
        <v>554</v>
      </c>
    </row>
    <row r="10" spans="1:9" ht="15.75">
      <c r="A10" s="25"/>
      <c r="B10" s="26"/>
      <c r="C10" s="26"/>
      <c r="D10" s="26"/>
      <c r="E10" s="26"/>
      <c r="F10" s="26"/>
      <c r="G10" s="26"/>
      <c r="H10" s="26"/>
      <c r="I10" s="26"/>
    </row>
    <row r="11" spans="1:9" ht="15.75">
      <c r="A11" s="25" t="s">
        <v>6</v>
      </c>
      <c r="B11" s="26">
        <v>20955</v>
      </c>
      <c r="C11" s="27">
        <v>0</v>
      </c>
      <c r="D11" s="27">
        <v>0</v>
      </c>
      <c r="E11" s="26">
        <v>12984</v>
      </c>
      <c r="F11" s="26">
        <v>5720</v>
      </c>
      <c r="G11" s="26">
        <v>965</v>
      </c>
      <c r="H11" s="26">
        <v>754</v>
      </c>
      <c r="I11" s="26">
        <v>532</v>
      </c>
    </row>
    <row r="12" spans="1:9" ht="15.75">
      <c r="A12" s="28" t="s">
        <v>7</v>
      </c>
      <c r="B12" s="26">
        <v>4315</v>
      </c>
      <c r="C12" s="27">
        <v>0</v>
      </c>
      <c r="D12" s="27">
        <v>0</v>
      </c>
      <c r="E12" s="26">
        <v>2895</v>
      </c>
      <c r="F12" s="26">
        <v>1225</v>
      </c>
      <c r="G12" s="26">
        <v>131</v>
      </c>
      <c r="H12" s="27">
        <v>0</v>
      </c>
      <c r="I12" s="26">
        <v>64</v>
      </c>
    </row>
    <row r="13" spans="1:9" ht="15.75">
      <c r="A13" s="28" t="s">
        <v>8</v>
      </c>
      <c r="B13" s="26">
        <v>3710</v>
      </c>
      <c r="C13" s="27">
        <v>0</v>
      </c>
      <c r="D13" s="27">
        <v>0</v>
      </c>
      <c r="E13" s="26">
        <v>2789</v>
      </c>
      <c r="F13" s="26">
        <v>749</v>
      </c>
      <c r="G13" s="26">
        <v>126</v>
      </c>
      <c r="H13" s="27">
        <v>0</v>
      </c>
      <c r="I13" s="26">
        <v>46</v>
      </c>
    </row>
    <row r="14" spans="1:9" ht="15.75">
      <c r="A14" s="28" t="s">
        <v>9</v>
      </c>
      <c r="B14" s="26">
        <v>7168</v>
      </c>
      <c r="C14" s="27">
        <v>0</v>
      </c>
      <c r="D14" s="27">
        <v>0</v>
      </c>
      <c r="E14" s="26">
        <v>4036</v>
      </c>
      <c r="F14" s="26">
        <v>2021</v>
      </c>
      <c r="G14" s="26">
        <v>367</v>
      </c>
      <c r="H14" s="26">
        <v>609</v>
      </c>
      <c r="I14" s="26">
        <v>135</v>
      </c>
    </row>
    <row r="15" spans="1:9" ht="15.75">
      <c r="A15" s="28" t="s">
        <v>10</v>
      </c>
      <c r="B15" s="26">
        <v>5762</v>
      </c>
      <c r="C15" s="27">
        <v>0</v>
      </c>
      <c r="D15" s="27">
        <v>0</v>
      </c>
      <c r="E15" s="26">
        <v>3264</v>
      </c>
      <c r="F15" s="26">
        <v>1725</v>
      </c>
      <c r="G15" s="26">
        <v>341</v>
      </c>
      <c r="H15" s="26">
        <v>145</v>
      </c>
      <c r="I15" s="26">
        <v>287</v>
      </c>
    </row>
    <row r="16" spans="1:9" ht="15.75">
      <c r="A16" s="25"/>
      <c r="B16" s="26"/>
      <c r="C16" s="26"/>
      <c r="D16" s="26"/>
      <c r="E16" s="26"/>
      <c r="F16" s="26"/>
      <c r="G16" s="26"/>
      <c r="H16" s="26"/>
      <c r="I16" s="26"/>
    </row>
    <row r="17" spans="1:9" ht="15.75">
      <c r="A17" s="25" t="s">
        <v>11</v>
      </c>
      <c r="B17" s="26">
        <v>3656</v>
      </c>
      <c r="C17" s="26">
        <v>35</v>
      </c>
      <c r="D17" s="26">
        <v>33</v>
      </c>
      <c r="E17" s="26">
        <v>2143</v>
      </c>
      <c r="F17" s="26">
        <v>602</v>
      </c>
      <c r="G17" s="26">
        <v>317</v>
      </c>
      <c r="H17" s="26">
        <v>504</v>
      </c>
      <c r="I17" s="26">
        <v>22</v>
      </c>
    </row>
    <row r="18" spans="1:9" ht="15.75">
      <c r="A18" s="28" t="s">
        <v>98</v>
      </c>
      <c r="B18" s="26">
        <v>543</v>
      </c>
      <c r="C18" s="27">
        <v>0</v>
      </c>
      <c r="D18" s="27">
        <v>0</v>
      </c>
      <c r="E18" s="26">
        <v>192</v>
      </c>
      <c r="F18" s="26">
        <v>126</v>
      </c>
      <c r="G18" s="26">
        <v>24</v>
      </c>
      <c r="H18" s="27">
        <v>200</v>
      </c>
      <c r="I18" s="27">
        <v>1</v>
      </c>
    </row>
    <row r="19" spans="1:9" ht="15.75">
      <c r="A19" s="28" t="s">
        <v>99</v>
      </c>
      <c r="B19" s="26">
        <v>167</v>
      </c>
      <c r="C19" s="27">
        <v>0</v>
      </c>
      <c r="D19" s="27">
        <v>0</v>
      </c>
      <c r="E19" s="26">
        <v>134</v>
      </c>
      <c r="F19" s="26">
        <v>32</v>
      </c>
      <c r="G19" s="26">
        <v>1</v>
      </c>
      <c r="H19" s="27">
        <v>0</v>
      </c>
      <c r="I19" s="27">
        <v>0</v>
      </c>
    </row>
    <row r="20" spans="1:9" ht="15.75">
      <c r="A20" s="28" t="s">
        <v>100</v>
      </c>
      <c r="B20" s="26">
        <v>2005</v>
      </c>
      <c r="C20" s="27">
        <v>35</v>
      </c>
      <c r="D20" s="27">
        <v>0</v>
      </c>
      <c r="E20" s="26">
        <v>1399</v>
      </c>
      <c r="F20" s="26">
        <v>301</v>
      </c>
      <c r="G20" s="26">
        <v>189</v>
      </c>
      <c r="H20" s="26">
        <v>81</v>
      </c>
      <c r="I20" s="27">
        <v>0</v>
      </c>
    </row>
    <row r="21" spans="1:9" ht="15.75">
      <c r="A21" s="28" t="s">
        <v>101</v>
      </c>
      <c r="B21" s="26">
        <v>466</v>
      </c>
      <c r="C21" s="27">
        <v>0</v>
      </c>
      <c r="D21" s="26">
        <v>33</v>
      </c>
      <c r="E21" s="26">
        <v>311</v>
      </c>
      <c r="F21" s="26">
        <v>93</v>
      </c>
      <c r="G21" s="26">
        <v>17</v>
      </c>
      <c r="H21" s="27">
        <v>0</v>
      </c>
      <c r="I21" s="26">
        <v>12</v>
      </c>
    </row>
    <row r="22" spans="1:9" ht="15.75">
      <c r="A22" s="28" t="s">
        <v>102</v>
      </c>
      <c r="B22" s="26">
        <v>77</v>
      </c>
      <c r="C22" s="27">
        <v>0</v>
      </c>
      <c r="D22" s="27">
        <v>0</v>
      </c>
      <c r="E22" s="27">
        <v>0</v>
      </c>
      <c r="F22" s="26">
        <v>8</v>
      </c>
      <c r="G22" s="27">
        <v>0</v>
      </c>
      <c r="H22" s="26">
        <v>69</v>
      </c>
      <c r="I22" s="27">
        <v>0</v>
      </c>
    </row>
    <row r="23" spans="1:9" ht="15.75">
      <c r="A23" s="28" t="s">
        <v>103</v>
      </c>
      <c r="B23" s="26">
        <v>398</v>
      </c>
      <c r="C23" s="27">
        <v>0</v>
      </c>
      <c r="D23" s="27">
        <v>0</v>
      </c>
      <c r="E23" s="26">
        <v>107</v>
      </c>
      <c r="F23" s="26">
        <v>42</v>
      </c>
      <c r="G23" s="26">
        <v>86</v>
      </c>
      <c r="H23" s="26">
        <v>154</v>
      </c>
      <c r="I23" s="26">
        <v>9</v>
      </c>
    </row>
    <row r="24" spans="1:9" ht="15.75">
      <c r="A24" s="25"/>
      <c r="B24" s="26"/>
      <c r="C24" s="26"/>
      <c r="D24" s="26"/>
      <c r="E24" s="26"/>
      <c r="F24" s="26"/>
      <c r="G24" s="26"/>
      <c r="H24" s="26"/>
      <c r="I24" s="26"/>
    </row>
    <row r="25" spans="1:9" ht="15.75">
      <c r="A25" s="25" t="s">
        <v>12</v>
      </c>
      <c r="B25" s="26">
        <v>21557</v>
      </c>
      <c r="C25" s="26">
        <v>13</v>
      </c>
      <c r="D25" s="26">
        <v>504</v>
      </c>
      <c r="E25" s="26">
        <v>17110</v>
      </c>
      <c r="F25" s="26">
        <v>3549</v>
      </c>
      <c r="G25" s="27">
        <v>0</v>
      </c>
      <c r="H25" s="27">
        <v>0</v>
      </c>
      <c r="I25" s="26">
        <v>381</v>
      </c>
    </row>
    <row r="26" spans="1:9" ht="15.75">
      <c r="A26" s="28" t="s">
        <v>13</v>
      </c>
      <c r="B26" s="26">
        <v>2096</v>
      </c>
      <c r="C26" s="27">
        <v>0</v>
      </c>
      <c r="D26" s="27">
        <v>0</v>
      </c>
      <c r="E26" s="26">
        <v>1663</v>
      </c>
      <c r="F26" s="26">
        <v>336</v>
      </c>
      <c r="G26" s="27">
        <v>0</v>
      </c>
      <c r="H26" s="27">
        <v>0</v>
      </c>
      <c r="I26" s="26">
        <v>97</v>
      </c>
    </row>
    <row r="27" spans="1:9" ht="15.75">
      <c r="A27" s="28" t="s">
        <v>14</v>
      </c>
      <c r="B27" s="26">
        <v>2598</v>
      </c>
      <c r="C27" s="27">
        <v>0</v>
      </c>
      <c r="D27" s="27">
        <v>0</v>
      </c>
      <c r="E27" s="26">
        <v>1768</v>
      </c>
      <c r="F27" s="26">
        <v>797</v>
      </c>
      <c r="G27" s="27">
        <v>0</v>
      </c>
      <c r="H27" s="27">
        <v>0</v>
      </c>
      <c r="I27" s="26">
        <v>33</v>
      </c>
    </row>
    <row r="28" spans="1:9" ht="15.75">
      <c r="A28" s="28" t="s">
        <v>15</v>
      </c>
      <c r="B28" s="26">
        <v>1813</v>
      </c>
      <c r="C28" s="27">
        <v>0</v>
      </c>
      <c r="D28" s="27">
        <v>0</v>
      </c>
      <c r="E28" s="26">
        <v>1354</v>
      </c>
      <c r="F28" s="26">
        <v>403</v>
      </c>
      <c r="G28" s="27">
        <v>0</v>
      </c>
      <c r="H28" s="27">
        <v>0</v>
      </c>
      <c r="I28" s="26">
        <v>56</v>
      </c>
    </row>
    <row r="29" spans="1:9" ht="15.75">
      <c r="A29" s="28" t="s">
        <v>16</v>
      </c>
      <c r="B29" s="26">
        <v>2636</v>
      </c>
      <c r="C29" s="27">
        <v>0</v>
      </c>
      <c r="D29" s="26">
        <v>504</v>
      </c>
      <c r="E29" s="26">
        <v>2011</v>
      </c>
      <c r="F29" s="26">
        <v>121</v>
      </c>
      <c r="G29" s="27">
        <v>0</v>
      </c>
      <c r="H29" s="27">
        <v>0</v>
      </c>
      <c r="I29" s="27">
        <v>0</v>
      </c>
    </row>
    <row r="30" spans="1:9" ht="15.75">
      <c r="A30" s="28" t="s">
        <v>17</v>
      </c>
      <c r="B30" s="26">
        <v>1281</v>
      </c>
      <c r="C30" s="27">
        <v>0</v>
      </c>
      <c r="D30" s="27">
        <v>0</v>
      </c>
      <c r="E30" s="26">
        <v>1102</v>
      </c>
      <c r="F30" s="26">
        <v>161</v>
      </c>
      <c r="G30" s="27">
        <v>0</v>
      </c>
      <c r="H30" s="27">
        <v>0</v>
      </c>
      <c r="I30" s="26">
        <v>18</v>
      </c>
    </row>
    <row r="31" spans="1:9" ht="15.75">
      <c r="A31" s="28" t="s">
        <v>18</v>
      </c>
      <c r="B31" s="26">
        <v>1408</v>
      </c>
      <c r="C31" s="27">
        <v>0</v>
      </c>
      <c r="D31" s="27">
        <v>0</v>
      </c>
      <c r="E31" s="26">
        <v>1332</v>
      </c>
      <c r="F31" s="26">
        <v>76</v>
      </c>
      <c r="G31" s="27">
        <v>0</v>
      </c>
      <c r="H31" s="27">
        <v>0</v>
      </c>
      <c r="I31" s="27">
        <v>0</v>
      </c>
    </row>
    <row r="32" spans="1:9" ht="15.75">
      <c r="A32" s="28" t="s">
        <v>19</v>
      </c>
      <c r="B32" s="26">
        <v>2140</v>
      </c>
      <c r="C32" s="27">
        <v>0</v>
      </c>
      <c r="D32" s="27">
        <v>0</v>
      </c>
      <c r="E32" s="26">
        <v>1576</v>
      </c>
      <c r="F32" s="26">
        <v>515</v>
      </c>
      <c r="G32" s="27">
        <v>0</v>
      </c>
      <c r="H32" s="27">
        <v>0</v>
      </c>
      <c r="I32" s="26">
        <v>49</v>
      </c>
    </row>
    <row r="33" spans="1:9" ht="15.75">
      <c r="A33" s="28" t="s">
        <v>20</v>
      </c>
      <c r="B33" s="26">
        <v>739</v>
      </c>
      <c r="C33" s="27">
        <v>0</v>
      </c>
      <c r="D33" s="27">
        <v>0</v>
      </c>
      <c r="E33" s="26">
        <v>721</v>
      </c>
      <c r="F33" s="26">
        <v>18</v>
      </c>
      <c r="G33" s="27">
        <v>0</v>
      </c>
      <c r="H33" s="27">
        <v>0</v>
      </c>
      <c r="I33" s="27">
        <v>0</v>
      </c>
    </row>
    <row r="34" spans="1:9" ht="15.75">
      <c r="A34" s="28" t="s">
        <v>21</v>
      </c>
      <c r="B34" s="26">
        <v>1420</v>
      </c>
      <c r="C34" s="26">
        <v>4</v>
      </c>
      <c r="D34" s="27">
        <v>0</v>
      </c>
      <c r="E34" s="26">
        <v>1356</v>
      </c>
      <c r="F34" s="26">
        <v>58</v>
      </c>
      <c r="G34" s="27">
        <v>0</v>
      </c>
      <c r="H34" s="27">
        <v>0</v>
      </c>
      <c r="I34" s="26">
        <v>2</v>
      </c>
    </row>
    <row r="35" spans="1:9" ht="15.75">
      <c r="A35" s="28" t="s">
        <v>22</v>
      </c>
      <c r="B35" s="26">
        <v>1862</v>
      </c>
      <c r="C35" s="27">
        <v>0</v>
      </c>
      <c r="D35" s="27">
        <v>0</v>
      </c>
      <c r="E35" s="26">
        <v>1489</v>
      </c>
      <c r="F35" s="26">
        <v>309</v>
      </c>
      <c r="G35" s="27">
        <v>0</v>
      </c>
      <c r="H35" s="27">
        <v>0</v>
      </c>
      <c r="I35" s="26">
        <v>64</v>
      </c>
    </row>
    <row r="36" spans="1:9" ht="15.75">
      <c r="A36" s="28" t="s">
        <v>23</v>
      </c>
      <c r="B36" s="26">
        <v>1506</v>
      </c>
      <c r="C36" s="27">
        <v>9</v>
      </c>
      <c r="D36" s="27">
        <v>0</v>
      </c>
      <c r="E36" s="26">
        <v>1172</v>
      </c>
      <c r="F36" s="26">
        <v>276</v>
      </c>
      <c r="G36" s="27">
        <v>0</v>
      </c>
      <c r="H36" s="27">
        <v>0</v>
      </c>
      <c r="I36" s="26">
        <v>49</v>
      </c>
    </row>
    <row r="37" spans="1:9" ht="15.75">
      <c r="A37" s="28" t="s">
        <v>24</v>
      </c>
      <c r="B37" s="26">
        <v>1078</v>
      </c>
      <c r="C37" s="27">
        <v>0</v>
      </c>
      <c r="D37" s="27">
        <v>0</v>
      </c>
      <c r="E37" s="26">
        <v>661</v>
      </c>
      <c r="F37" s="26">
        <v>417</v>
      </c>
      <c r="G37" s="27">
        <v>0</v>
      </c>
      <c r="H37" s="27">
        <v>0</v>
      </c>
      <c r="I37" s="27">
        <v>0</v>
      </c>
    </row>
    <row r="38" spans="1:9" ht="15.75">
      <c r="A38" s="28" t="s">
        <v>25</v>
      </c>
      <c r="B38" s="26">
        <v>980</v>
      </c>
      <c r="C38" s="27">
        <v>0</v>
      </c>
      <c r="D38" s="27">
        <v>0</v>
      </c>
      <c r="E38" s="26">
        <v>905</v>
      </c>
      <c r="F38" s="26">
        <v>62</v>
      </c>
      <c r="G38" s="27">
        <v>0</v>
      </c>
      <c r="H38" s="27">
        <v>0</v>
      </c>
      <c r="I38" s="26">
        <v>13</v>
      </c>
    </row>
    <row r="39" spans="1:9" ht="15.75">
      <c r="A39" s="25"/>
      <c r="B39" s="26"/>
      <c r="C39" s="26"/>
      <c r="D39" s="26"/>
      <c r="E39" s="26"/>
      <c r="F39" s="26"/>
      <c r="G39" s="26"/>
      <c r="H39" s="26"/>
      <c r="I39" s="26"/>
    </row>
    <row r="40" spans="1:9" ht="15.75">
      <c r="A40" s="25" t="s">
        <v>26</v>
      </c>
      <c r="B40" s="26">
        <v>5523</v>
      </c>
      <c r="C40" s="26">
        <v>143</v>
      </c>
      <c r="D40" s="26">
        <v>3027</v>
      </c>
      <c r="E40" s="26">
        <v>2135</v>
      </c>
      <c r="F40" s="26">
        <v>218</v>
      </c>
      <c r="G40" s="27">
        <v>0</v>
      </c>
      <c r="H40" s="27">
        <v>0</v>
      </c>
      <c r="I40" s="27">
        <v>0</v>
      </c>
    </row>
    <row r="41" spans="1:9" ht="15.75">
      <c r="A41" s="28" t="s">
        <v>28</v>
      </c>
      <c r="B41" s="26">
        <v>896</v>
      </c>
      <c r="C41" s="26">
        <v>9</v>
      </c>
      <c r="D41" s="26">
        <v>669</v>
      </c>
      <c r="E41" s="26">
        <v>218</v>
      </c>
      <c r="F41" s="27">
        <v>0</v>
      </c>
      <c r="G41" s="27">
        <v>0</v>
      </c>
      <c r="H41" s="27">
        <v>0</v>
      </c>
      <c r="I41" s="27">
        <v>0</v>
      </c>
    </row>
    <row r="42" spans="1:9" ht="15.75">
      <c r="A42" s="28" t="s">
        <v>29</v>
      </c>
      <c r="B42" s="26">
        <v>674</v>
      </c>
      <c r="C42" s="26">
        <v>70</v>
      </c>
      <c r="D42" s="26">
        <v>513</v>
      </c>
      <c r="E42" s="26">
        <v>91</v>
      </c>
      <c r="F42" s="27">
        <v>0</v>
      </c>
      <c r="G42" s="27">
        <v>0</v>
      </c>
      <c r="H42" s="27">
        <v>0</v>
      </c>
      <c r="I42" s="27">
        <v>0</v>
      </c>
    </row>
    <row r="43" spans="1:9" ht="15.75">
      <c r="A43" s="28" t="s">
        <v>27</v>
      </c>
      <c r="B43" s="26">
        <v>537</v>
      </c>
      <c r="C43" s="27">
        <v>0</v>
      </c>
      <c r="D43" s="26">
        <v>329</v>
      </c>
      <c r="E43" s="26">
        <v>208</v>
      </c>
      <c r="F43" s="27">
        <v>0</v>
      </c>
      <c r="G43" s="27">
        <v>0</v>
      </c>
      <c r="H43" s="27">
        <v>0</v>
      </c>
      <c r="I43" s="27">
        <v>0</v>
      </c>
    </row>
    <row r="44" spans="1:9" ht="15.75">
      <c r="A44" s="28" t="s">
        <v>30</v>
      </c>
      <c r="B44" s="26">
        <v>666</v>
      </c>
      <c r="C44" s="26">
        <v>33</v>
      </c>
      <c r="D44" s="27">
        <v>489</v>
      </c>
      <c r="E44" s="27">
        <v>144</v>
      </c>
      <c r="F44" s="27">
        <v>0</v>
      </c>
      <c r="G44" s="27">
        <v>0</v>
      </c>
      <c r="H44" s="27">
        <v>0</v>
      </c>
      <c r="I44" s="27">
        <v>0</v>
      </c>
    </row>
    <row r="45" spans="1:9" ht="15.75">
      <c r="A45" s="28" t="s">
        <v>31</v>
      </c>
      <c r="B45" s="26">
        <v>1221</v>
      </c>
      <c r="C45" s="27">
        <v>29</v>
      </c>
      <c r="D45" s="27">
        <v>497</v>
      </c>
      <c r="E45" s="27">
        <v>695</v>
      </c>
      <c r="F45" s="27">
        <v>0</v>
      </c>
      <c r="G45" s="27">
        <v>0</v>
      </c>
      <c r="H45" s="27">
        <v>0</v>
      </c>
      <c r="I45" s="27">
        <v>0</v>
      </c>
    </row>
    <row r="46" spans="1:9" ht="15.75">
      <c r="A46" s="28" t="s">
        <v>32</v>
      </c>
      <c r="B46" s="26">
        <v>306</v>
      </c>
      <c r="C46" s="27">
        <v>0</v>
      </c>
      <c r="D46" s="27">
        <v>7</v>
      </c>
      <c r="E46" s="27">
        <v>220</v>
      </c>
      <c r="F46" s="12">
        <v>79</v>
      </c>
      <c r="G46" s="27">
        <v>0</v>
      </c>
      <c r="H46" s="27">
        <v>0</v>
      </c>
      <c r="I46" s="27">
        <v>0</v>
      </c>
    </row>
    <row r="47" spans="1:9" ht="15.75">
      <c r="A47" s="28" t="s">
        <v>33</v>
      </c>
      <c r="B47" s="26">
        <v>649</v>
      </c>
      <c r="C47" s="27">
        <v>2</v>
      </c>
      <c r="D47" s="27">
        <v>523</v>
      </c>
      <c r="E47" s="27">
        <v>124</v>
      </c>
      <c r="F47" s="27">
        <v>0</v>
      </c>
      <c r="G47" s="27">
        <v>0</v>
      </c>
      <c r="H47" s="27">
        <v>0</v>
      </c>
      <c r="I47" s="27">
        <v>0</v>
      </c>
    </row>
    <row r="48" spans="1:9" ht="15.75">
      <c r="A48" s="28" t="s">
        <v>104</v>
      </c>
      <c r="B48" s="26">
        <v>574</v>
      </c>
      <c r="C48" s="27">
        <v>0</v>
      </c>
      <c r="D48" s="27">
        <v>0</v>
      </c>
      <c r="E48" s="27">
        <v>435</v>
      </c>
      <c r="F48" s="12">
        <v>139</v>
      </c>
      <c r="G48" s="27">
        <v>0</v>
      </c>
      <c r="H48" s="27">
        <v>0</v>
      </c>
      <c r="I48" s="27">
        <v>0</v>
      </c>
    </row>
    <row r="49" spans="1:9" ht="15.75">
      <c r="A49" s="25"/>
      <c r="B49" s="26"/>
      <c r="C49" s="26"/>
      <c r="D49" s="26"/>
      <c r="E49" s="26"/>
      <c r="F49" s="26"/>
      <c r="G49" s="26"/>
      <c r="H49" s="26"/>
      <c r="I49" s="26"/>
    </row>
    <row r="50" spans="1:9" ht="15.75">
      <c r="A50" s="25" t="s">
        <v>34</v>
      </c>
      <c r="B50" s="26">
        <v>30098</v>
      </c>
      <c r="C50" s="26">
        <v>1687</v>
      </c>
      <c r="D50" s="26">
        <v>27165</v>
      </c>
      <c r="E50" s="26">
        <v>1172</v>
      </c>
      <c r="F50" s="26">
        <v>74</v>
      </c>
      <c r="G50" s="27">
        <v>0</v>
      </c>
      <c r="H50" s="27">
        <v>0</v>
      </c>
      <c r="I50" s="27">
        <v>0</v>
      </c>
    </row>
    <row r="51" spans="1:9" ht="15.75">
      <c r="A51" s="28" t="s">
        <v>35</v>
      </c>
      <c r="B51" s="26">
        <v>428</v>
      </c>
      <c r="C51" s="26">
        <v>13</v>
      </c>
      <c r="D51" s="26">
        <v>415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9" ht="15.75">
      <c r="A52" s="28" t="s">
        <v>36</v>
      </c>
      <c r="B52" s="26">
        <v>1084</v>
      </c>
      <c r="C52" s="26">
        <v>43</v>
      </c>
      <c r="D52" s="26">
        <v>1041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9" ht="15.75">
      <c r="A53" s="28" t="s">
        <v>37</v>
      </c>
      <c r="B53" s="26">
        <v>409</v>
      </c>
      <c r="C53" s="26">
        <v>3</v>
      </c>
      <c r="D53" s="26">
        <v>406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1:9" ht="15.75">
      <c r="A54" s="28" t="s">
        <v>38</v>
      </c>
      <c r="B54" s="26">
        <v>286</v>
      </c>
      <c r="C54" s="26">
        <v>14</v>
      </c>
      <c r="D54" s="26">
        <v>272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</row>
    <row r="55" spans="1:9" ht="15.75">
      <c r="A55" s="28" t="s">
        <v>39</v>
      </c>
      <c r="B55" s="26">
        <v>294</v>
      </c>
      <c r="C55" s="26">
        <v>22</v>
      </c>
      <c r="D55" s="26">
        <v>272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</row>
    <row r="56" spans="1:9" ht="15.75">
      <c r="A56" s="28" t="s">
        <v>40</v>
      </c>
      <c r="B56" s="26">
        <v>593</v>
      </c>
      <c r="C56" s="26">
        <v>17</v>
      </c>
      <c r="D56" s="26">
        <v>576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</row>
    <row r="57" spans="1:9" ht="15.75">
      <c r="A57" s="28" t="s">
        <v>41</v>
      </c>
      <c r="B57" s="26">
        <v>1031</v>
      </c>
      <c r="C57" s="26">
        <v>100</v>
      </c>
      <c r="D57" s="26">
        <v>931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</row>
    <row r="58" spans="1:9" ht="15.75">
      <c r="A58" s="28" t="s">
        <v>42</v>
      </c>
      <c r="B58" s="26">
        <v>1950</v>
      </c>
      <c r="C58" s="26">
        <v>156</v>
      </c>
      <c r="D58" s="26">
        <v>1794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</row>
    <row r="59" spans="1:9" ht="15.75">
      <c r="A59" s="28" t="s">
        <v>64</v>
      </c>
      <c r="B59" s="26">
        <v>3108</v>
      </c>
      <c r="C59" s="26">
        <v>1</v>
      </c>
      <c r="D59" s="26">
        <v>1861</v>
      </c>
      <c r="E59" s="26">
        <v>1172</v>
      </c>
      <c r="F59" s="26">
        <v>74</v>
      </c>
      <c r="G59" s="27">
        <v>0</v>
      </c>
      <c r="H59" s="27">
        <v>0</v>
      </c>
      <c r="I59" s="27">
        <v>0</v>
      </c>
    </row>
    <row r="60" spans="1:9" ht="15.75">
      <c r="A60" s="28" t="s">
        <v>43</v>
      </c>
      <c r="B60" s="26">
        <v>825</v>
      </c>
      <c r="C60" s="26">
        <v>49</v>
      </c>
      <c r="D60" s="26">
        <v>776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</row>
    <row r="61" spans="1:9" ht="15.75">
      <c r="A61" s="28" t="s">
        <v>44</v>
      </c>
      <c r="B61" s="26">
        <v>389</v>
      </c>
      <c r="C61" s="26">
        <v>41</v>
      </c>
      <c r="D61" s="26">
        <v>348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</row>
    <row r="62" spans="1:9" ht="15.75">
      <c r="A62" s="28" t="s">
        <v>45</v>
      </c>
      <c r="B62" s="26">
        <v>793</v>
      </c>
      <c r="C62" s="26">
        <v>55</v>
      </c>
      <c r="D62" s="26">
        <v>738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</row>
    <row r="63" spans="1:9" ht="15.75">
      <c r="A63" s="28" t="s">
        <v>46</v>
      </c>
      <c r="B63" s="26">
        <v>544</v>
      </c>
      <c r="C63" s="26">
        <v>30</v>
      </c>
      <c r="D63" s="26">
        <v>514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</row>
    <row r="64" spans="1:9" ht="15.75">
      <c r="A64" s="28" t="s">
        <v>47</v>
      </c>
      <c r="B64" s="26">
        <v>1702</v>
      </c>
      <c r="C64" s="26">
        <v>122</v>
      </c>
      <c r="D64" s="26">
        <v>1580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</row>
    <row r="65" spans="1:9" ht="15.75">
      <c r="A65" s="28" t="s">
        <v>48</v>
      </c>
      <c r="B65" s="26">
        <v>674</v>
      </c>
      <c r="C65" s="26">
        <v>24</v>
      </c>
      <c r="D65" s="26">
        <v>650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</row>
    <row r="66" spans="1:9" ht="15.75">
      <c r="A66" s="28" t="s">
        <v>49</v>
      </c>
      <c r="B66" s="26">
        <v>476</v>
      </c>
      <c r="C66" s="26">
        <v>12</v>
      </c>
      <c r="D66" s="26">
        <v>464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</row>
    <row r="67" spans="1:9" ht="15.75">
      <c r="A67" s="28" t="s">
        <v>50</v>
      </c>
      <c r="B67" s="26">
        <v>808</v>
      </c>
      <c r="C67" s="26">
        <v>82</v>
      </c>
      <c r="D67" s="26">
        <v>726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</row>
    <row r="68" spans="1:9" ht="15.75">
      <c r="A68" s="28" t="s">
        <v>51</v>
      </c>
      <c r="B68" s="26">
        <v>2676</v>
      </c>
      <c r="C68" s="26">
        <v>199</v>
      </c>
      <c r="D68" s="26">
        <v>2477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</row>
    <row r="69" spans="1:9" ht="15.75">
      <c r="A69" s="28" t="s">
        <v>52</v>
      </c>
      <c r="B69" s="26">
        <v>2782</v>
      </c>
      <c r="C69" s="26">
        <v>79</v>
      </c>
      <c r="D69" s="26">
        <v>2703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</row>
    <row r="70" spans="1:9" ht="15.75">
      <c r="A70" s="28" t="s">
        <v>53</v>
      </c>
      <c r="B70" s="26">
        <v>1042</v>
      </c>
      <c r="C70" s="26">
        <v>166</v>
      </c>
      <c r="D70" s="26">
        <v>876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</row>
    <row r="71" spans="1:9" ht="15.75">
      <c r="A71" s="28" t="s">
        <v>54</v>
      </c>
      <c r="B71" s="26">
        <v>279</v>
      </c>
      <c r="C71" s="26">
        <v>64</v>
      </c>
      <c r="D71" s="26">
        <v>215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</row>
    <row r="72" spans="1:9" ht="15.75">
      <c r="A72" s="28" t="s">
        <v>55</v>
      </c>
      <c r="B72" s="26">
        <v>947</v>
      </c>
      <c r="C72" s="26">
        <v>52</v>
      </c>
      <c r="D72" s="26">
        <v>895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</row>
    <row r="73" spans="1:9" ht="15.75">
      <c r="A73" s="28" t="s">
        <v>56</v>
      </c>
      <c r="B73" s="26">
        <v>695</v>
      </c>
      <c r="C73" s="26">
        <v>10</v>
      </c>
      <c r="D73" s="26">
        <v>685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</row>
    <row r="74" spans="1:9" ht="15.75">
      <c r="A74" s="28" t="s">
        <v>57</v>
      </c>
      <c r="B74" s="26">
        <v>657</v>
      </c>
      <c r="C74" s="26">
        <v>13</v>
      </c>
      <c r="D74" s="26">
        <v>644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</row>
    <row r="75" spans="1:9" ht="15.75">
      <c r="A75" s="28" t="s">
        <v>58</v>
      </c>
      <c r="B75" s="26">
        <v>484</v>
      </c>
      <c r="C75" s="26">
        <v>47</v>
      </c>
      <c r="D75" s="26">
        <v>437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</row>
    <row r="76" spans="1:9" ht="15.75">
      <c r="A76" s="28" t="s">
        <v>59</v>
      </c>
      <c r="B76" s="26">
        <v>2702</v>
      </c>
      <c r="C76" s="26">
        <v>84</v>
      </c>
      <c r="D76" s="26">
        <v>2618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</row>
    <row r="77" spans="1:9" ht="15.75">
      <c r="A77" s="28" t="s">
        <v>60</v>
      </c>
      <c r="B77" s="26">
        <v>254</v>
      </c>
      <c r="C77" s="26">
        <v>1</v>
      </c>
      <c r="D77" s="26">
        <v>253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</row>
    <row r="78" spans="1:9" ht="15.75">
      <c r="A78" s="28" t="s">
        <v>61</v>
      </c>
      <c r="B78" s="26">
        <v>553</v>
      </c>
      <c r="C78" s="26">
        <v>2</v>
      </c>
      <c r="D78" s="26">
        <v>551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</row>
    <row r="79" spans="1:9" ht="15.75">
      <c r="A79" s="28" t="s">
        <v>62</v>
      </c>
      <c r="B79" s="26">
        <v>426</v>
      </c>
      <c r="C79" s="26">
        <v>35</v>
      </c>
      <c r="D79" s="26">
        <v>391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</row>
    <row r="80" spans="1:9" ht="15.75">
      <c r="A80" s="28" t="s">
        <v>63</v>
      </c>
      <c r="B80" s="26">
        <v>1207</v>
      </c>
      <c r="C80" s="26">
        <v>151</v>
      </c>
      <c r="D80" s="26">
        <v>1056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</row>
    <row r="81" spans="1:9" ht="15.75">
      <c r="A81" s="30"/>
      <c r="B81" s="31"/>
      <c r="C81" s="32"/>
      <c r="D81" s="32"/>
      <c r="E81" s="33"/>
      <c r="F81" s="33"/>
      <c r="G81" s="33"/>
      <c r="H81" s="33"/>
      <c r="I81" s="33"/>
    </row>
    <row r="82" spans="1:9" ht="15.75">
      <c r="A82" s="34" t="s">
        <v>95</v>
      </c>
      <c r="B82" s="34"/>
      <c r="C82" s="34"/>
      <c r="D82" s="34"/>
      <c r="E82" s="34"/>
      <c r="F82" s="34"/>
      <c r="G82" s="34"/>
      <c r="H82" s="34"/>
      <c r="I82" s="34"/>
    </row>
    <row r="83" spans="1:9" ht="15.75">
      <c r="A83" s="34"/>
      <c r="B83" s="34"/>
      <c r="C83" s="34"/>
      <c r="D83" s="34"/>
      <c r="E83" s="34"/>
      <c r="F83" s="34"/>
      <c r="G83" s="34"/>
      <c r="H83" s="34"/>
      <c r="I83" s="34"/>
    </row>
    <row r="84" spans="1:9" ht="15.75">
      <c r="A84" s="34"/>
      <c r="B84" s="34"/>
      <c r="C84" s="34"/>
      <c r="D84" s="34"/>
      <c r="E84" s="34"/>
      <c r="F84" s="34"/>
      <c r="G84" s="34"/>
      <c r="H84" s="34"/>
      <c r="I84" s="34"/>
    </row>
    <row r="85" spans="1:9" ht="15.75">
      <c r="A85" s="34"/>
      <c r="B85" s="34"/>
      <c r="C85" s="34"/>
      <c r="D85" s="34"/>
      <c r="E85" s="34"/>
      <c r="F85" s="34"/>
      <c r="G85" s="34"/>
      <c r="H85" s="34"/>
      <c r="I85" s="34"/>
    </row>
    <row r="86" spans="1:9" ht="15.75">
      <c r="A86" s="34"/>
      <c r="B86" s="34"/>
      <c r="C86" s="34"/>
      <c r="D86" s="34"/>
      <c r="E86" s="34"/>
      <c r="F86" s="34"/>
      <c r="G86" s="34"/>
      <c r="H86" s="34"/>
      <c r="I86" s="34"/>
    </row>
    <row r="87" spans="1:9" ht="15.75">
      <c r="A87" s="34"/>
      <c r="B87" s="34"/>
      <c r="C87" s="34"/>
      <c r="D87" s="34"/>
      <c r="E87" s="34"/>
      <c r="F87" s="34"/>
      <c r="G87" s="34"/>
      <c r="H87" s="34"/>
      <c r="I87" s="34"/>
    </row>
    <row r="88" spans="1:9" ht="15.75">
      <c r="A88" s="34"/>
      <c r="B88" s="34"/>
      <c r="C88" s="34"/>
      <c r="D88" s="34"/>
      <c r="E88" s="34"/>
      <c r="F88" s="34"/>
      <c r="G88" s="34"/>
      <c r="H88" s="34"/>
      <c r="I88" s="34"/>
    </row>
    <row r="89" spans="1:9" ht="15.75">
      <c r="A89" s="34"/>
      <c r="B89" s="34"/>
      <c r="C89" s="34"/>
      <c r="D89" s="34"/>
      <c r="E89" s="34"/>
      <c r="F89" s="34"/>
      <c r="G89" s="34"/>
      <c r="H89" s="34"/>
      <c r="I89" s="34"/>
    </row>
    <row r="90" spans="1:9" ht="15.75">
      <c r="A90" s="34"/>
      <c r="B90" s="34"/>
      <c r="C90" s="34"/>
      <c r="D90" s="34"/>
      <c r="E90" s="34"/>
      <c r="F90" s="34"/>
      <c r="G90" s="34"/>
      <c r="H90" s="34"/>
      <c r="I90" s="34"/>
    </row>
    <row r="91" spans="1:9" ht="15.75">
      <c r="A91" s="34"/>
      <c r="B91" s="34"/>
      <c r="C91" s="34"/>
      <c r="D91" s="34"/>
      <c r="E91" s="34"/>
      <c r="F91" s="34"/>
      <c r="G91" s="34"/>
      <c r="H91" s="34"/>
      <c r="I91" s="34"/>
    </row>
    <row r="92" spans="1:9" ht="15.75">
      <c r="A92" s="34"/>
      <c r="B92" s="34"/>
      <c r="C92" s="34"/>
      <c r="D92" s="34"/>
      <c r="E92" s="34"/>
      <c r="F92" s="34"/>
      <c r="G92" s="34"/>
      <c r="H92" s="34"/>
      <c r="I92" s="34"/>
    </row>
    <row r="93" spans="1:9" ht="15.75">
      <c r="A93" s="34"/>
      <c r="B93" s="34"/>
      <c r="C93" s="34"/>
      <c r="D93" s="34"/>
      <c r="E93" s="34"/>
      <c r="F93" s="34"/>
      <c r="G93" s="34"/>
      <c r="H93" s="34"/>
      <c r="I93" s="34"/>
    </row>
    <row r="94" spans="1:9" ht="15.75">
      <c r="A94" s="34"/>
      <c r="B94" s="34"/>
      <c r="C94" s="34"/>
      <c r="D94" s="34"/>
      <c r="E94" s="34"/>
      <c r="F94" s="34"/>
      <c r="G94" s="34"/>
      <c r="H94" s="34"/>
      <c r="I94" s="34"/>
    </row>
    <row r="95" spans="1:9" ht="15.75">
      <c r="A95" s="34"/>
      <c r="B95" s="34"/>
      <c r="C95" s="34"/>
      <c r="D95" s="34"/>
      <c r="E95" s="34"/>
      <c r="F95" s="34"/>
      <c r="G95" s="34"/>
      <c r="H95" s="34"/>
      <c r="I95" s="34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1">
      <selection activeCell="A1" sqref="A1:I4"/>
    </sheetView>
  </sheetViews>
  <sheetFormatPr defaultColWidth="8.88671875" defaultRowHeight="15.75"/>
  <cols>
    <col min="1" max="1" width="32.77734375" style="0" customWidth="1"/>
    <col min="2" max="16" width="11.77734375" style="0" customWidth="1"/>
  </cols>
  <sheetData>
    <row r="1" spans="1:9" ht="48.75" customHeight="1">
      <c r="A1" s="67" t="s">
        <v>110</v>
      </c>
      <c r="B1" s="67"/>
      <c r="C1" s="67"/>
      <c r="D1" s="67"/>
      <c r="E1" s="67"/>
      <c r="F1" s="67"/>
      <c r="G1" s="67"/>
      <c r="H1" s="67"/>
      <c r="I1" s="67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43.5">
      <c r="A3" s="19" t="s">
        <v>2</v>
      </c>
      <c r="B3" s="20" t="s">
        <v>74</v>
      </c>
      <c r="C3" s="21" t="s">
        <v>75</v>
      </c>
      <c r="D3" s="21" t="s">
        <v>76</v>
      </c>
      <c r="E3" s="21" t="s">
        <v>77</v>
      </c>
      <c r="F3" s="21" t="s">
        <v>78</v>
      </c>
      <c r="G3" s="21" t="s">
        <v>107</v>
      </c>
      <c r="H3" s="21" t="s">
        <v>108</v>
      </c>
      <c r="I3" s="21" t="s">
        <v>81</v>
      </c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25" t="s">
        <v>3</v>
      </c>
      <c r="B5" s="26">
        <v>80141</v>
      </c>
      <c r="C5" s="26">
        <v>1949</v>
      </c>
      <c r="D5" s="26">
        <v>30499</v>
      </c>
      <c r="E5" s="26">
        <v>34281</v>
      </c>
      <c r="F5" s="26">
        <v>10031</v>
      </c>
      <c r="G5" s="26">
        <v>1328</v>
      </c>
      <c r="H5" s="26">
        <v>1222</v>
      </c>
      <c r="I5" s="26">
        <v>831</v>
      </c>
    </row>
    <row r="6" spans="1:9" ht="15.75">
      <c r="A6" s="25"/>
      <c r="B6" s="26"/>
      <c r="C6" s="26"/>
      <c r="D6" s="26"/>
      <c r="E6" s="26"/>
      <c r="F6" s="26"/>
      <c r="G6" s="26"/>
      <c r="H6" s="26"/>
      <c r="I6" s="26"/>
    </row>
    <row r="7" spans="1:9" ht="15.75">
      <c r="A7" s="25" t="s">
        <v>4</v>
      </c>
      <c r="B7" s="26">
        <v>50400</v>
      </c>
      <c r="C7" s="26">
        <v>273</v>
      </c>
      <c r="D7" s="26">
        <v>3615</v>
      </c>
      <c r="E7" s="26">
        <v>33160</v>
      </c>
      <c r="F7" s="26">
        <v>9971</v>
      </c>
      <c r="G7" s="26">
        <v>1328</v>
      </c>
      <c r="H7" s="26">
        <v>1222</v>
      </c>
      <c r="I7" s="26">
        <v>831</v>
      </c>
    </row>
    <row r="8" spans="1:9" ht="15.75">
      <c r="A8" s="25"/>
      <c r="B8" s="26"/>
      <c r="C8" s="26"/>
      <c r="D8" s="26"/>
      <c r="E8" s="26"/>
      <c r="F8" s="26"/>
      <c r="G8" s="26"/>
      <c r="H8" s="26"/>
      <c r="I8" s="26"/>
    </row>
    <row r="9" spans="1:9" ht="15.75">
      <c r="A9" s="25" t="s">
        <v>5</v>
      </c>
      <c r="B9" s="26">
        <v>24218</v>
      </c>
      <c r="C9" s="26">
        <v>38</v>
      </c>
      <c r="D9" s="26">
        <v>38</v>
      </c>
      <c r="E9" s="26">
        <v>14782</v>
      </c>
      <c r="F9" s="26">
        <v>6262</v>
      </c>
      <c r="G9" s="26">
        <v>1328</v>
      </c>
      <c r="H9" s="26">
        <v>1222</v>
      </c>
      <c r="I9" s="26">
        <v>548</v>
      </c>
    </row>
    <row r="10" spans="1:9" ht="15.75">
      <c r="A10" s="25"/>
      <c r="B10" s="26"/>
      <c r="C10" s="26"/>
      <c r="D10" s="26"/>
      <c r="E10" s="26"/>
      <c r="F10" s="26"/>
      <c r="G10" s="26"/>
      <c r="H10" s="26"/>
      <c r="I10" s="26"/>
    </row>
    <row r="11" spans="1:9" ht="15.75">
      <c r="A11" s="25" t="s">
        <v>6</v>
      </c>
      <c r="B11" s="26">
        <v>20671</v>
      </c>
      <c r="C11" s="26">
        <v>1</v>
      </c>
      <c r="D11" s="27">
        <v>0</v>
      </c>
      <c r="E11" s="26">
        <v>12692</v>
      </c>
      <c r="F11" s="26">
        <v>5674</v>
      </c>
      <c r="G11" s="26">
        <v>1048</v>
      </c>
      <c r="H11" s="26">
        <v>725</v>
      </c>
      <c r="I11" s="26">
        <v>531</v>
      </c>
    </row>
    <row r="12" spans="1:9" ht="15.75">
      <c r="A12" s="28" t="s">
        <v>7</v>
      </c>
      <c r="B12" s="26">
        <v>4334</v>
      </c>
      <c r="C12" s="27">
        <v>0</v>
      </c>
      <c r="D12" s="27">
        <v>0</v>
      </c>
      <c r="E12" s="26">
        <v>2734</v>
      </c>
      <c r="F12" s="26">
        <v>1362</v>
      </c>
      <c r="G12" s="26">
        <v>151</v>
      </c>
      <c r="H12" s="27">
        <v>0</v>
      </c>
      <c r="I12" s="26">
        <v>87</v>
      </c>
    </row>
    <row r="13" spans="1:9" ht="15.75">
      <c r="A13" s="28" t="s">
        <v>8</v>
      </c>
      <c r="B13" s="26">
        <v>3595</v>
      </c>
      <c r="C13" s="27">
        <v>0</v>
      </c>
      <c r="D13" s="27">
        <v>0</v>
      </c>
      <c r="E13" s="26">
        <v>2821</v>
      </c>
      <c r="F13" s="26">
        <v>636</v>
      </c>
      <c r="G13" s="26">
        <v>116</v>
      </c>
      <c r="H13" s="27">
        <v>0</v>
      </c>
      <c r="I13" s="26">
        <v>22</v>
      </c>
    </row>
    <row r="14" spans="1:9" ht="15.75">
      <c r="A14" s="28" t="s">
        <v>9</v>
      </c>
      <c r="B14" s="26">
        <v>7013</v>
      </c>
      <c r="C14" s="27">
        <v>1</v>
      </c>
      <c r="D14" s="27">
        <v>0</v>
      </c>
      <c r="E14" s="26">
        <v>3966</v>
      </c>
      <c r="F14" s="26">
        <v>1960</v>
      </c>
      <c r="G14" s="26">
        <v>373</v>
      </c>
      <c r="H14" s="26">
        <v>578</v>
      </c>
      <c r="I14" s="26">
        <v>135</v>
      </c>
    </row>
    <row r="15" spans="1:9" ht="15.75">
      <c r="A15" s="28" t="s">
        <v>10</v>
      </c>
      <c r="B15" s="26">
        <v>5729</v>
      </c>
      <c r="C15" s="27">
        <v>0</v>
      </c>
      <c r="D15" s="27">
        <v>0</v>
      </c>
      <c r="E15" s="26">
        <v>3171</v>
      </c>
      <c r="F15" s="26">
        <v>1716</v>
      </c>
      <c r="G15" s="26">
        <v>408</v>
      </c>
      <c r="H15" s="26">
        <v>147</v>
      </c>
      <c r="I15" s="26">
        <v>287</v>
      </c>
    </row>
    <row r="16" spans="1:9" ht="15.75">
      <c r="A16" s="25"/>
      <c r="B16" s="26"/>
      <c r="C16" s="26"/>
      <c r="D16" s="26"/>
      <c r="E16" s="26"/>
      <c r="F16" s="26"/>
      <c r="G16" s="26"/>
      <c r="H16" s="26"/>
      <c r="I16" s="26"/>
    </row>
    <row r="17" spans="1:9" ht="15.75">
      <c r="A17" s="25" t="s">
        <v>11</v>
      </c>
      <c r="B17" s="26">
        <v>3547</v>
      </c>
      <c r="C17" s="26">
        <v>37</v>
      </c>
      <c r="D17" s="26">
        <v>38</v>
      </c>
      <c r="E17" s="26">
        <v>2090</v>
      </c>
      <c r="F17" s="26">
        <v>588</v>
      </c>
      <c r="G17" s="26">
        <v>280</v>
      </c>
      <c r="H17" s="26">
        <v>497</v>
      </c>
      <c r="I17" s="26">
        <v>17</v>
      </c>
    </row>
    <row r="18" spans="1:9" ht="15.75">
      <c r="A18" s="28" t="s">
        <v>98</v>
      </c>
      <c r="B18" s="26">
        <v>530</v>
      </c>
      <c r="C18" s="27">
        <v>0</v>
      </c>
      <c r="D18" s="27">
        <v>0</v>
      </c>
      <c r="E18" s="26">
        <v>189</v>
      </c>
      <c r="F18" s="26">
        <v>125</v>
      </c>
      <c r="G18" s="26">
        <v>21</v>
      </c>
      <c r="H18" s="27">
        <v>193</v>
      </c>
      <c r="I18" s="27">
        <v>2</v>
      </c>
    </row>
    <row r="19" spans="1:9" ht="15.75">
      <c r="A19" s="28" t="s">
        <v>99</v>
      </c>
      <c r="B19" s="26">
        <v>204</v>
      </c>
      <c r="C19" s="27">
        <v>0</v>
      </c>
      <c r="D19" s="27">
        <v>0</v>
      </c>
      <c r="E19" s="26">
        <v>172</v>
      </c>
      <c r="F19" s="26">
        <v>28</v>
      </c>
      <c r="G19" s="26">
        <v>4</v>
      </c>
      <c r="H19" s="27">
        <v>0</v>
      </c>
      <c r="I19" s="27">
        <v>0</v>
      </c>
    </row>
    <row r="20" spans="1:9" ht="15.75">
      <c r="A20" s="28" t="s">
        <v>100</v>
      </c>
      <c r="B20" s="26">
        <v>1967</v>
      </c>
      <c r="C20" s="27">
        <v>37</v>
      </c>
      <c r="D20" s="27">
        <v>0</v>
      </c>
      <c r="E20" s="26">
        <v>1368</v>
      </c>
      <c r="F20" s="26">
        <v>302</v>
      </c>
      <c r="G20" s="26">
        <v>177</v>
      </c>
      <c r="H20" s="26">
        <v>83</v>
      </c>
      <c r="I20" s="27">
        <v>0</v>
      </c>
    </row>
    <row r="21" spans="1:9" ht="15.75">
      <c r="A21" s="28" t="s">
        <v>101</v>
      </c>
      <c r="B21" s="26">
        <v>435</v>
      </c>
      <c r="C21" s="27">
        <v>0</v>
      </c>
      <c r="D21" s="26">
        <v>38</v>
      </c>
      <c r="E21" s="26">
        <v>265</v>
      </c>
      <c r="F21" s="26">
        <v>97</v>
      </c>
      <c r="G21" s="26">
        <v>22</v>
      </c>
      <c r="H21" s="27">
        <v>0</v>
      </c>
      <c r="I21" s="26">
        <v>13</v>
      </c>
    </row>
    <row r="22" spans="1:9" ht="15.75">
      <c r="A22" s="28" t="s">
        <v>102</v>
      </c>
      <c r="B22" s="26">
        <v>83</v>
      </c>
      <c r="C22" s="27">
        <v>0</v>
      </c>
      <c r="D22" s="27">
        <v>0</v>
      </c>
      <c r="E22" s="27">
        <v>0</v>
      </c>
      <c r="F22" s="26">
        <v>3</v>
      </c>
      <c r="G22" s="26">
        <v>2</v>
      </c>
      <c r="H22" s="26">
        <v>78</v>
      </c>
      <c r="I22" s="27">
        <v>0</v>
      </c>
    </row>
    <row r="23" spans="1:9" ht="15.75">
      <c r="A23" s="28" t="s">
        <v>103</v>
      </c>
      <c r="B23" s="26">
        <v>328</v>
      </c>
      <c r="C23" s="27">
        <v>0</v>
      </c>
      <c r="D23" s="27">
        <v>0</v>
      </c>
      <c r="E23" s="26">
        <v>96</v>
      </c>
      <c r="F23" s="26">
        <v>33</v>
      </c>
      <c r="G23" s="26">
        <v>54</v>
      </c>
      <c r="H23" s="26">
        <v>143</v>
      </c>
      <c r="I23" s="26">
        <v>2</v>
      </c>
    </row>
    <row r="24" spans="1:9" ht="15.75">
      <c r="A24" s="25"/>
      <c r="B24" s="26"/>
      <c r="C24" s="26"/>
      <c r="D24" s="26"/>
      <c r="E24" s="26"/>
      <c r="F24" s="26"/>
      <c r="G24" s="26"/>
      <c r="H24" s="26"/>
      <c r="I24" s="26"/>
    </row>
    <row r="25" spans="1:9" ht="15.75">
      <c r="A25" s="25" t="s">
        <v>12</v>
      </c>
      <c r="B25" s="26">
        <v>20940</v>
      </c>
      <c r="C25" s="26">
        <v>8</v>
      </c>
      <c r="D25" s="26">
        <v>618</v>
      </c>
      <c r="E25" s="26">
        <v>16488</v>
      </c>
      <c r="F25" s="26">
        <v>3543</v>
      </c>
      <c r="G25" s="27">
        <v>0</v>
      </c>
      <c r="H25" s="27">
        <v>0</v>
      </c>
      <c r="I25" s="26">
        <v>283</v>
      </c>
    </row>
    <row r="26" spans="1:9" ht="15.75">
      <c r="A26" s="28" t="s">
        <v>13</v>
      </c>
      <c r="B26" s="26">
        <v>2106</v>
      </c>
      <c r="C26" s="27">
        <v>0</v>
      </c>
      <c r="D26" s="27">
        <v>0</v>
      </c>
      <c r="E26" s="26">
        <v>1610</v>
      </c>
      <c r="F26" s="26">
        <v>437</v>
      </c>
      <c r="G26" s="27">
        <v>0</v>
      </c>
      <c r="H26" s="27">
        <v>0</v>
      </c>
      <c r="I26" s="26">
        <v>59</v>
      </c>
    </row>
    <row r="27" spans="1:9" ht="15.75">
      <c r="A27" s="28" t="s">
        <v>14</v>
      </c>
      <c r="B27" s="26">
        <v>2535</v>
      </c>
      <c r="C27" s="27">
        <v>0</v>
      </c>
      <c r="D27" s="27">
        <v>0</v>
      </c>
      <c r="E27" s="26">
        <v>1767</v>
      </c>
      <c r="F27" s="26">
        <v>757</v>
      </c>
      <c r="G27" s="27">
        <v>0</v>
      </c>
      <c r="H27" s="27">
        <v>0</v>
      </c>
      <c r="I27" s="26">
        <v>11</v>
      </c>
    </row>
    <row r="28" spans="1:9" ht="15.75">
      <c r="A28" s="28" t="s">
        <v>15</v>
      </c>
      <c r="B28" s="26">
        <v>1695</v>
      </c>
      <c r="C28" s="27">
        <v>0</v>
      </c>
      <c r="D28" s="27">
        <v>0</v>
      </c>
      <c r="E28" s="26">
        <v>1275</v>
      </c>
      <c r="F28" s="26">
        <v>379</v>
      </c>
      <c r="G28" s="27">
        <v>0</v>
      </c>
      <c r="H28" s="27">
        <v>0</v>
      </c>
      <c r="I28" s="26">
        <v>41</v>
      </c>
    </row>
    <row r="29" spans="1:9" ht="15.75">
      <c r="A29" s="28" t="s">
        <v>16</v>
      </c>
      <c r="B29" s="26">
        <v>2922</v>
      </c>
      <c r="C29" s="27">
        <v>0</v>
      </c>
      <c r="D29" s="26">
        <v>618</v>
      </c>
      <c r="E29" s="26">
        <v>2181</v>
      </c>
      <c r="F29" s="26">
        <v>123</v>
      </c>
      <c r="G29" s="27">
        <v>0</v>
      </c>
      <c r="H29" s="27">
        <v>0</v>
      </c>
      <c r="I29" s="27">
        <v>0</v>
      </c>
    </row>
    <row r="30" spans="1:9" ht="15.75">
      <c r="A30" s="28" t="s">
        <v>17</v>
      </c>
      <c r="B30" s="26">
        <v>1278</v>
      </c>
      <c r="C30" s="27">
        <v>0</v>
      </c>
      <c r="D30" s="27">
        <v>0</v>
      </c>
      <c r="E30" s="26">
        <v>1124</v>
      </c>
      <c r="F30" s="26">
        <v>147</v>
      </c>
      <c r="G30" s="27">
        <v>0</v>
      </c>
      <c r="H30" s="27">
        <v>0</v>
      </c>
      <c r="I30" s="26">
        <v>7</v>
      </c>
    </row>
    <row r="31" spans="1:9" ht="15.75">
      <c r="A31" s="28" t="s">
        <v>18</v>
      </c>
      <c r="B31" s="26">
        <v>1219</v>
      </c>
      <c r="C31" s="27">
        <v>0</v>
      </c>
      <c r="D31" s="27">
        <v>0</v>
      </c>
      <c r="E31" s="26">
        <v>1132</v>
      </c>
      <c r="F31" s="26">
        <v>87</v>
      </c>
      <c r="G31" s="27">
        <v>0</v>
      </c>
      <c r="H31" s="27">
        <v>0</v>
      </c>
      <c r="I31" s="27">
        <v>0</v>
      </c>
    </row>
    <row r="32" spans="1:9" ht="15.75">
      <c r="A32" s="28" t="s">
        <v>19</v>
      </c>
      <c r="B32" s="26">
        <v>1999</v>
      </c>
      <c r="C32" s="27">
        <v>0</v>
      </c>
      <c r="D32" s="27">
        <v>0</v>
      </c>
      <c r="E32" s="26">
        <v>1461</v>
      </c>
      <c r="F32" s="26">
        <v>489</v>
      </c>
      <c r="G32" s="27">
        <v>0</v>
      </c>
      <c r="H32" s="27">
        <v>0</v>
      </c>
      <c r="I32" s="26">
        <v>49</v>
      </c>
    </row>
    <row r="33" spans="1:9" ht="15.75">
      <c r="A33" s="28" t="s">
        <v>20</v>
      </c>
      <c r="B33" s="26">
        <v>643</v>
      </c>
      <c r="C33" s="27">
        <v>0</v>
      </c>
      <c r="D33" s="27">
        <v>0</v>
      </c>
      <c r="E33" s="26">
        <v>630</v>
      </c>
      <c r="F33" s="26">
        <v>13</v>
      </c>
      <c r="G33" s="27">
        <v>0</v>
      </c>
      <c r="H33" s="27">
        <v>0</v>
      </c>
      <c r="I33" s="27">
        <v>0</v>
      </c>
    </row>
    <row r="34" spans="1:9" ht="15.75">
      <c r="A34" s="28" t="s">
        <v>21</v>
      </c>
      <c r="B34" s="26">
        <v>1380</v>
      </c>
      <c r="C34" s="26">
        <v>8</v>
      </c>
      <c r="D34" s="27">
        <v>0</v>
      </c>
      <c r="E34" s="26">
        <v>1315</v>
      </c>
      <c r="F34" s="26">
        <v>52</v>
      </c>
      <c r="G34" s="27">
        <v>0</v>
      </c>
      <c r="H34" s="27">
        <v>0</v>
      </c>
      <c r="I34" s="26">
        <v>5</v>
      </c>
    </row>
    <row r="35" spans="1:9" ht="15.75">
      <c r="A35" s="28" t="s">
        <v>22</v>
      </c>
      <c r="B35" s="26">
        <v>1845</v>
      </c>
      <c r="C35" s="27">
        <v>0</v>
      </c>
      <c r="D35" s="27">
        <v>0</v>
      </c>
      <c r="E35" s="26">
        <v>1440</v>
      </c>
      <c r="F35" s="26">
        <v>347</v>
      </c>
      <c r="G35" s="27">
        <v>0</v>
      </c>
      <c r="H35" s="27">
        <v>0</v>
      </c>
      <c r="I35" s="26">
        <v>58</v>
      </c>
    </row>
    <row r="36" spans="1:9" ht="15.75">
      <c r="A36" s="28" t="s">
        <v>23</v>
      </c>
      <c r="B36" s="26">
        <v>1419</v>
      </c>
      <c r="C36" s="27">
        <v>0</v>
      </c>
      <c r="D36" s="27">
        <v>0</v>
      </c>
      <c r="E36" s="26">
        <v>1103</v>
      </c>
      <c r="F36" s="26">
        <v>277</v>
      </c>
      <c r="G36" s="27">
        <v>0</v>
      </c>
      <c r="H36" s="27">
        <v>0</v>
      </c>
      <c r="I36" s="26">
        <v>39</v>
      </c>
    </row>
    <row r="37" spans="1:9" ht="15.75">
      <c r="A37" s="28" t="s">
        <v>24</v>
      </c>
      <c r="B37" s="26">
        <v>1096</v>
      </c>
      <c r="C37" s="27">
        <v>0</v>
      </c>
      <c r="D37" s="27">
        <v>0</v>
      </c>
      <c r="E37" s="26">
        <v>707</v>
      </c>
      <c r="F37" s="26">
        <v>389</v>
      </c>
      <c r="G37" s="27">
        <v>0</v>
      </c>
      <c r="H37" s="27">
        <v>0</v>
      </c>
      <c r="I37" s="27">
        <v>0</v>
      </c>
    </row>
    <row r="38" spans="1:9" ht="15.75">
      <c r="A38" s="28" t="s">
        <v>25</v>
      </c>
      <c r="B38" s="26">
        <v>803</v>
      </c>
      <c r="C38" s="27">
        <v>0</v>
      </c>
      <c r="D38" s="27">
        <v>0</v>
      </c>
      <c r="E38" s="26">
        <v>743</v>
      </c>
      <c r="F38" s="26">
        <v>46</v>
      </c>
      <c r="G38" s="27">
        <v>0</v>
      </c>
      <c r="H38" s="27">
        <v>0</v>
      </c>
      <c r="I38" s="26">
        <v>14</v>
      </c>
    </row>
    <row r="39" spans="1:9" ht="15.75">
      <c r="A39" s="28"/>
      <c r="B39" s="26"/>
      <c r="C39" s="27"/>
      <c r="D39" s="27"/>
      <c r="E39" s="26"/>
      <c r="F39" s="26"/>
      <c r="G39" s="27"/>
      <c r="H39" s="27"/>
      <c r="I39" s="26"/>
    </row>
    <row r="40" spans="1:9" ht="15.75">
      <c r="A40" s="25" t="s">
        <v>26</v>
      </c>
      <c r="B40" s="26">
        <v>5242</v>
      </c>
      <c r="C40" s="26">
        <v>227</v>
      </c>
      <c r="D40" s="26">
        <v>2959</v>
      </c>
      <c r="E40" s="26">
        <v>1890</v>
      </c>
      <c r="F40" s="26">
        <v>166</v>
      </c>
      <c r="G40" s="27">
        <v>0</v>
      </c>
      <c r="H40" s="27">
        <v>0</v>
      </c>
      <c r="I40" s="27">
        <v>0</v>
      </c>
    </row>
    <row r="41" spans="1:9" ht="15.75">
      <c r="A41" s="28" t="s">
        <v>28</v>
      </c>
      <c r="B41" s="26">
        <v>887</v>
      </c>
      <c r="C41" s="26">
        <v>10</v>
      </c>
      <c r="D41" s="26">
        <v>691</v>
      </c>
      <c r="E41" s="26">
        <v>186</v>
      </c>
      <c r="F41" s="27">
        <v>0</v>
      </c>
      <c r="G41" s="27">
        <v>0</v>
      </c>
      <c r="H41" s="27">
        <v>0</v>
      </c>
      <c r="I41" s="27">
        <v>0</v>
      </c>
    </row>
    <row r="42" spans="1:9" ht="15.75">
      <c r="A42" s="28" t="s">
        <v>29</v>
      </c>
      <c r="B42" s="26">
        <v>630</v>
      </c>
      <c r="C42" s="26">
        <v>78</v>
      </c>
      <c r="D42" s="26">
        <v>467</v>
      </c>
      <c r="E42" s="26">
        <v>85</v>
      </c>
      <c r="F42" s="27">
        <v>0</v>
      </c>
      <c r="G42" s="27">
        <v>0</v>
      </c>
      <c r="H42" s="27">
        <v>0</v>
      </c>
      <c r="I42" s="27">
        <v>0</v>
      </c>
    </row>
    <row r="43" spans="1:9" ht="15.75">
      <c r="A43" s="28" t="s">
        <v>27</v>
      </c>
      <c r="B43" s="26">
        <v>564</v>
      </c>
      <c r="C43" s="27">
        <v>0</v>
      </c>
      <c r="D43" s="26">
        <v>361</v>
      </c>
      <c r="E43" s="26">
        <v>203</v>
      </c>
      <c r="F43" s="27">
        <v>0</v>
      </c>
      <c r="G43" s="27">
        <v>0</v>
      </c>
      <c r="H43" s="27">
        <v>0</v>
      </c>
      <c r="I43" s="27">
        <v>0</v>
      </c>
    </row>
    <row r="44" spans="1:9" ht="15.75">
      <c r="A44" s="28" t="s">
        <v>30</v>
      </c>
      <c r="B44" s="26">
        <v>671</v>
      </c>
      <c r="C44" s="26">
        <v>100</v>
      </c>
      <c r="D44" s="27">
        <v>460</v>
      </c>
      <c r="E44" s="27">
        <v>111</v>
      </c>
      <c r="F44" s="27">
        <v>0</v>
      </c>
      <c r="G44" s="27">
        <v>0</v>
      </c>
      <c r="H44" s="27">
        <v>0</v>
      </c>
      <c r="I44" s="27">
        <v>0</v>
      </c>
    </row>
    <row r="45" spans="1:9" ht="15.75">
      <c r="A45" s="28" t="s">
        <v>31</v>
      </c>
      <c r="B45" s="26">
        <v>1106</v>
      </c>
      <c r="C45" s="27">
        <v>39</v>
      </c>
      <c r="D45" s="27">
        <v>523</v>
      </c>
      <c r="E45" s="27">
        <v>544</v>
      </c>
      <c r="F45" s="27">
        <v>0</v>
      </c>
      <c r="G45" s="27">
        <v>0</v>
      </c>
      <c r="H45" s="27">
        <v>0</v>
      </c>
      <c r="I45" s="27">
        <v>0</v>
      </c>
    </row>
    <row r="46" spans="1:9" ht="15.75">
      <c r="A46" s="28" t="s">
        <v>32</v>
      </c>
      <c r="B46" s="26">
        <v>268</v>
      </c>
      <c r="C46" s="27">
        <v>0</v>
      </c>
      <c r="D46" s="27">
        <v>4</v>
      </c>
      <c r="E46" s="27">
        <v>218</v>
      </c>
      <c r="F46" s="12">
        <v>46</v>
      </c>
      <c r="G46" s="27">
        <v>0</v>
      </c>
      <c r="H46" s="27">
        <v>0</v>
      </c>
      <c r="I46" s="27">
        <v>0</v>
      </c>
    </row>
    <row r="47" spans="1:9" ht="15.75">
      <c r="A47" s="28" t="s">
        <v>33</v>
      </c>
      <c r="B47" s="26">
        <v>585</v>
      </c>
      <c r="C47" s="27">
        <v>0</v>
      </c>
      <c r="D47" s="27">
        <v>453</v>
      </c>
      <c r="E47" s="27">
        <v>132</v>
      </c>
      <c r="F47" s="27">
        <v>0</v>
      </c>
      <c r="G47" s="27">
        <v>0</v>
      </c>
      <c r="H47" s="27">
        <v>0</v>
      </c>
      <c r="I47" s="27">
        <v>0</v>
      </c>
    </row>
    <row r="48" spans="1:9" ht="15.75">
      <c r="A48" s="28" t="s">
        <v>104</v>
      </c>
      <c r="B48" s="26">
        <v>531</v>
      </c>
      <c r="C48" s="27">
        <v>0</v>
      </c>
      <c r="D48" s="27">
        <v>0</v>
      </c>
      <c r="E48" s="27">
        <v>411</v>
      </c>
      <c r="F48" s="12">
        <v>120</v>
      </c>
      <c r="G48" s="27">
        <v>0</v>
      </c>
      <c r="H48" s="27">
        <v>0</v>
      </c>
      <c r="I48" s="27">
        <v>0</v>
      </c>
    </row>
    <row r="49" spans="1:9" ht="15.75">
      <c r="A49" s="25"/>
      <c r="B49" s="26"/>
      <c r="C49" s="26"/>
      <c r="D49" s="26"/>
      <c r="E49" s="26"/>
      <c r="F49" s="26"/>
      <c r="G49" s="26"/>
      <c r="H49" s="26"/>
      <c r="I49" s="26"/>
    </row>
    <row r="50" spans="1:9" ht="15.75">
      <c r="A50" s="25" t="s">
        <v>34</v>
      </c>
      <c r="B50" s="26">
        <v>29741</v>
      </c>
      <c r="C50" s="26">
        <v>1676</v>
      </c>
      <c r="D50" s="26">
        <v>26884</v>
      </c>
      <c r="E50" s="26">
        <v>1121</v>
      </c>
      <c r="F50" s="26">
        <v>60</v>
      </c>
      <c r="G50" s="27">
        <v>0</v>
      </c>
      <c r="H50" s="27">
        <v>0</v>
      </c>
      <c r="I50" s="27">
        <v>0</v>
      </c>
    </row>
    <row r="51" spans="1:9" ht="15.75">
      <c r="A51" s="28" t="s">
        <v>35</v>
      </c>
      <c r="B51" s="26">
        <v>439</v>
      </c>
      <c r="C51" s="26">
        <v>14</v>
      </c>
      <c r="D51" s="26">
        <v>425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9" ht="15.75">
      <c r="A52" s="28" t="s">
        <v>36</v>
      </c>
      <c r="B52" s="26">
        <v>1063</v>
      </c>
      <c r="C52" s="26">
        <v>47</v>
      </c>
      <c r="D52" s="26">
        <v>1016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9" ht="15.75">
      <c r="A53" s="28" t="s">
        <v>37</v>
      </c>
      <c r="B53" s="26">
        <v>515</v>
      </c>
      <c r="C53" s="26">
        <v>6</v>
      </c>
      <c r="D53" s="26">
        <v>509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1:9" ht="15.75">
      <c r="A54" s="28" t="s">
        <v>38</v>
      </c>
      <c r="B54" s="26">
        <v>311</v>
      </c>
      <c r="C54" s="26">
        <v>8</v>
      </c>
      <c r="D54" s="26">
        <v>303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</row>
    <row r="55" spans="1:9" ht="15.75">
      <c r="A55" s="28" t="s">
        <v>39</v>
      </c>
      <c r="B55" s="26">
        <v>338</v>
      </c>
      <c r="C55" s="26">
        <v>33</v>
      </c>
      <c r="D55" s="26">
        <v>305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</row>
    <row r="56" spans="1:9" ht="15.75">
      <c r="A56" s="28" t="s">
        <v>40</v>
      </c>
      <c r="B56" s="26">
        <v>657</v>
      </c>
      <c r="C56" s="26">
        <v>16</v>
      </c>
      <c r="D56" s="26">
        <v>641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</row>
    <row r="57" spans="1:9" ht="15.75">
      <c r="A57" s="28" t="s">
        <v>41</v>
      </c>
      <c r="B57" s="26">
        <v>930</v>
      </c>
      <c r="C57" s="26">
        <v>65</v>
      </c>
      <c r="D57" s="26">
        <v>865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</row>
    <row r="58" spans="1:9" ht="15.75">
      <c r="A58" s="28" t="s">
        <v>42</v>
      </c>
      <c r="B58" s="26">
        <v>1904</v>
      </c>
      <c r="C58" s="26">
        <v>130</v>
      </c>
      <c r="D58" s="26">
        <v>1774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</row>
    <row r="59" spans="1:9" ht="15.75">
      <c r="A59" s="28" t="s">
        <v>64</v>
      </c>
      <c r="B59" s="26">
        <v>2801</v>
      </c>
      <c r="C59" s="26">
        <v>10</v>
      </c>
      <c r="D59" s="26">
        <v>1610</v>
      </c>
      <c r="E59" s="26">
        <v>1121</v>
      </c>
      <c r="F59" s="26">
        <v>60</v>
      </c>
      <c r="G59" s="27">
        <v>0</v>
      </c>
      <c r="H59" s="27">
        <v>0</v>
      </c>
      <c r="I59" s="27">
        <v>0</v>
      </c>
    </row>
    <row r="60" spans="1:9" ht="15.75">
      <c r="A60" s="28" t="s">
        <v>43</v>
      </c>
      <c r="B60" s="26">
        <v>773</v>
      </c>
      <c r="C60" s="26">
        <v>27</v>
      </c>
      <c r="D60" s="26">
        <v>746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</row>
    <row r="61" spans="1:9" ht="15.75">
      <c r="A61" s="28" t="s">
        <v>44</v>
      </c>
      <c r="B61" s="26">
        <v>380</v>
      </c>
      <c r="C61" s="26">
        <v>55</v>
      </c>
      <c r="D61" s="26">
        <v>325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</row>
    <row r="62" spans="1:9" ht="15.75">
      <c r="A62" s="28" t="s">
        <v>45</v>
      </c>
      <c r="B62" s="26">
        <v>660</v>
      </c>
      <c r="C62" s="26">
        <v>48</v>
      </c>
      <c r="D62" s="26">
        <v>612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</row>
    <row r="63" spans="1:9" ht="15.75">
      <c r="A63" s="28" t="s">
        <v>46</v>
      </c>
      <c r="B63" s="26">
        <v>529</v>
      </c>
      <c r="C63" s="26">
        <v>18</v>
      </c>
      <c r="D63" s="26">
        <v>511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</row>
    <row r="64" spans="1:9" ht="15.75">
      <c r="A64" s="28" t="s">
        <v>47</v>
      </c>
      <c r="B64" s="26">
        <v>1840</v>
      </c>
      <c r="C64" s="26">
        <v>129</v>
      </c>
      <c r="D64" s="26">
        <v>1711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</row>
    <row r="65" spans="1:9" ht="15.75">
      <c r="A65" s="28" t="s">
        <v>48</v>
      </c>
      <c r="B65" s="26">
        <v>664</v>
      </c>
      <c r="C65" s="26">
        <v>26</v>
      </c>
      <c r="D65" s="26">
        <v>638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</row>
    <row r="66" spans="1:9" ht="15.75">
      <c r="A66" s="28" t="s">
        <v>49</v>
      </c>
      <c r="B66" s="26">
        <v>500</v>
      </c>
      <c r="C66" s="26">
        <v>13</v>
      </c>
      <c r="D66" s="26">
        <v>487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</row>
    <row r="67" spans="1:9" ht="15.75">
      <c r="A67" s="28" t="s">
        <v>50</v>
      </c>
      <c r="B67" s="26">
        <v>820</v>
      </c>
      <c r="C67" s="26">
        <v>87</v>
      </c>
      <c r="D67" s="26">
        <v>733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</row>
    <row r="68" spans="1:9" ht="15.75">
      <c r="A68" s="28" t="s">
        <v>51</v>
      </c>
      <c r="B68" s="26">
        <v>2552</v>
      </c>
      <c r="C68" s="26">
        <v>232</v>
      </c>
      <c r="D68" s="26">
        <v>2320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</row>
    <row r="69" spans="1:9" ht="15.75">
      <c r="A69" s="28" t="s">
        <v>52</v>
      </c>
      <c r="B69" s="26">
        <v>2794</v>
      </c>
      <c r="C69" s="26">
        <v>86</v>
      </c>
      <c r="D69" s="26">
        <v>2708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</row>
    <row r="70" spans="1:9" ht="15.75">
      <c r="A70" s="28" t="s">
        <v>53</v>
      </c>
      <c r="B70" s="26">
        <v>997</v>
      </c>
      <c r="C70" s="26">
        <v>132</v>
      </c>
      <c r="D70" s="26">
        <v>865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</row>
    <row r="71" spans="1:9" ht="15.75">
      <c r="A71" s="28" t="s">
        <v>54</v>
      </c>
      <c r="B71" s="26">
        <v>295</v>
      </c>
      <c r="C71" s="26">
        <v>79</v>
      </c>
      <c r="D71" s="26">
        <v>216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</row>
    <row r="72" spans="1:9" ht="15.75">
      <c r="A72" s="28" t="s">
        <v>55</v>
      </c>
      <c r="B72" s="26">
        <v>945</v>
      </c>
      <c r="C72" s="26">
        <v>75</v>
      </c>
      <c r="D72" s="26">
        <v>870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</row>
    <row r="73" spans="1:9" ht="15.75">
      <c r="A73" s="28" t="s">
        <v>56</v>
      </c>
      <c r="B73" s="26">
        <v>667</v>
      </c>
      <c r="C73" s="26">
        <v>12</v>
      </c>
      <c r="D73" s="26">
        <v>655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</row>
    <row r="74" spans="1:9" ht="15.75">
      <c r="A74" s="28" t="s">
        <v>57</v>
      </c>
      <c r="B74" s="26">
        <v>775</v>
      </c>
      <c r="C74" s="26">
        <v>23</v>
      </c>
      <c r="D74" s="26">
        <v>752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</row>
    <row r="75" spans="1:9" ht="15.75">
      <c r="A75" s="28" t="s">
        <v>58</v>
      </c>
      <c r="B75" s="26">
        <v>505</v>
      </c>
      <c r="C75" s="26">
        <v>53</v>
      </c>
      <c r="D75" s="26">
        <v>452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</row>
    <row r="76" spans="1:9" ht="15.75">
      <c r="A76" s="28" t="s">
        <v>59</v>
      </c>
      <c r="B76" s="26">
        <v>2788</v>
      </c>
      <c r="C76" s="26">
        <v>62</v>
      </c>
      <c r="D76" s="26">
        <v>2726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</row>
    <row r="77" spans="1:9" ht="15.75">
      <c r="A77" s="28" t="s">
        <v>60</v>
      </c>
      <c r="B77" s="26">
        <v>221</v>
      </c>
      <c r="C77" s="26">
        <v>3</v>
      </c>
      <c r="D77" s="26">
        <v>218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</row>
    <row r="78" spans="1:9" ht="15.75">
      <c r="A78" s="28" t="s">
        <v>61</v>
      </c>
      <c r="B78" s="26">
        <v>508</v>
      </c>
      <c r="C78" s="26">
        <v>4</v>
      </c>
      <c r="D78" s="26">
        <v>504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</row>
    <row r="79" spans="1:9" ht="15.75">
      <c r="A79" s="28" t="s">
        <v>62</v>
      </c>
      <c r="B79" s="26">
        <v>414</v>
      </c>
      <c r="C79" s="26">
        <v>61</v>
      </c>
      <c r="D79" s="26">
        <v>353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</row>
    <row r="80" spans="1:9" ht="15.75">
      <c r="A80" s="28" t="s">
        <v>63</v>
      </c>
      <c r="B80" s="26">
        <v>1156</v>
      </c>
      <c r="C80" s="26">
        <v>122</v>
      </c>
      <c r="D80" s="26">
        <v>1034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</row>
    <row r="81" spans="1:9" ht="15.75">
      <c r="A81" s="30"/>
      <c r="B81" s="31"/>
      <c r="C81" s="32"/>
      <c r="D81" s="32"/>
      <c r="E81" s="33"/>
      <c r="F81" s="33"/>
      <c r="G81" s="33"/>
      <c r="H81" s="33"/>
      <c r="I81" s="33"/>
    </row>
    <row r="82" spans="1:9" ht="15.75">
      <c r="A82" s="34" t="s">
        <v>95</v>
      </c>
      <c r="B82" s="34"/>
      <c r="C82" s="34"/>
      <c r="D82" s="34"/>
      <c r="E82" s="34"/>
      <c r="F82" s="34"/>
      <c r="G82" s="34"/>
      <c r="H82" s="34"/>
      <c r="I82" s="34"/>
    </row>
    <row r="83" spans="1:9" ht="15.75">
      <c r="A83" s="34"/>
      <c r="B83" s="34"/>
      <c r="C83" s="34"/>
      <c r="D83" s="34"/>
      <c r="E83" s="34"/>
      <c r="F83" s="34"/>
      <c r="G83" s="34"/>
      <c r="H83" s="34"/>
      <c r="I83" s="34"/>
    </row>
    <row r="84" spans="1:9" ht="15.75">
      <c r="A84" s="34"/>
      <c r="B84" s="34"/>
      <c r="C84" s="34"/>
      <c r="D84" s="34"/>
      <c r="E84" s="34"/>
      <c r="F84" s="34"/>
      <c r="G84" s="34"/>
      <c r="H84" s="34"/>
      <c r="I84" s="34"/>
    </row>
    <row r="85" spans="1:9" ht="15.75">
      <c r="A85" s="34"/>
      <c r="B85" s="34"/>
      <c r="C85" s="34"/>
      <c r="D85" s="34"/>
      <c r="E85" s="34"/>
      <c r="F85" s="34"/>
      <c r="G85" s="34"/>
      <c r="H85" s="34"/>
      <c r="I85" s="34"/>
    </row>
    <row r="86" spans="1:9" ht="15.75">
      <c r="A86" s="34"/>
      <c r="B86" s="34"/>
      <c r="C86" s="34"/>
      <c r="D86" s="34"/>
      <c r="E86" s="34"/>
      <c r="F86" s="34"/>
      <c r="G86" s="34"/>
      <c r="H86" s="34"/>
      <c r="I86" s="34"/>
    </row>
    <row r="87" spans="1:9" ht="15.75">
      <c r="A87" s="34"/>
      <c r="B87" s="34"/>
      <c r="C87" s="34"/>
      <c r="D87" s="34"/>
      <c r="E87" s="34"/>
      <c r="F87" s="34"/>
      <c r="G87" s="34"/>
      <c r="H87" s="34"/>
      <c r="I87" s="34"/>
    </row>
    <row r="88" spans="1:9" ht="15.75">
      <c r="A88" s="34"/>
      <c r="B88" s="34"/>
      <c r="C88" s="34"/>
      <c r="D88" s="34"/>
      <c r="E88" s="34"/>
      <c r="F88" s="34"/>
      <c r="G88" s="34"/>
      <c r="H88" s="34"/>
      <c r="I88" s="34"/>
    </row>
    <row r="89" spans="1:9" ht="15.75">
      <c r="A89" s="34"/>
      <c r="B89" s="34"/>
      <c r="C89" s="34"/>
      <c r="D89" s="34"/>
      <c r="E89" s="34"/>
      <c r="F89" s="34"/>
      <c r="G89" s="34"/>
      <c r="H89" s="34"/>
      <c r="I89" s="34"/>
    </row>
    <row r="90" spans="1:9" ht="15.75">
      <c r="A90" s="34"/>
      <c r="B90" s="34"/>
      <c r="C90" s="34"/>
      <c r="D90" s="34"/>
      <c r="E90" s="34"/>
      <c r="F90" s="34"/>
      <c r="G90" s="34"/>
      <c r="H90" s="34"/>
      <c r="I90" s="34"/>
    </row>
    <row r="91" spans="1:9" ht="15.75">
      <c r="A91" s="34"/>
      <c r="B91" s="34"/>
      <c r="C91" s="34"/>
      <c r="D91" s="34"/>
      <c r="E91" s="34"/>
      <c r="F91" s="34"/>
      <c r="G91" s="34"/>
      <c r="H91" s="34"/>
      <c r="I91" s="34"/>
    </row>
    <row r="92" spans="1:9" ht="15.75">
      <c r="A92" s="34"/>
      <c r="B92" s="34"/>
      <c r="C92" s="34"/>
      <c r="D92" s="34"/>
      <c r="E92" s="34"/>
      <c r="F92" s="34"/>
      <c r="G92" s="34"/>
      <c r="H92" s="34"/>
      <c r="I92" s="34"/>
    </row>
    <row r="93" spans="1:9" ht="15.75">
      <c r="A93" s="34"/>
      <c r="B93" s="34"/>
      <c r="C93" s="34"/>
      <c r="D93" s="34"/>
      <c r="E93" s="34"/>
      <c r="F93" s="34"/>
      <c r="G93" s="34"/>
      <c r="H93" s="34"/>
      <c r="I93" s="34"/>
    </row>
    <row r="94" spans="1:9" ht="15.75">
      <c r="A94" s="34"/>
      <c r="B94" s="34"/>
      <c r="C94" s="34"/>
      <c r="D94" s="34"/>
      <c r="E94" s="34"/>
      <c r="F94" s="34"/>
      <c r="G94" s="34"/>
      <c r="H94" s="34"/>
      <c r="I94" s="34"/>
    </row>
    <row r="95" spans="1:9" ht="15.75">
      <c r="A95" s="34"/>
      <c r="B95" s="34"/>
      <c r="C95" s="34"/>
      <c r="D95" s="34"/>
      <c r="E95" s="34"/>
      <c r="F95" s="34"/>
      <c r="G95" s="34"/>
      <c r="H95" s="34"/>
      <c r="I95" s="34"/>
    </row>
    <row r="96" spans="1:9" ht="15.75">
      <c r="A96" s="34"/>
      <c r="B96" s="34"/>
      <c r="C96" s="34"/>
      <c r="D96" s="34"/>
      <c r="E96" s="34"/>
      <c r="F96" s="34"/>
      <c r="G96" s="34"/>
      <c r="H96" s="34"/>
      <c r="I96" s="34"/>
    </row>
    <row r="97" spans="1:9" ht="15.75">
      <c r="A97" s="34"/>
      <c r="B97" s="34"/>
      <c r="C97" s="34"/>
      <c r="D97" s="34"/>
      <c r="E97" s="34"/>
      <c r="F97" s="34"/>
      <c r="G97" s="34"/>
      <c r="H97" s="34"/>
      <c r="I97" s="34"/>
    </row>
    <row r="98" spans="1:9" ht="15.75">
      <c r="A98" s="34"/>
      <c r="B98" s="34"/>
      <c r="C98" s="34"/>
      <c r="D98" s="34"/>
      <c r="E98" s="34"/>
      <c r="F98" s="34"/>
      <c r="G98" s="34"/>
      <c r="H98" s="34"/>
      <c r="I98" s="34"/>
    </row>
    <row r="99" spans="1:9" ht="15.75">
      <c r="A99" s="34"/>
      <c r="B99" s="34"/>
      <c r="C99" s="34"/>
      <c r="D99" s="34"/>
      <c r="E99" s="34"/>
      <c r="F99" s="34"/>
      <c r="G99" s="34"/>
      <c r="H99" s="34"/>
      <c r="I99" s="34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1">
      <selection activeCell="A1" sqref="A1:I4"/>
    </sheetView>
  </sheetViews>
  <sheetFormatPr defaultColWidth="8.88671875" defaultRowHeight="15.75"/>
  <cols>
    <col min="1" max="1" width="32.77734375" style="0" customWidth="1"/>
    <col min="2" max="17" width="11.77734375" style="0" customWidth="1"/>
  </cols>
  <sheetData>
    <row r="1" spans="1:9" ht="53.25" customHeight="1">
      <c r="A1" s="67" t="s">
        <v>111</v>
      </c>
      <c r="B1" s="67"/>
      <c r="C1" s="67"/>
      <c r="D1" s="67"/>
      <c r="E1" s="67"/>
      <c r="F1" s="67"/>
      <c r="G1" s="67"/>
      <c r="H1" s="67"/>
      <c r="I1" s="67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43.5">
      <c r="A3" s="19" t="s">
        <v>2</v>
      </c>
      <c r="B3" s="20" t="s">
        <v>74</v>
      </c>
      <c r="C3" s="21" t="s">
        <v>75</v>
      </c>
      <c r="D3" s="21" t="s">
        <v>76</v>
      </c>
      <c r="E3" s="21" t="s">
        <v>77</v>
      </c>
      <c r="F3" s="21" t="s">
        <v>78</v>
      </c>
      <c r="G3" s="21" t="s">
        <v>107</v>
      </c>
      <c r="H3" s="21" t="s">
        <v>108</v>
      </c>
      <c r="I3" s="21" t="s">
        <v>81</v>
      </c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25" t="s">
        <v>3</v>
      </c>
      <c r="B5" s="26">
        <v>80572</v>
      </c>
      <c r="C5" s="26">
        <v>2005</v>
      </c>
      <c r="D5" s="26">
        <v>31095</v>
      </c>
      <c r="E5" s="26">
        <v>34054</v>
      </c>
      <c r="F5" s="26">
        <v>10117</v>
      </c>
      <c r="G5" s="26">
        <v>1258</v>
      </c>
      <c r="H5" s="26">
        <v>1217</v>
      </c>
      <c r="I5" s="26">
        <v>826</v>
      </c>
    </row>
    <row r="6" spans="1:9" ht="15.75">
      <c r="A6" s="25"/>
      <c r="B6" s="26"/>
      <c r="C6" s="26"/>
      <c r="D6" s="26"/>
      <c r="E6" s="26"/>
      <c r="F6" s="26"/>
      <c r="G6" s="26"/>
      <c r="H6" s="26"/>
      <c r="I6" s="26"/>
    </row>
    <row r="7" spans="1:9" ht="15.75">
      <c r="A7" s="25" t="s">
        <v>4</v>
      </c>
      <c r="B7" s="26">
        <v>50614</v>
      </c>
      <c r="C7" s="26">
        <v>296</v>
      </c>
      <c r="D7" s="26">
        <v>3929</v>
      </c>
      <c r="E7" s="26">
        <v>33036</v>
      </c>
      <c r="F7" s="26">
        <v>10052</v>
      </c>
      <c r="G7" s="26">
        <v>1258</v>
      </c>
      <c r="H7" s="26">
        <v>1217</v>
      </c>
      <c r="I7" s="26">
        <v>826</v>
      </c>
    </row>
    <row r="8" spans="1:9" ht="15.75">
      <c r="A8" s="25"/>
      <c r="B8" s="26"/>
      <c r="C8" s="26"/>
      <c r="D8" s="26"/>
      <c r="E8" s="26"/>
      <c r="F8" s="26"/>
      <c r="G8" s="26"/>
      <c r="H8" s="26"/>
      <c r="I8" s="26"/>
    </row>
    <row r="9" spans="1:9" ht="15.75">
      <c r="A9" s="25" t="s">
        <v>5</v>
      </c>
      <c r="B9" s="26">
        <v>23589</v>
      </c>
      <c r="C9" s="26">
        <v>72</v>
      </c>
      <c r="D9" s="26">
        <v>28</v>
      </c>
      <c r="E9" s="26">
        <v>14437</v>
      </c>
      <c r="F9" s="26">
        <v>6067</v>
      </c>
      <c r="G9" s="26">
        <v>1258</v>
      </c>
      <c r="H9" s="26">
        <v>1217</v>
      </c>
      <c r="I9" s="26">
        <v>510</v>
      </c>
    </row>
    <row r="10" spans="1:9" ht="15.75">
      <c r="A10" s="25"/>
      <c r="B10" s="26"/>
      <c r="C10" s="26"/>
      <c r="D10" s="26"/>
      <c r="E10" s="26"/>
      <c r="F10" s="26"/>
      <c r="G10" s="26"/>
      <c r="H10" s="26"/>
      <c r="I10" s="26"/>
    </row>
    <row r="11" spans="1:9" ht="15.75">
      <c r="A11" s="25" t="s">
        <v>6</v>
      </c>
      <c r="B11" s="26">
        <v>20405</v>
      </c>
      <c r="C11" s="27">
        <v>0</v>
      </c>
      <c r="D11" s="26">
        <v>1</v>
      </c>
      <c r="E11" s="26">
        <v>12565</v>
      </c>
      <c r="F11" s="26">
        <v>5580</v>
      </c>
      <c r="G11" s="26">
        <v>1023</v>
      </c>
      <c r="H11" s="26">
        <v>743</v>
      </c>
      <c r="I11" s="26">
        <v>493</v>
      </c>
    </row>
    <row r="12" spans="1:9" ht="15.75">
      <c r="A12" s="28" t="s">
        <v>7</v>
      </c>
      <c r="B12" s="26">
        <v>4385</v>
      </c>
      <c r="C12" s="27">
        <v>0</v>
      </c>
      <c r="D12" s="27">
        <v>0</v>
      </c>
      <c r="E12" s="26">
        <v>2770</v>
      </c>
      <c r="F12" s="26">
        <v>1341</v>
      </c>
      <c r="G12" s="26">
        <v>163</v>
      </c>
      <c r="H12" s="27">
        <v>0</v>
      </c>
      <c r="I12" s="26">
        <v>111</v>
      </c>
    </row>
    <row r="13" spans="1:9" ht="15.75">
      <c r="A13" s="28" t="s">
        <v>8</v>
      </c>
      <c r="B13" s="26">
        <v>3677</v>
      </c>
      <c r="C13" s="27">
        <v>0</v>
      </c>
      <c r="D13" s="27">
        <v>0</v>
      </c>
      <c r="E13" s="26">
        <v>2875</v>
      </c>
      <c r="F13" s="26">
        <v>678</v>
      </c>
      <c r="G13" s="26">
        <v>102</v>
      </c>
      <c r="H13" s="27">
        <v>0</v>
      </c>
      <c r="I13" s="26">
        <v>22</v>
      </c>
    </row>
    <row r="14" spans="1:9" ht="15.75">
      <c r="A14" s="28" t="s">
        <v>9</v>
      </c>
      <c r="B14" s="26">
        <v>7037</v>
      </c>
      <c r="C14" s="27">
        <v>0</v>
      </c>
      <c r="D14" s="27">
        <v>1</v>
      </c>
      <c r="E14" s="26">
        <v>3939</v>
      </c>
      <c r="F14" s="26">
        <v>1951</v>
      </c>
      <c r="G14" s="26">
        <v>394</v>
      </c>
      <c r="H14" s="26">
        <v>596</v>
      </c>
      <c r="I14" s="26">
        <v>156</v>
      </c>
    </row>
    <row r="15" spans="1:9" ht="15.75">
      <c r="A15" s="28" t="s">
        <v>10</v>
      </c>
      <c r="B15" s="26">
        <v>5306</v>
      </c>
      <c r="C15" s="27">
        <v>0</v>
      </c>
      <c r="D15" s="27">
        <v>0</v>
      </c>
      <c r="E15" s="26">
        <v>2981</v>
      </c>
      <c r="F15" s="26">
        <v>1610</v>
      </c>
      <c r="G15" s="26">
        <v>364</v>
      </c>
      <c r="H15" s="26">
        <v>147</v>
      </c>
      <c r="I15" s="26">
        <v>204</v>
      </c>
    </row>
    <row r="16" spans="1:9" ht="15.75">
      <c r="A16" s="25"/>
      <c r="B16" s="26"/>
      <c r="C16" s="26"/>
      <c r="D16" s="26"/>
      <c r="E16" s="26"/>
      <c r="F16" s="26"/>
      <c r="G16" s="26"/>
      <c r="H16" s="26"/>
      <c r="I16" s="26"/>
    </row>
    <row r="17" spans="1:9" ht="15.75">
      <c r="A17" s="25" t="s">
        <v>11</v>
      </c>
      <c r="B17" s="26">
        <v>3184</v>
      </c>
      <c r="C17" s="26">
        <v>72</v>
      </c>
      <c r="D17" s="26">
        <v>27</v>
      </c>
      <c r="E17" s="26">
        <v>1872</v>
      </c>
      <c r="F17" s="26">
        <v>487</v>
      </c>
      <c r="G17" s="26">
        <v>235</v>
      </c>
      <c r="H17" s="26">
        <v>474</v>
      </c>
      <c r="I17" s="26">
        <v>17</v>
      </c>
    </row>
    <row r="18" spans="1:9" ht="15.75">
      <c r="A18" s="28" t="s">
        <v>98</v>
      </c>
      <c r="B18" s="26">
        <v>185</v>
      </c>
      <c r="C18" s="27">
        <v>0</v>
      </c>
      <c r="D18" s="27">
        <v>0</v>
      </c>
      <c r="E18" s="26">
        <v>147</v>
      </c>
      <c r="F18" s="26">
        <v>31</v>
      </c>
      <c r="G18" s="26">
        <v>7</v>
      </c>
      <c r="H18" s="27">
        <v>0</v>
      </c>
      <c r="I18" s="27">
        <v>0</v>
      </c>
    </row>
    <row r="19" spans="1:9" ht="15.75">
      <c r="A19" s="28" t="s">
        <v>99</v>
      </c>
      <c r="B19" s="26">
        <v>1706</v>
      </c>
      <c r="C19" s="26">
        <v>72</v>
      </c>
      <c r="D19" s="27">
        <v>0</v>
      </c>
      <c r="E19" s="26">
        <v>1171</v>
      </c>
      <c r="F19" s="26">
        <v>228</v>
      </c>
      <c r="G19" s="26">
        <v>157</v>
      </c>
      <c r="H19" s="26">
        <v>78</v>
      </c>
      <c r="I19" s="27">
        <v>0</v>
      </c>
    </row>
    <row r="20" spans="1:9" ht="15.75">
      <c r="A20" s="28" t="s">
        <v>100</v>
      </c>
      <c r="B20" s="26">
        <v>489</v>
      </c>
      <c r="C20" s="27">
        <v>0</v>
      </c>
      <c r="D20" s="27">
        <v>0</v>
      </c>
      <c r="E20" s="26">
        <v>190</v>
      </c>
      <c r="F20" s="26">
        <v>102</v>
      </c>
      <c r="G20" s="26">
        <v>15</v>
      </c>
      <c r="H20" s="26">
        <v>181</v>
      </c>
      <c r="I20" s="26">
        <v>1</v>
      </c>
    </row>
    <row r="21" spans="1:9" ht="15.75">
      <c r="A21" s="28" t="s">
        <v>101</v>
      </c>
      <c r="B21" s="26">
        <v>421</v>
      </c>
      <c r="C21" s="27">
        <v>0</v>
      </c>
      <c r="D21" s="26">
        <v>27</v>
      </c>
      <c r="E21" s="26">
        <v>280</v>
      </c>
      <c r="F21" s="26">
        <v>79</v>
      </c>
      <c r="G21" s="26">
        <v>22</v>
      </c>
      <c r="H21" s="27">
        <v>0</v>
      </c>
      <c r="I21" s="26">
        <v>13</v>
      </c>
    </row>
    <row r="22" spans="1:9" ht="15.75">
      <c r="A22" s="28" t="s">
        <v>102</v>
      </c>
      <c r="B22" s="26">
        <v>75</v>
      </c>
      <c r="C22" s="27">
        <v>0</v>
      </c>
      <c r="D22" s="27">
        <v>0</v>
      </c>
      <c r="E22" s="27">
        <v>0</v>
      </c>
      <c r="F22" s="26">
        <v>6</v>
      </c>
      <c r="G22" s="26">
        <v>2</v>
      </c>
      <c r="H22" s="26">
        <v>67</v>
      </c>
      <c r="I22" s="27">
        <v>0</v>
      </c>
    </row>
    <row r="23" spans="1:9" ht="15.75">
      <c r="A23" s="28" t="s">
        <v>103</v>
      </c>
      <c r="B23" s="26">
        <v>308</v>
      </c>
      <c r="C23" s="27">
        <v>0</v>
      </c>
      <c r="D23" s="27">
        <v>0</v>
      </c>
      <c r="E23" s="26">
        <v>84</v>
      </c>
      <c r="F23" s="26">
        <v>41</v>
      </c>
      <c r="G23" s="26">
        <v>32</v>
      </c>
      <c r="H23" s="26">
        <v>148</v>
      </c>
      <c r="I23" s="26">
        <v>3</v>
      </c>
    </row>
    <row r="24" spans="1:9" ht="15.75">
      <c r="A24" s="25"/>
      <c r="B24" s="26"/>
      <c r="C24" s="26"/>
      <c r="D24" s="26"/>
      <c r="E24" s="26"/>
      <c r="F24" s="26"/>
      <c r="G24" s="26"/>
      <c r="H24" s="26"/>
      <c r="I24" s="26"/>
    </row>
    <row r="25" spans="1:9" ht="15.75">
      <c r="A25" s="25" t="s">
        <v>12</v>
      </c>
      <c r="B25" s="26">
        <v>21686</v>
      </c>
      <c r="C25" s="26">
        <v>11</v>
      </c>
      <c r="D25" s="26">
        <v>735</v>
      </c>
      <c r="E25" s="26">
        <v>16842</v>
      </c>
      <c r="F25" s="26">
        <v>3783</v>
      </c>
      <c r="G25" s="27">
        <v>0</v>
      </c>
      <c r="H25" s="27">
        <v>0</v>
      </c>
      <c r="I25" s="26">
        <v>315</v>
      </c>
    </row>
    <row r="26" spans="1:9" ht="15.75">
      <c r="A26" s="28" t="s">
        <v>13</v>
      </c>
      <c r="B26" s="26">
        <v>2186</v>
      </c>
      <c r="C26" s="27">
        <v>0</v>
      </c>
      <c r="D26" s="27">
        <v>0</v>
      </c>
      <c r="E26" s="26">
        <v>1682</v>
      </c>
      <c r="F26" s="26">
        <v>449</v>
      </c>
      <c r="G26" s="27">
        <v>0</v>
      </c>
      <c r="H26" s="27">
        <v>0</v>
      </c>
      <c r="I26" s="26">
        <v>55</v>
      </c>
    </row>
    <row r="27" spans="1:9" ht="15.75">
      <c r="A27" s="28" t="s">
        <v>14</v>
      </c>
      <c r="B27" s="26">
        <v>2621</v>
      </c>
      <c r="C27" s="27">
        <v>0</v>
      </c>
      <c r="D27" s="27">
        <v>0</v>
      </c>
      <c r="E27" s="26">
        <v>1791</v>
      </c>
      <c r="F27" s="26">
        <v>822</v>
      </c>
      <c r="G27" s="27">
        <v>0</v>
      </c>
      <c r="H27" s="27">
        <v>0</v>
      </c>
      <c r="I27" s="26">
        <v>8</v>
      </c>
    </row>
    <row r="28" spans="1:9" ht="15.75">
      <c r="A28" s="28" t="s">
        <v>15</v>
      </c>
      <c r="B28" s="26">
        <v>1903</v>
      </c>
      <c r="C28" s="27">
        <v>0</v>
      </c>
      <c r="D28" s="27">
        <v>0</v>
      </c>
      <c r="E28" s="26">
        <v>1403</v>
      </c>
      <c r="F28" s="26">
        <v>437</v>
      </c>
      <c r="G28" s="27">
        <v>0</v>
      </c>
      <c r="H28" s="27">
        <v>0</v>
      </c>
      <c r="I28" s="26">
        <v>63</v>
      </c>
    </row>
    <row r="29" spans="1:9" ht="15.75">
      <c r="A29" s="28" t="s">
        <v>16</v>
      </c>
      <c r="B29" s="26">
        <v>2906</v>
      </c>
      <c r="C29" s="27">
        <v>0</v>
      </c>
      <c r="D29" s="26">
        <v>735</v>
      </c>
      <c r="E29" s="26">
        <v>2062</v>
      </c>
      <c r="F29" s="26">
        <v>109</v>
      </c>
      <c r="G29" s="27">
        <v>0</v>
      </c>
      <c r="H29" s="27">
        <v>0</v>
      </c>
      <c r="I29" s="27">
        <v>0</v>
      </c>
    </row>
    <row r="30" spans="1:9" ht="15.75">
      <c r="A30" s="28" t="s">
        <v>17</v>
      </c>
      <c r="B30" s="26">
        <v>1257</v>
      </c>
      <c r="C30" s="27">
        <v>0</v>
      </c>
      <c r="D30" s="27">
        <v>0</v>
      </c>
      <c r="E30" s="26">
        <v>1060</v>
      </c>
      <c r="F30" s="26">
        <v>189</v>
      </c>
      <c r="G30" s="27">
        <v>0</v>
      </c>
      <c r="H30" s="27">
        <v>0</v>
      </c>
      <c r="I30" s="26">
        <v>8</v>
      </c>
    </row>
    <row r="31" spans="1:9" ht="15.75">
      <c r="A31" s="28" t="s">
        <v>18</v>
      </c>
      <c r="B31" s="26">
        <v>1244</v>
      </c>
      <c r="C31" s="27">
        <v>0</v>
      </c>
      <c r="D31" s="27">
        <v>0</v>
      </c>
      <c r="E31" s="26">
        <v>1142</v>
      </c>
      <c r="F31" s="26">
        <v>102</v>
      </c>
      <c r="G31" s="27">
        <v>0</v>
      </c>
      <c r="H31" s="27">
        <v>0</v>
      </c>
      <c r="I31" s="27">
        <v>0</v>
      </c>
    </row>
    <row r="32" spans="1:9" ht="15.75">
      <c r="A32" s="28" t="s">
        <v>19</v>
      </c>
      <c r="B32" s="26">
        <v>2148</v>
      </c>
      <c r="C32" s="27">
        <v>0</v>
      </c>
      <c r="D32" s="27">
        <v>0</v>
      </c>
      <c r="E32" s="26">
        <v>1582</v>
      </c>
      <c r="F32" s="26">
        <v>481</v>
      </c>
      <c r="G32" s="27">
        <v>0</v>
      </c>
      <c r="H32" s="27">
        <v>0</v>
      </c>
      <c r="I32" s="26">
        <v>85</v>
      </c>
    </row>
    <row r="33" spans="1:9" ht="15.75">
      <c r="A33" s="28" t="s">
        <v>20</v>
      </c>
      <c r="B33" s="26">
        <v>663</v>
      </c>
      <c r="C33" s="27">
        <v>0</v>
      </c>
      <c r="D33" s="27">
        <v>0</v>
      </c>
      <c r="E33" s="26">
        <v>653</v>
      </c>
      <c r="F33" s="26">
        <v>10</v>
      </c>
      <c r="G33" s="27">
        <v>0</v>
      </c>
      <c r="H33" s="27">
        <v>0</v>
      </c>
      <c r="I33" s="27">
        <v>0</v>
      </c>
    </row>
    <row r="34" spans="1:9" ht="15.75">
      <c r="A34" s="28" t="s">
        <v>21</v>
      </c>
      <c r="B34" s="26">
        <v>1370</v>
      </c>
      <c r="C34" s="26">
        <v>8</v>
      </c>
      <c r="D34" s="27">
        <v>0</v>
      </c>
      <c r="E34" s="26">
        <v>1297</v>
      </c>
      <c r="F34" s="26">
        <v>57</v>
      </c>
      <c r="G34" s="27">
        <v>0</v>
      </c>
      <c r="H34" s="27">
        <v>0</v>
      </c>
      <c r="I34" s="26">
        <v>8</v>
      </c>
    </row>
    <row r="35" spans="1:9" ht="15.75">
      <c r="A35" s="28" t="s">
        <v>22</v>
      </c>
      <c r="B35" s="26">
        <v>1966</v>
      </c>
      <c r="C35" s="27">
        <v>0</v>
      </c>
      <c r="D35" s="27">
        <v>0</v>
      </c>
      <c r="E35" s="26">
        <v>1503</v>
      </c>
      <c r="F35" s="26">
        <v>412</v>
      </c>
      <c r="G35" s="27">
        <v>0</v>
      </c>
      <c r="H35" s="27">
        <v>0</v>
      </c>
      <c r="I35" s="26">
        <v>51</v>
      </c>
    </row>
    <row r="36" spans="1:9" ht="15.75">
      <c r="A36" s="28" t="s">
        <v>23</v>
      </c>
      <c r="B36" s="26">
        <v>1525</v>
      </c>
      <c r="C36" s="27">
        <v>0</v>
      </c>
      <c r="D36" s="27">
        <v>0</v>
      </c>
      <c r="E36" s="26">
        <v>1238</v>
      </c>
      <c r="F36" s="26">
        <v>260</v>
      </c>
      <c r="G36" s="27">
        <v>0</v>
      </c>
      <c r="H36" s="27">
        <v>0</v>
      </c>
      <c r="I36" s="26">
        <v>27</v>
      </c>
    </row>
    <row r="37" spans="1:9" ht="15.75">
      <c r="A37" s="28" t="s">
        <v>24</v>
      </c>
      <c r="B37" s="26">
        <v>1113</v>
      </c>
      <c r="C37" s="27">
        <v>0</v>
      </c>
      <c r="D37" s="27">
        <v>0</v>
      </c>
      <c r="E37" s="26">
        <v>716</v>
      </c>
      <c r="F37" s="26">
        <v>397</v>
      </c>
      <c r="G37" s="27">
        <v>0</v>
      </c>
      <c r="H37" s="27">
        <v>0</v>
      </c>
      <c r="I37" s="27">
        <v>0</v>
      </c>
    </row>
    <row r="38" spans="1:9" ht="15.75">
      <c r="A38" s="28" t="s">
        <v>25</v>
      </c>
      <c r="B38" s="26">
        <v>784</v>
      </c>
      <c r="C38" s="26">
        <v>3</v>
      </c>
      <c r="D38" s="27">
        <v>0</v>
      </c>
      <c r="E38" s="26">
        <v>713</v>
      </c>
      <c r="F38" s="26">
        <v>58</v>
      </c>
      <c r="G38" s="27">
        <v>0</v>
      </c>
      <c r="H38" s="27">
        <v>0</v>
      </c>
      <c r="I38" s="26">
        <v>10</v>
      </c>
    </row>
    <row r="39" spans="1:9" ht="15.75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15.75">
      <c r="A40" s="25" t="s">
        <v>26</v>
      </c>
      <c r="B40" s="26">
        <v>5339</v>
      </c>
      <c r="C40" s="26">
        <v>213</v>
      </c>
      <c r="D40" s="26">
        <v>3166</v>
      </c>
      <c r="E40" s="26">
        <v>1757</v>
      </c>
      <c r="F40" s="26">
        <v>202</v>
      </c>
      <c r="G40" s="27">
        <v>0</v>
      </c>
      <c r="H40" s="27">
        <v>0</v>
      </c>
      <c r="I40" s="26">
        <v>1</v>
      </c>
    </row>
    <row r="41" spans="1:9" ht="15.75">
      <c r="A41" s="28" t="s">
        <v>28</v>
      </c>
      <c r="B41" s="26">
        <v>896</v>
      </c>
      <c r="C41" s="26">
        <v>15</v>
      </c>
      <c r="D41" s="26">
        <v>717</v>
      </c>
      <c r="E41" s="26">
        <v>164</v>
      </c>
      <c r="F41" s="27">
        <v>0</v>
      </c>
      <c r="G41" s="27">
        <v>0</v>
      </c>
      <c r="H41" s="27">
        <v>0</v>
      </c>
      <c r="I41" s="27">
        <v>0</v>
      </c>
    </row>
    <row r="42" spans="1:9" ht="15.75">
      <c r="A42" s="28" t="s">
        <v>29</v>
      </c>
      <c r="B42" s="26">
        <v>675</v>
      </c>
      <c r="C42" s="26">
        <v>104</v>
      </c>
      <c r="D42" s="26">
        <v>485</v>
      </c>
      <c r="E42" s="26">
        <v>86</v>
      </c>
      <c r="F42" s="27">
        <v>0</v>
      </c>
      <c r="G42" s="27">
        <v>0</v>
      </c>
      <c r="H42" s="27">
        <v>0</v>
      </c>
      <c r="I42" s="27">
        <v>0</v>
      </c>
    </row>
    <row r="43" spans="1:9" ht="15.75">
      <c r="A43" s="28" t="s">
        <v>27</v>
      </c>
      <c r="B43" s="26">
        <v>540</v>
      </c>
      <c r="C43" s="27">
        <v>0</v>
      </c>
      <c r="D43" s="26">
        <v>352</v>
      </c>
      <c r="E43" s="26">
        <v>188</v>
      </c>
      <c r="F43" s="27">
        <v>0</v>
      </c>
      <c r="G43" s="27">
        <v>0</v>
      </c>
      <c r="H43" s="27">
        <v>0</v>
      </c>
      <c r="I43" s="27">
        <v>0</v>
      </c>
    </row>
    <row r="44" spans="1:9" ht="15.75">
      <c r="A44" s="28" t="s">
        <v>30</v>
      </c>
      <c r="B44" s="26">
        <v>619</v>
      </c>
      <c r="C44" s="12">
        <v>47</v>
      </c>
      <c r="D44" s="12">
        <v>498</v>
      </c>
      <c r="E44" s="12">
        <v>74</v>
      </c>
      <c r="F44" s="27">
        <v>0</v>
      </c>
      <c r="G44" s="27">
        <v>0</v>
      </c>
      <c r="H44" s="27">
        <v>0</v>
      </c>
      <c r="I44" s="27">
        <v>0</v>
      </c>
    </row>
    <row r="45" spans="1:9" ht="15.75">
      <c r="A45" s="28" t="s">
        <v>31</v>
      </c>
      <c r="B45" s="26">
        <v>1160</v>
      </c>
      <c r="C45" s="12">
        <v>45</v>
      </c>
      <c r="D45" s="12">
        <v>580</v>
      </c>
      <c r="E45" s="12">
        <v>535</v>
      </c>
      <c r="F45" s="27">
        <v>0</v>
      </c>
      <c r="G45" s="27">
        <v>0</v>
      </c>
      <c r="H45" s="27">
        <v>0</v>
      </c>
      <c r="I45" s="27">
        <v>0</v>
      </c>
    </row>
    <row r="46" spans="1:9" ht="15.75">
      <c r="A46" s="28" t="s">
        <v>32</v>
      </c>
      <c r="B46" s="26">
        <v>300</v>
      </c>
      <c r="C46" s="27">
        <v>0</v>
      </c>
      <c r="D46" s="12">
        <v>4</v>
      </c>
      <c r="E46" s="12">
        <v>226</v>
      </c>
      <c r="F46" s="12">
        <v>70</v>
      </c>
      <c r="G46" s="27">
        <v>0</v>
      </c>
      <c r="H46" s="27">
        <v>0</v>
      </c>
      <c r="I46" s="27">
        <v>0</v>
      </c>
    </row>
    <row r="47" spans="1:9" ht="15.75">
      <c r="A47" s="28" t="s">
        <v>33</v>
      </c>
      <c r="B47" s="26">
        <v>631</v>
      </c>
      <c r="C47" s="12">
        <v>2</v>
      </c>
      <c r="D47" s="12">
        <v>530</v>
      </c>
      <c r="E47" s="12">
        <v>99</v>
      </c>
      <c r="F47" s="27">
        <v>0</v>
      </c>
      <c r="G47" s="27">
        <v>0</v>
      </c>
      <c r="H47" s="27">
        <v>0</v>
      </c>
      <c r="I47" s="27">
        <v>0</v>
      </c>
    </row>
    <row r="48" spans="1:9" ht="15.75">
      <c r="A48" s="28" t="s">
        <v>104</v>
      </c>
      <c r="B48" s="26">
        <v>518</v>
      </c>
      <c r="C48" s="27">
        <v>0</v>
      </c>
      <c r="D48" s="27">
        <v>0</v>
      </c>
      <c r="E48" s="12">
        <v>385</v>
      </c>
      <c r="F48" s="12">
        <v>132</v>
      </c>
      <c r="G48" s="27">
        <v>0</v>
      </c>
      <c r="H48" s="27">
        <v>0</v>
      </c>
      <c r="I48" s="12">
        <v>1</v>
      </c>
    </row>
    <row r="49" spans="1:9" ht="15.75">
      <c r="A49" s="25"/>
      <c r="B49" s="26"/>
      <c r="C49" s="26"/>
      <c r="D49" s="26"/>
      <c r="E49" s="26"/>
      <c r="F49" s="26"/>
      <c r="G49" s="26"/>
      <c r="H49" s="26"/>
      <c r="I49" s="26"/>
    </row>
    <row r="50" spans="1:9" ht="15.75">
      <c r="A50" s="25" t="s">
        <v>34</v>
      </c>
      <c r="B50" s="26">
        <v>29958</v>
      </c>
      <c r="C50" s="26">
        <v>1709</v>
      </c>
      <c r="D50" s="26">
        <v>27166</v>
      </c>
      <c r="E50" s="26">
        <v>1018</v>
      </c>
      <c r="F50" s="26">
        <v>65</v>
      </c>
      <c r="G50" s="27">
        <v>0</v>
      </c>
      <c r="H50" s="27">
        <v>0</v>
      </c>
      <c r="I50" s="27">
        <v>0</v>
      </c>
    </row>
    <row r="51" spans="1:9" ht="15.75">
      <c r="A51" s="28" t="s">
        <v>35</v>
      </c>
      <c r="B51" s="26">
        <v>488</v>
      </c>
      <c r="C51" s="26">
        <v>24</v>
      </c>
      <c r="D51" s="26">
        <v>464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9" ht="15.75">
      <c r="A52" s="28" t="s">
        <v>36</v>
      </c>
      <c r="B52" s="26">
        <v>1025</v>
      </c>
      <c r="C52" s="26">
        <v>35</v>
      </c>
      <c r="D52" s="26">
        <v>990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</row>
    <row r="53" spans="1:9" ht="15.75">
      <c r="A53" s="28" t="s">
        <v>37</v>
      </c>
      <c r="B53" s="26">
        <v>556</v>
      </c>
      <c r="C53" s="26">
        <v>6</v>
      </c>
      <c r="D53" s="26">
        <v>550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1:9" ht="15.75">
      <c r="A54" s="28" t="s">
        <v>38</v>
      </c>
      <c r="B54" s="26">
        <v>290</v>
      </c>
      <c r="C54" s="26">
        <v>19</v>
      </c>
      <c r="D54" s="26">
        <v>271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</row>
    <row r="55" spans="1:9" ht="15.75">
      <c r="A55" s="28" t="s">
        <v>39</v>
      </c>
      <c r="B55" s="26">
        <v>317</v>
      </c>
      <c r="C55" s="26">
        <v>24</v>
      </c>
      <c r="D55" s="26">
        <v>293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</row>
    <row r="56" spans="1:9" ht="15.75">
      <c r="A56" s="28" t="s">
        <v>40</v>
      </c>
      <c r="B56" s="26">
        <v>725</v>
      </c>
      <c r="C56" s="26">
        <v>33</v>
      </c>
      <c r="D56" s="26">
        <v>692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</row>
    <row r="57" spans="1:9" ht="15.75">
      <c r="A57" s="28" t="s">
        <v>41</v>
      </c>
      <c r="B57" s="26">
        <v>993</v>
      </c>
      <c r="C57" s="26">
        <v>76</v>
      </c>
      <c r="D57" s="26">
        <v>917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</row>
    <row r="58" spans="1:9" ht="15.75">
      <c r="A58" s="28" t="s">
        <v>42</v>
      </c>
      <c r="B58" s="26">
        <v>1814</v>
      </c>
      <c r="C58" s="26">
        <v>144</v>
      </c>
      <c r="D58" s="26">
        <v>1670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</row>
    <row r="59" spans="1:9" ht="15.75">
      <c r="A59" s="28" t="s">
        <v>112</v>
      </c>
      <c r="B59" s="26">
        <v>2867</v>
      </c>
      <c r="C59" s="26">
        <v>22</v>
      </c>
      <c r="D59" s="26">
        <v>1762</v>
      </c>
      <c r="E59" s="26">
        <v>1018</v>
      </c>
      <c r="F59" s="26">
        <v>65</v>
      </c>
      <c r="G59" s="27">
        <v>0</v>
      </c>
      <c r="H59" s="27">
        <v>0</v>
      </c>
      <c r="I59" s="27">
        <v>0</v>
      </c>
    </row>
    <row r="60" spans="1:9" ht="15.75">
      <c r="A60" s="28" t="s">
        <v>43</v>
      </c>
      <c r="B60" s="26">
        <v>742</v>
      </c>
      <c r="C60" s="26">
        <v>46</v>
      </c>
      <c r="D60" s="26">
        <v>696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</row>
    <row r="61" spans="1:9" ht="15.75">
      <c r="A61" s="28" t="s">
        <v>44</v>
      </c>
      <c r="B61" s="26">
        <v>368</v>
      </c>
      <c r="C61" s="26">
        <v>59</v>
      </c>
      <c r="D61" s="26">
        <v>309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</row>
    <row r="62" spans="1:9" ht="15.75">
      <c r="A62" s="28" t="s">
        <v>45</v>
      </c>
      <c r="B62" s="26">
        <v>799</v>
      </c>
      <c r="C62" s="26">
        <v>69</v>
      </c>
      <c r="D62" s="26">
        <v>730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</row>
    <row r="63" spans="1:9" ht="15.75">
      <c r="A63" s="28" t="s">
        <v>46</v>
      </c>
      <c r="B63" s="26">
        <v>562</v>
      </c>
      <c r="C63" s="26">
        <v>17</v>
      </c>
      <c r="D63" s="26">
        <v>545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</row>
    <row r="64" spans="1:9" ht="15.75">
      <c r="A64" s="28" t="s">
        <v>47</v>
      </c>
      <c r="B64" s="26">
        <v>1775</v>
      </c>
      <c r="C64" s="26">
        <v>119</v>
      </c>
      <c r="D64" s="26">
        <v>1656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</row>
    <row r="65" spans="1:9" ht="15.75">
      <c r="A65" s="28" t="s">
        <v>48</v>
      </c>
      <c r="B65" s="26">
        <v>723</v>
      </c>
      <c r="C65" s="26">
        <v>17</v>
      </c>
      <c r="D65" s="26">
        <v>706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</row>
    <row r="66" spans="1:9" ht="15.75">
      <c r="A66" s="28" t="s">
        <v>49</v>
      </c>
      <c r="B66" s="26">
        <v>539</v>
      </c>
      <c r="C66" s="26">
        <v>8</v>
      </c>
      <c r="D66" s="26">
        <v>531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</row>
    <row r="67" spans="1:9" ht="15.75">
      <c r="A67" s="28" t="s">
        <v>50</v>
      </c>
      <c r="B67" s="26">
        <v>788</v>
      </c>
      <c r="C67" s="26">
        <v>64</v>
      </c>
      <c r="D67" s="26">
        <v>724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</row>
    <row r="68" spans="1:9" ht="15.75">
      <c r="A68" s="28" t="s">
        <v>51</v>
      </c>
      <c r="B68" s="26">
        <v>2674</v>
      </c>
      <c r="C68" s="26">
        <v>255</v>
      </c>
      <c r="D68" s="26">
        <v>2419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</row>
    <row r="69" spans="1:9" ht="15.75">
      <c r="A69" s="28" t="s">
        <v>52</v>
      </c>
      <c r="B69" s="26">
        <v>2788</v>
      </c>
      <c r="C69" s="26">
        <v>75</v>
      </c>
      <c r="D69" s="26">
        <v>2713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</row>
    <row r="70" spans="1:9" ht="15.75">
      <c r="A70" s="28" t="s">
        <v>53</v>
      </c>
      <c r="B70" s="26">
        <v>931</v>
      </c>
      <c r="C70" s="26">
        <v>114</v>
      </c>
      <c r="D70" s="26">
        <v>817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</row>
    <row r="71" spans="1:9" ht="15.75">
      <c r="A71" s="28" t="s">
        <v>54</v>
      </c>
      <c r="B71" s="26">
        <v>302</v>
      </c>
      <c r="C71" s="26">
        <v>72</v>
      </c>
      <c r="D71" s="26">
        <v>230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</row>
    <row r="72" spans="1:9" ht="15.75">
      <c r="A72" s="28" t="s">
        <v>55</v>
      </c>
      <c r="B72" s="26">
        <v>860</v>
      </c>
      <c r="C72" s="26">
        <v>33</v>
      </c>
      <c r="D72" s="26">
        <v>827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</row>
    <row r="73" spans="1:9" ht="15.75">
      <c r="A73" s="28" t="s">
        <v>56</v>
      </c>
      <c r="B73" s="26">
        <v>723</v>
      </c>
      <c r="C73" s="26">
        <v>13</v>
      </c>
      <c r="D73" s="26">
        <v>710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</row>
    <row r="74" spans="1:9" ht="15.75">
      <c r="A74" s="28" t="s">
        <v>57</v>
      </c>
      <c r="B74" s="26">
        <v>784</v>
      </c>
      <c r="C74" s="26">
        <v>27</v>
      </c>
      <c r="D74" s="26">
        <v>757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</row>
    <row r="75" spans="1:9" ht="15.75">
      <c r="A75" s="28" t="s">
        <v>58</v>
      </c>
      <c r="B75" s="26">
        <v>502</v>
      </c>
      <c r="C75" s="26">
        <v>56</v>
      </c>
      <c r="D75" s="26">
        <v>446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</row>
    <row r="76" spans="1:9" ht="15.75">
      <c r="A76" s="28" t="s">
        <v>59</v>
      </c>
      <c r="B76" s="26">
        <v>2708</v>
      </c>
      <c r="C76" s="26">
        <v>49</v>
      </c>
      <c r="D76" s="26">
        <v>2659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</row>
    <row r="77" spans="1:9" ht="15.75">
      <c r="A77" s="28" t="s">
        <v>60</v>
      </c>
      <c r="B77" s="26">
        <v>251</v>
      </c>
      <c r="C77" s="26">
        <v>4</v>
      </c>
      <c r="D77" s="26">
        <v>247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</row>
    <row r="78" spans="1:9" ht="15.75">
      <c r="A78" s="28" t="s">
        <v>61</v>
      </c>
      <c r="B78" s="26">
        <v>525</v>
      </c>
      <c r="C78" s="26">
        <v>6</v>
      </c>
      <c r="D78" s="26">
        <v>519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</row>
    <row r="79" spans="1:9" ht="15.75">
      <c r="A79" s="28" t="s">
        <v>62</v>
      </c>
      <c r="B79" s="26">
        <v>389</v>
      </c>
      <c r="C79" s="26">
        <v>68</v>
      </c>
      <c r="D79" s="26">
        <v>321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</row>
    <row r="80" spans="1:9" ht="15.75">
      <c r="A80" s="28" t="s">
        <v>63</v>
      </c>
      <c r="B80" s="26">
        <v>1150</v>
      </c>
      <c r="C80" s="26">
        <v>155</v>
      </c>
      <c r="D80" s="26">
        <v>995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</row>
    <row r="81" spans="1:9" ht="15.75">
      <c r="A81" s="30"/>
      <c r="B81" s="31"/>
      <c r="C81" s="32"/>
      <c r="D81" s="32"/>
      <c r="E81" s="33"/>
      <c r="F81" s="33"/>
      <c r="G81" s="33"/>
      <c r="H81" s="33"/>
      <c r="I81" s="33"/>
    </row>
    <row r="82" spans="1:9" ht="15.75">
      <c r="A82" s="34" t="s">
        <v>95</v>
      </c>
      <c r="B82" s="34"/>
      <c r="C82" s="34"/>
      <c r="D82" s="34"/>
      <c r="E82" s="34"/>
      <c r="F82" s="34"/>
      <c r="G82" s="34"/>
      <c r="H82" s="34"/>
      <c r="I82" s="34"/>
    </row>
    <row r="83" spans="1:9" ht="15.75">
      <c r="A83" s="34"/>
      <c r="B83" s="34"/>
      <c r="C83" s="34"/>
      <c r="D83" s="34"/>
      <c r="E83" s="34"/>
      <c r="F83" s="34"/>
      <c r="G83" s="34"/>
      <c r="H83" s="34"/>
      <c r="I83" s="34"/>
    </row>
    <row r="84" spans="1:9" ht="15.75">
      <c r="A84" s="34"/>
      <c r="B84" s="34"/>
      <c r="C84" s="34"/>
      <c r="D84" s="34"/>
      <c r="E84" s="34"/>
      <c r="F84" s="34"/>
      <c r="G84" s="34"/>
      <c r="H84" s="34"/>
      <c r="I84" s="34"/>
    </row>
    <row r="85" spans="1:9" ht="15.75">
      <c r="A85" s="34"/>
      <c r="B85" s="34"/>
      <c r="C85" s="34"/>
      <c r="D85" s="34"/>
      <c r="E85" s="34"/>
      <c r="F85" s="34"/>
      <c r="G85" s="34"/>
      <c r="H85" s="34"/>
      <c r="I85" s="34"/>
    </row>
    <row r="86" spans="1:9" ht="15.75">
      <c r="A86" s="34"/>
      <c r="B86" s="34"/>
      <c r="C86" s="34"/>
      <c r="D86" s="34"/>
      <c r="E86" s="34"/>
      <c r="F86" s="34"/>
      <c r="G86" s="34"/>
      <c r="H86" s="34"/>
      <c r="I86" s="34"/>
    </row>
    <row r="87" spans="1:9" ht="15.75">
      <c r="A87" s="34"/>
      <c r="B87" s="34"/>
      <c r="C87" s="34"/>
      <c r="D87" s="34"/>
      <c r="E87" s="34"/>
      <c r="F87" s="34"/>
      <c r="G87" s="34"/>
      <c r="H87" s="34"/>
      <c r="I87" s="34"/>
    </row>
    <row r="88" spans="1:9" ht="15.75">
      <c r="A88" s="34"/>
      <c r="B88" s="34"/>
      <c r="C88" s="34"/>
      <c r="D88" s="34"/>
      <c r="E88" s="34"/>
      <c r="F88" s="34"/>
      <c r="G88" s="34"/>
      <c r="H88" s="34"/>
      <c r="I88" s="34"/>
    </row>
    <row r="89" spans="1:9" ht="15.75">
      <c r="A89" s="34"/>
      <c r="B89" s="34"/>
      <c r="C89" s="34"/>
      <c r="D89" s="34"/>
      <c r="E89" s="34"/>
      <c r="F89" s="34"/>
      <c r="G89" s="34"/>
      <c r="H89" s="34"/>
      <c r="I89" s="34"/>
    </row>
    <row r="90" spans="1:9" ht="15.75">
      <c r="A90" s="34"/>
      <c r="B90" s="34"/>
      <c r="C90" s="34"/>
      <c r="D90" s="34"/>
      <c r="E90" s="34"/>
      <c r="F90" s="34"/>
      <c r="G90" s="34"/>
      <c r="H90" s="34"/>
      <c r="I90" s="34"/>
    </row>
    <row r="91" spans="1:9" ht="15.75">
      <c r="A91" s="34"/>
      <c r="B91" s="34"/>
      <c r="C91" s="34"/>
      <c r="D91" s="34"/>
      <c r="E91" s="34"/>
      <c r="F91" s="34"/>
      <c r="G91" s="34"/>
      <c r="H91" s="34"/>
      <c r="I91" s="34"/>
    </row>
    <row r="92" spans="1:9" ht="15.75">
      <c r="A92" s="34"/>
      <c r="B92" s="34"/>
      <c r="C92" s="34"/>
      <c r="D92" s="34"/>
      <c r="E92" s="34"/>
      <c r="F92" s="34"/>
      <c r="G92" s="34"/>
      <c r="H92" s="34"/>
      <c r="I92" s="34"/>
    </row>
    <row r="93" spans="1:9" ht="15.75">
      <c r="A93" s="34"/>
      <c r="B93" s="34"/>
      <c r="C93" s="34"/>
      <c r="D93" s="34"/>
      <c r="E93" s="34"/>
      <c r="F93" s="34"/>
      <c r="G93" s="34"/>
      <c r="H93" s="34"/>
      <c r="I93" s="34"/>
    </row>
    <row r="94" spans="1:9" ht="15.75">
      <c r="A94" s="34"/>
      <c r="B94" s="34"/>
      <c r="C94" s="34"/>
      <c r="D94" s="34"/>
      <c r="E94" s="34"/>
      <c r="F94" s="34"/>
      <c r="G94" s="34"/>
      <c r="H94" s="34"/>
      <c r="I94" s="34"/>
    </row>
    <row r="95" spans="1:9" ht="15.75">
      <c r="A95" s="34"/>
      <c r="B95" s="34"/>
      <c r="C95" s="34"/>
      <c r="D95" s="34"/>
      <c r="E95" s="34"/>
      <c r="F95" s="34"/>
      <c r="G95" s="34"/>
      <c r="H95" s="34"/>
      <c r="I95" s="34"/>
    </row>
    <row r="96" spans="1:9" ht="15.75">
      <c r="A96" s="34"/>
      <c r="B96" s="34"/>
      <c r="C96" s="34"/>
      <c r="D96" s="34"/>
      <c r="E96" s="34"/>
      <c r="F96" s="34"/>
      <c r="G96" s="34"/>
      <c r="H96" s="34"/>
      <c r="I96" s="34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2017-11-27T16:44:29Z</cp:lastPrinted>
  <dcterms:created xsi:type="dcterms:W3CDTF">2000-12-08T21:25:46Z</dcterms:created>
  <dcterms:modified xsi:type="dcterms:W3CDTF">2021-08-04T19:22:34Z</dcterms:modified>
  <cp:category/>
  <cp:version/>
  <cp:contentType/>
  <cp:contentStatus/>
</cp:coreProperties>
</file>