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15" sheetId="1" r:id="rId1"/>
  </sheets>
  <definedNames>
    <definedName name="_xlnm.Print_Area" localSheetId="0">'j-15'!$A$1:$R$29</definedName>
  </definedNames>
  <calcPr fullCalcOnLoad="1"/>
</workbook>
</file>

<file path=xl/sharedStrings.xml><?xml version="1.0" encoding="utf-8"?>
<sst xmlns="http://schemas.openxmlformats.org/spreadsheetml/2006/main" count="20" uniqueCount="12">
  <si>
    <t>Degree-Credit Fall Enrollment in Institutions of Higher Education by Sector</t>
  </si>
  <si>
    <t>Sector</t>
  </si>
  <si>
    <t>Independent</t>
  </si>
  <si>
    <t>Proprietary</t>
  </si>
  <si>
    <t>State University</t>
  </si>
  <si>
    <t>City University</t>
  </si>
  <si>
    <t xml:space="preserve">  Full-Time</t>
  </si>
  <si>
    <t xml:space="preserve">  Part-Time</t>
  </si>
  <si>
    <t xml:space="preserve">1  Includes students enrolled in courses that carry credit toward a certificate or associate’s, bachelor’s, or higher degree. </t>
  </si>
  <si>
    <r>
      <t>All Sectors</t>
    </r>
    <r>
      <rPr>
        <vertAlign val="superscript"/>
        <sz val="11"/>
        <rFont val="Arial"/>
        <family val="2"/>
      </rPr>
      <t>1</t>
    </r>
  </si>
  <si>
    <t>SOURCE: New York State Education Department, Information and Reporting Services—Higher Education.</t>
  </si>
  <si>
    <t>New York State—1989-2015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</si>
</sst>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Rockwell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Rockwel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Rockwell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Rockwell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Alignment="1" quotePrefix="1">
      <alignment/>
    </xf>
    <xf numFmtId="5" fontId="4" fillId="2" borderId="0" xfId="0" applyNumberFormat="1" applyFont="1" applyAlignment="1" applyProtection="1">
      <alignment/>
      <protection locked="0"/>
    </xf>
    <xf numFmtId="5" fontId="4" fillId="2" borderId="10" xfId="0" applyNumberFormat="1" applyFont="1" applyBorder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 applyProtection="1">
      <alignment/>
      <protection locked="0"/>
    </xf>
    <xf numFmtId="3" fontId="4" fillId="2" borderId="0" xfId="0" applyNumberFormat="1" applyFont="1" applyBorder="1" applyAlignment="1" applyProtection="1">
      <alignment/>
      <protection locked="0"/>
    </xf>
    <xf numFmtId="3" fontId="4" fillId="2" borderId="0" xfId="0" applyNumberFormat="1" applyFont="1" applyBorder="1" applyAlignment="1">
      <alignment/>
    </xf>
    <xf numFmtId="3" fontId="4" fillId="2" borderId="0" xfId="0" applyNumberFormat="1" applyFont="1" applyAlignment="1">
      <alignment/>
    </xf>
    <xf numFmtId="3" fontId="4" fillId="2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2" borderId="11" xfId="0" applyNumberFormat="1" applyFont="1" applyBorder="1" applyAlignment="1" applyProtection="1">
      <alignment/>
      <protection locked="0"/>
    </xf>
    <xf numFmtId="0" fontId="4" fillId="2" borderId="11" xfId="0" applyNumberFormat="1" applyFont="1" applyBorder="1" applyAlignment="1">
      <alignment/>
    </xf>
    <xf numFmtId="5" fontId="7" fillId="2" borderId="0" xfId="0" applyNumberFormat="1" applyFont="1" applyAlignment="1" applyProtection="1">
      <alignment/>
      <protection locked="0"/>
    </xf>
    <xf numFmtId="3" fontId="4" fillId="2" borderId="11" xfId="0" applyNumberFormat="1" applyFont="1" applyBorder="1" applyAlignment="1">
      <alignment/>
    </xf>
    <xf numFmtId="3" fontId="4" fillId="2" borderId="0" xfId="0" applyNumberFormat="1" applyFont="1" applyAlignment="1" applyProtection="1">
      <alignment/>
      <protection locked="0"/>
    </xf>
    <xf numFmtId="3" fontId="4" fillId="2" borderId="12" xfId="0" applyNumberFormat="1" applyFont="1" applyBorder="1" applyAlignment="1">
      <alignment/>
    </xf>
    <xf numFmtId="0" fontId="4" fillId="2" borderId="13" xfId="0" applyNumberFormat="1" applyFont="1" applyBorder="1" applyAlignment="1" quotePrefix="1">
      <alignment horizontal="right"/>
    </xf>
    <xf numFmtId="3" fontId="4" fillId="2" borderId="0" xfId="0" applyNumberFormat="1" applyFont="1" applyAlignment="1" applyProtection="1">
      <alignment horizontal="right"/>
      <protection locked="0"/>
    </xf>
    <xf numFmtId="3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right"/>
    </xf>
    <xf numFmtId="3" fontId="4" fillId="2" borderId="12" xfId="0" applyNumberFormat="1" applyFont="1" applyBorder="1" applyAlignment="1">
      <alignment horizontal="right"/>
    </xf>
    <xf numFmtId="0" fontId="4" fillId="2" borderId="13" xfId="0" applyNumberFormat="1" applyFont="1" applyBorder="1" applyAlignment="1">
      <alignment/>
    </xf>
    <xf numFmtId="3" fontId="4" fillId="2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showOutlineSymbols="0" zoomScaleSheetLayoutView="100" zoomScalePageLayoutView="0" workbookViewId="0" topLeftCell="A1">
      <selection activeCell="A1" sqref="A1"/>
    </sheetView>
  </sheetViews>
  <sheetFormatPr defaultColWidth="11.4453125" defaultRowHeight="15.75"/>
  <cols>
    <col min="1" max="1" width="14.21484375" style="1" customWidth="1"/>
    <col min="2" max="16384" width="11.77734375" style="1" customWidth="1"/>
  </cols>
  <sheetData>
    <row r="1" spans="1:21" ht="2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4"/>
      <c r="K1" s="4"/>
      <c r="L1" s="4"/>
      <c r="M1" s="4"/>
      <c r="N1" s="6"/>
      <c r="O1" s="4"/>
      <c r="P1" s="4"/>
      <c r="Q1" s="4"/>
      <c r="R1" s="4"/>
      <c r="S1" s="4"/>
      <c r="T1" s="4"/>
      <c r="U1" s="4"/>
    </row>
    <row r="2" spans="1:21" ht="20.2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4"/>
      <c r="K2" s="4"/>
      <c r="L2" s="4"/>
      <c r="M2" s="4"/>
      <c r="N2" s="5"/>
      <c r="O2" s="4"/>
      <c r="P2" s="4"/>
      <c r="Q2" s="4"/>
      <c r="R2" s="4"/>
      <c r="S2" s="4"/>
      <c r="T2" s="4"/>
      <c r="U2" s="4"/>
    </row>
    <row r="3" spans="1:21" ht="15.75">
      <c r="A3" s="7"/>
      <c r="B3" s="7"/>
      <c r="C3" s="7"/>
      <c r="D3" s="7"/>
      <c r="E3" s="7"/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8" s="3" customFormat="1" ht="15.75">
      <c r="A4" s="8" t="s">
        <v>1</v>
      </c>
      <c r="B4" s="10">
        <v>2015</v>
      </c>
      <c r="C4" s="10">
        <v>2014</v>
      </c>
      <c r="D4" s="10">
        <v>2013</v>
      </c>
      <c r="E4" s="10">
        <v>2012</v>
      </c>
      <c r="F4" s="9">
        <v>2011</v>
      </c>
      <c r="G4" s="9">
        <v>2010</v>
      </c>
      <c r="H4" s="9">
        <v>2009</v>
      </c>
      <c r="I4" s="9">
        <v>2008</v>
      </c>
      <c r="J4" s="9">
        <v>2007</v>
      </c>
      <c r="K4" s="9">
        <v>2006</v>
      </c>
      <c r="L4" s="9">
        <v>2005</v>
      </c>
      <c r="M4" s="9">
        <v>2004</v>
      </c>
      <c r="N4" s="9">
        <v>2003</v>
      </c>
      <c r="O4" s="9">
        <v>2002</v>
      </c>
      <c r="P4" s="24">
        <v>2001</v>
      </c>
      <c r="Q4" s="24">
        <v>2000</v>
      </c>
      <c r="R4" s="24">
        <v>1999</v>
      </c>
      <c r="S4" s="24">
        <v>1998</v>
      </c>
      <c r="T4" s="24">
        <v>1997</v>
      </c>
      <c r="U4" s="24">
        <v>1996</v>
      </c>
      <c r="V4" s="29">
        <v>1995</v>
      </c>
      <c r="W4" s="29">
        <v>1994</v>
      </c>
      <c r="X4" s="29">
        <v>1993</v>
      </c>
      <c r="Y4" s="29">
        <v>1992</v>
      </c>
      <c r="Z4" s="29">
        <v>1991</v>
      </c>
      <c r="AA4" s="29">
        <v>1990</v>
      </c>
      <c r="AB4" s="10">
        <v>1989</v>
      </c>
    </row>
    <row r="5" spans="1:28" ht="15.7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7"/>
      <c r="X5" s="7"/>
      <c r="Y5" s="7"/>
      <c r="Z5" s="7"/>
      <c r="AA5" s="7"/>
      <c r="AB5" s="4"/>
    </row>
    <row r="6" spans="1:28" s="3" customFormat="1" ht="17.25">
      <c r="A6" s="12" t="s">
        <v>9</v>
      </c>
      <c r="B6" s="14">
        <v>1253906</v>
      </c>
      <c r="C6" s="13">
        <f>SUM(C7:C8)</f>
        <v>1269055</v>
      </c>
      <c r="D6" s="13">
        <f>SUM(D7:D8)</f>
        <v>1271423</v>
      </c>
      <c r="E6" s="13">
        <f>SUM(E7:E8)</f>
        <v>1273546</v>
      </c>
      <c r="F6" s="13">
        <f>SUM(F7:F8)</f>
        <v>1286528</v>
      </c>
      <c r="G6" s="13">
        <f>SUM(G7:G8)</f>
        <v>1272561</v>
      </c>
      <c r="H6" s="13">
        <f>SUM(H7:H8)</f>
        <v>1248825</v>
      </c>
      <c r="I6" s="13">
        <f>SUM(I7:I8)</f>
        <v>1193144</v>
      </c>
      <c r="J6" s="13">
        <f aca="true" t="shared" si="0" ref="J6:Q6">SUM(J7:J8)</f>
        <v>1169951</v>
      </c>
      <c r="K6" s="13">
        <f t="shared" si="0"/>
        <v>1153406</v>
      </c>
      <c r="L6" s="13">
        <f t="shared" si="0"/>
        <v>1142727</v>
      </c>
      <c r="M6" s="13">
        <f t="shared" si="0"/>
        <v>1128847</v>
      </c>
      <c r="N6" s="22">
        <f t="shared" si="0"/>
        <v>1111310</v>
      </c>
      <c r="O6" s="22">
        <f t="shared" si="0"/>
        <v>1097015</v>
      </c>
      <c r="P6" s="22">
        <f>SUM(P7:P8)</f>
        <v>1055358</v>
      </c>
      <c r="Q6" s="22">
        <f>SUM(Q7:Q8)</f>
        <v>1025756</v>
      </c>
      <c r="R6" s="22">
        <f aca="true" t="shared" si="1" ref="R6:Y6">SUM(R7:R8)</f>
        <v>1016858</v>
      </c>
      <c r="S6" s="22">
        <f t="shared" si="1"/>
        <v>1006041</v>
      </c>
      <c r="T6" s="22">
        <f t="shared" si="1"/>
        <v>1000883</v>
      </c>
      <c r="U6" s="22">
        <f t="shared" si="1"/>
        <v>1003454</v>
      </c>
      <c r="V6" s="22">
        <f t="shared" si="1"/>
        <v>1017602</v>
      </c>
      <c r="W6" s="22">
        <f t="shared" si="1"/>
        <v>1030736</v>
      </c>
      <c r="X6" s="22">
        <f t="shared" si="1"/>
        <v>1033437</v>
      </c>
      <c r="Y6" s="22">
        <f t="shared" si="1"/>
        <v>1038866</v>
      </c>
      <c r="Z6" s="22">
        <f>SUM(Z7:Z8)</f>
        <v>1023554</v>
      </c>
      <c r="AA6" s="22">
        <v>1027419</v>
      </c>
      <c r="AB6" s="14">
        <v>1003366</v>
      </c>
    </row>
    <row r="7" spans="1:28" s="3" customFormat="1" ht="15.75">
      <c r="A7" s="12" t="s">
        <v>6</v>
      </c>
      <c r="B7" s="14">
        <v>878954</v>
      </c>
      <c r="C7" s="13">
        <v>898437</v>
      </c>
      <c r="D7" s="13">
        <v>897740</v>
      </c>
      <c r="E7" s="14">
        <v>900773</v>
      </c>
      <c r="F7" s="14">
        <v>908979</v>
      </c>
      <c r="G7" s="14">
        <v>911768</v>
      </c>
      <c r="H7" s="14">
        <v>891104</v>
      </c>
      <c r="I7" s="14">
        <v>846873</v>
      </c>
      <c r="J7" s="14">
        <v>826520</v>
      </c>
      <c r="K7" s="14">
        <v>809526</v>
      </c>
      <c r="L7" s="14">
        <v>800412</v>
      </c>
      <c r="M7" s="14">
        <v>789491</v>
      </c>
      <c r="N7" s="15">
        <v>772912</v>
      </c>
      <c r="O7" s="15">
        <v>753314</v>
      </c>
      <c r="P7" s="15">
        <v>715995</v>
      </c>
      <c r="Q7" s="25">
        <v>691595</v>
      </c>
      <c r="R7" s="22">
        <v>682802</v>
      </c>
      <c r="S7" s="22">
        <v>670129</v>
      </c>
      <c r="T7" s="22">
        <f>+T11+T15+T19+T23</f>
        <v>663506</v>
      </c>
      <c r="U7" s="22">
        <f>+U11+U15+U19+U23</f>
        <v>658768</v>
      </c>
      <c r="V7" s="22">
        <f aca="true" t="shared" si="2" ref="V7:Y8">+V11+V15+V19+V23</f>
        <v>659588</v>
      </c>
      <c r="W7" s="22">
        <f t="shared" si="2"/>
        <v>666461</v>
      </c>
      <c r="X7" s="22">
        <f t="shared" si="2"/>
        <v>666315</v>
      </c>
      <c r="Y7" s="22">
        <f t="shared" si="2"/>
        <v>662834</v>
      </c>
      <c r="Z7" s="22">
        <f>+Z11+Z15+Z19+Z23</f>
        <v>647658</v>
      </c>
      <c r="AA7" s="22">
        <v>642229</v>
      </c>
      <c r="AB7" s="14">
        <v>627676</v>
      </c>
    </row>
    <row r="8" spans="1:28" s="3" customFormat="1" ht="15.75">
      <c r="A8" s="12" t="s">
        <v>7</v>
      </c>
      <c r="B8" s="14">
        <v>374952</v>
      </c>
      <c r="C8" s="13">
        <v>370618</v>
      </c>
      <c r="D8" s="13">
        <v>373683</v>
      </c>
      <c r="E8" s="14">
        <v>372773</v>
      </c>
      <c r="F8" s="14">
        <v>377549</v>
      </c>
      <c r="G8" s="14">
        <v>360793</v>
      </c>
      <c r="H8" s="14">
        <v>357721</v>
      </c>
      <c r="I8" s="14">
        <v>346271</v>
      </c>
      <c r="J8" s="14">
        <v>343431</v>
      </c>
      <c r="K8" s="14">
        <v>343880</v>
      </c>
      <c r="L8" s="14">
        <v>342315</v>
      </c>
      <c r="M8" s="14">
        <v>339356</v>
      </c>
      <c r="N8" s="15">
        <v>338398</v>
      </c>
      <c r="O8" s="15">
        <v>343701</v>
      </c>
      <c r="P8" s="15">
        <v>339363</v>
      </c>
      <c r="Q8" s="25">
        <v>334161</v>
      </c>
      <c r="R8" s="22">
        <v>334056</v>
      </c>
      <c r="S8" s="22">
        <v>335912</v>
      </c>
      <c r="T8" s="22">
        <f>+T12+T16+T20+T24</f>
        <v>337377</v>
      </c>
      <c r="U8" s="22">
        <f>+U12+U16+U20+U24</f>
        <v>344686</v>
      </c>
      <c r="V8" s="22">
        <f t="shared" si="2"/>
        <v>358014</v>
      </c>
      <c r="W8" s="22">
        <f t="shared" si="2"/>
        <v>364275</v>
      </c>
      <c r="X8" s="22">
        <f t="shared" si="2"/>
        <v>367122</v>
      </c>
      <c r="Y8" s="22">
        <f t="shared" si="2"/>
        <v>376032</v>
      </c>
      <c r="Z8" s="22">
        <f>+Z12+Z16+Z20+Z24</f>
        <v>375896</v>
      </c>
      <c r="AA8" s="22">
        <v>385190</v>
      </c>
      <c r="AB8" s="14">
        <v>375690</v>
      </c>
    </row>
    <row r="9" spans="1:28" s="3" customFormat="1" ht="15.75">
      <c r="A9" s="11"/>
      <c r="B9" s="11"/>
      <c r="C9" s="11"/>
      <c r="D9" s="13"/>
      <c r="E9" s="11"/>
      <c r="F9" s="14"/>
      <c r="G9" s="14"/>
      <c r="H9" s="14"/>
      <c r="I9" s="14"/>
      <c r="J9" s="14"/>
      <c r="K9" s="14"/>
      <c r="L9" s="14"/>
      <c r="M9" s="14"/>
      <c r="N9" s="15"/>
      <c r="O9" s="15"/>
      <c r="P9" s="4"/>
      <c r="Q9" s="26"/>
      <c r="R9" s="15"/>
      <c r="S9" s="15"/>
      <c r="T9" s="15"/>
      <c r="U9" s="15"/>
      <c r="V9" s="15"/>
      <c r="W9" s="22"/>
      <c r="X9" s="22"/>
      <c r="Y9" s="22"/>
      <c r="Z9" s="22"/>
      <c r="AA9" s="22"/>
      <c r="AB9" s="11"/>
    </row>
    <row r="10" spans="1:28" s="3" customFormat="1" ht="15.75">
      <c r="A10" s="12" t="s">
        <v>2</v>
      </c>
      <c r="B10" s="15">
        <v>483534</v>
      </c>
      <c r="C10" s="13">
        <f>SUM(C11:C12)</f>
        <v>486297</v>
      </c>
      <c r="D10" s="13">
        <f>SUM(D11:D12)</f>
        <v>492828</v>
      </c>
      <c r="E10" s="13">
        <f>SUM(E11:E12)</f>
        <v>490976</v>
      </c>
      <c r="F10" s="13">
        <f>SUM(F11:F12)</f>
        <v>486650</v>
      </c>
      <c r="G10" s="13">
        <f>SUM(G11:G12)</f>
        <v>486667</v>
      </c>
      <c r="H10" s="13">
        <f>SUM(H11:H12)</f>
        <v>477246</v>
      </c>
      <c r="I10" s="13">
        <f>SUM(I11:I12)</f>
        <v>464704</v>
      </c>
      <c r="J10" s="13">
        <f aca="true" t="shared" si="3" ref="J10:Q10">SUM(J11:J12)</f>
        <v>462588</v>
      </c>
      <c r="K10" s="13">
        <f t="shared" si="3"/>
        <v>462250</v>
      </c>
      <c r="L10" s="13">
        <f t="shared" si="3"/>
        <v>458785</v>
      </c>
      <c r="M10" s="13">
        <f t="shared" si="3"/>
        <v>448337</v>
      </c>
      <c r="N10" s="22">
        <f t="shared" si="3"/>
        <v>442319</v>
      </c>
      <c r="O10" s="22">
        <f t="shared" si="3"/>
        <v>439561</v>
      </c>
      <c r="P10" s="22">
        <f>SUM(P11:P12)</f>
        <v>426302</v>
      </c>
      <c r="Q10" s="22">
        <f>SUM(Q11:Q12)</f>
        <v>417179</v>
      </c>
      <c r="R10" s="22">
        <f aca="true" t="shared" si="4" ref="R10:Y10">SUM(R11:R12)</f>
        <v>415220</v>
      </c>
      <c r="S10" s="22">
        <f t="shared" si="4"/>
        <v>407557</v>
      </c>
      <c r="T10" s="22">
        <f t="shared" si="4"/>
        <v>404270</v>
      </c>
      <c r="U10" s="22">
        <f t="shared" si="4"/>
        <v>402743</v>
      </c>
      <c r="V10" s="22">
        <f t="shared" si="4"/>
        <v>400744</v>
      </c>
      <c r="W10" s="22">
        <f t="shared" si="4"/>
        <v>400685</v>
      </c>
      <c r="X10" s="22">
        <f t="shared" si="4"/>
        <v>401173</v>
      </c>
      <c r="Y10" s="22">
        <f t="shared" si="4"/>
        <v>403995</v>
      </c>
      <c r="Z10" s="22">
        <f>SUM(Z11:Z12)</f>
        <v>395816</v>
      </c>
      <c r="AA10" s="22">
        <v>398756</v>
      </c>
      <c r="AB10" s="14">
        <v>395138</v>
      </c>
    </row>
    <row r="11" spans="1:28" s="3" customFormat="1" ht="15.75">
      <c r="A11" s="12" t="s">
        <v>6</v>
      </c>
      <c r="B11" s="15">
        <v>368994</v>
      </c>
      <c r="C11" s="13">
        <v>373147</v>
      </c>
      <c r="D11" s="13">
        <v>375478</v>
      </c>
      <c r="E11" s="16">
        <v>375671</v>
      </c>
      <c r="F11" s="14">
        <v>376478</v>
      </c>
      <c r="G11" s="14">
        <v>373235</v>
      </c>
      <c r="H11" s="14">
        <v>364551</v>
      </c>
      <c r="I11" s="14">
        <v>356880</v>
      </c>
      <c r="J11" s="14">
        <v>351607</v>
      </c>
      <c r="K11" s="14">
        <v>347140</v>
      </c>
      <c r="L11" s="14">
        <v>345346</v>
      </c>
      <c r="M11" s="14">
        <v>338578</v>
      </c>
      <c r="N11" s="15">
        <v>332720</v>
      </c>
      <c r="O11" s="15">
        <v>326301</v>
      </c>
      <c r="P11" s="15">
        <v>314251</v>
      </c>
      <c r="Q11" s="26">
        <v>305981</v>
      </c>
      <c r="R11" s="15">
        <v>301242</v>
      </c>
      <c r="S11" s="15">
        <v>294065</v>
      </c>
      <c r="T11" s="15">
        <v>287134</v>
      </c>
      <c r="U11" s="15">
        <v>282873</v>
      </c>
      <c r="V11" s="15">
        <v>279561</v>
      </c>
      <c r="W11" s="22">
        <v>278183</v>
      </c>
      <c r="X11" s="22">
        <v>278326</v>
      </c>
      <c r="Y11" s="22">
        <v>279710</v>
      </c>
      <c r="Z11" s="22">
        <v>273899</v>
      </c>
      <c r="AA11" s="22">
        <v>275013</v>
      </c>
      <c r="AB11" s="14">
        <v>271056</v>
      </c>
    </row>
    <row r="12" spans="1:28" s="3" customFormat="1" ht="15.75">
      <c r="A12" s="12" t="s">
        <v>7</v>
      </c>
      <c r="B12" s="15">
        <v>114540</v>
      </c>
      <c r="C12" s="13">
        <v>113150</v>
      </c>
      <c r="D12" s="13">
        <v>117350</v>
      </c>
      <c r="E12" s="16">
        <v>115305</v>
      </c>
      <c r="F12" s="14">
        <v>110172</v>
      </c>
      <c r="G12" s="14">
        <v>113432</v>
      </c>
      <c r="H12" s="14">
        <v>112695</v>
      </c>
      <c r="I12" s="14">
        <v>107824</v>
      </c>
      <c r="J12" s="14">
        <v>110981</v>
      </c>
      <c r="K12" s="14">
        <v>115110</v>
      </c>
      <c r="L12" s="14">
        <v>113439</v>
      </c>
      <c r="M12" s="14">
        <v>109759</v>
      </c>
      <c r="N12" s="15">
        <v>109599</v>
      </c>
      <c r="O12" s="15">
        <v>113260</v>
      </c>
      <c r="P12" s="15">
        <v>112051</v>
      </c>
      <c r="Q12" s="26">
        <v>111198</v>
      </c>
      <c r="R12" s="15">
        <v>113978</v>
      </c>
      <c r="S12" s="15">
        <v>113492</v>
      </c>
      <c r="T12" s="15">
        <v>117136</v>
      </c>
      <c r="U12" s="15">
        <v>119870</v>
      </c>
      <c r="V12" s="15">
        <v>121183</v>
      </c>
      <c r="W12" s="22">
        <v>122502</v>
      </c>
      <c r="X12" s="22">
        <v>122847</v>
      </c>
      <c r="Y12" s="22">
        <v>124285</v>
      </c>
      <c r="Z12" s="22">
        <v>121917</v>
      </c>
      <c r="AA12" s="22">
        <v>123743</v>
      </c>
      <c r="AB12" s="14">
        <v>124082</v>
      </c>
    </row>
    <row r="13" spans="1:28" s="3" customFormat="1" ht="15.75">
      <c r="A13" s="11"/>
      <c r="B13" s="11"/>
      <c r="C13" s="11"/>
      <c r="D13" s="13"/>
      <c r="E13" s="11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4"/>
      <c r="Q13" s="26"/>
      <c r="R13" s="15"/>
      <c r="S13" s="15"/>
      <c r="T13" s="15"/>
      <c r="U13" s="15"/>
      <c r="V13" s="15"/>
      <c r="W13" s="22"/>
      <c r="X13" s="22"/>
      <c r="Y13" s="22"/>
      <c r="Z13" s="22"/>
      <c r="AA13" s="22"/>
      <c r="AB13" s="11"/>
    </row>
    <row r="14" spans="1:28" s="3" customFormat="1" ht="15.75">
      <c r="A14" s="12" t="s">
        <v>3</v>
      </c>
      <c r="B14" s="15">
        <v>42772</v>
      </c>
      <c r="C14" s="13">
        <f>SUM(C15:C16)</f>
        <v>46548</v>
      </c>
      <c r="D14" s="13">
        <f>SUM(D15:D16)</f>
        <v>48712</v>
      </c>
      <c r="E14" s="13">
        <f>SUM(E15:E16)</f>
        <v>52349</v>
      </c>
      <c r="F14" s="13">
        <f>SUM(F15:F16)</f>
        <v>54817</v>
      </c>
      <c r="G14" s="13">
        <f>SUM(G15:G16)</f>
        <v>56124</v>
      </c>
      <c r="H14" s="13">
        <f>SUM(H15:H16)</f>
        <v>50545</v>
      </c>
      <c r="I14" s="13">
        <f>SUM(I15:I16)</f>
        <v>46097</v>
      </c>
      <c r="J14" s="13">
        <f aca="true" t="shared" si="5" ref="J14:Q14">SUM(J15:J16)</f>
        <v>46955</v>
      </c>
      <c r="K14" s="13">
        <f t="shared" si="5"/>
        <v>46920</v>
      </c>
      <c r="L14" s="13">
        <f t="shared" si="5"/>
        <v>49255</v>
      </c>
      <c r="M14" s="13">
        <f t="shared" si="5"/>
        <v>48763</v>
      </c>
      <c r="N14" s="22">
        <f t="shared" si="5"/>
        <v>46394</v>
      </c>
      <c r="O14" s="22">
        <f t="shared" si="5"/>
        <v>45647</v>
      </c>
      <c r="P14" s="22">
        <f>SUM(P15:P16)</f>
        <v>43669</v>
      </c>
      <c r="Q14" s="22">
        <f>SUM(Q15:Q16)</f>
        <v>38674</v>
      </c>
      <c r="R14" s="22">
        <f aca="true" t="shared" si="6" ref="R14:Y14">SUM(R15:R16)</f>
        <v>35330</v>
      </c>
      <c r="S14" s="22">
        <f t="shared" si="6"/>
        <v>31280</v>
      </c>
      <c r="T14" s="22">
        <f t="shared" si="6"/>
        <v>28720</v>
      </c>
      <c r="U14" s="22">
        <f t="shared" si="6"/>
        <v>28229</v>
      </c>
      <c r="V14" s="22">
        <f t="shared" si="6"/>
        <v>28164</v>
      </c>
      <c r="W14" s="22">
        <f t="shared" si="6"/>
        <v>25711</v>
      </c>
      <c r="X14" s="22">
        <f t="shared" si="6"/>
        <v>27060</v>
      </c>
      <c r="Y14" s="22">
        <f t="shared" si="6"/>
        <v>28187</v>
      </c>
      <c r="Z14" s="22">
        <f>SUM(Z15:Z16)</f>
        <v>26625</v>
      </c>
      <c r="AA14" s="22">
        <v>24935</v>
      </c>
      <c r="AB14" s="14">
        <v>24150</v>
      </c>
    </row>
    <row r="15" spans="1:28" s="3" customFormat="1" ht="15.75">
      <c r="A15" s="12" t="s">
        <v>6</v>
      </c>
      <c r="B15" s="15">
        <v>33090</v>
      </c>
      <c r="C15" s="13">
        <v>36788</v>
      </c>
      <c r="D15" s="13">
        <v>38925</v>
      </c>
      <c r="E15" s="14">
        <v>41679</v>
      </c>
      <c r="F15" s="14">
        <v>43628</v>
      </c>
      <c r="G15" s="14">
        <v>46053</v>
      </c>
      <c r="H15" s="14">
        <v>42187</v>
      </c>
      <c r="I15" s="14">
        <v>38111</v>
      </c>
      <c r="J15" s="14">
        <v>39190</v>
      </c>
      <c r="K15" s="14">
        <v>39791</v>
      </c>
      <c r="L15" s="14">
        <v>42629</v>
      </c>
      <c r="M15" s="14">
        <v>42673</v>
      </c>
      <c r="N15" s="15">
        <v>40919</v>
      </c>
      <c r="O15" s="15">
        <v>38864</v>
      </c>
      <c r="P15" s="15">
        <v>36408</v>
      </c>
      <c r="Q15" s="26">
        <v>31298</v>
      </c>
      <c r="R15" s="15">
        <v>27592</v>
      </c>
      <c r="S15" s="15">
        <v>25215</v>
      </c>
      <c r="T15" s="15">
        <v>23604</v>
      </c>
      <c r="U15" s="15">
        <v>23389</v>
      </c>
      <c r="V15" s="15">
        <v>23452</v>
      </c>
      <c r="W15" s="22">
        <v>21161</v>
      </c>
      <c r="X15" s="22">
        <v>22939</v>
      </c>
      <c r="Y15" s="22">
        <v>23807</v>
      </c>
      <c r="Z15" s="22">
        <v>21605</v>
      </c>
      <c r="AA15" s="22">
        <v>19951</v>
      </c>
      <c r="AB15" s="14">
        <v>18400</v>
      </c>
    </row>
    <row r="16" spans="1:28" s="3" customFormat="1" ht="15.75">
      <c r="A16" s="12" t="s">
        <v>7</v>
      </c>
      <c r="B16" s="15">
        <v>9682</v>
      </c>
      <c r="C16" s="13">
        <v>9760</v>
      </c>
      <c r="D16" s="13">
        <v>9787</v>
      </c>
      <c r="E16" s="16">
        <v>10670</v>
      </c>
      <c r="F16" s="14">
        <v>11189</v>
      </c>
      <c r="G16" s="14">
        <v>10071</v>
      </c>
      <c r="H16" s="14">
        <v>8358</v>
      </c>
      <c r="I16" s="14">
        <v>7986</v>
      </c>
      <c r="J16" s="14">
        <v>7765</v>
      </c>
      <c r="K16" s="14">
        <v>7129</v>
      </c>
      <c r="L16" s="14">
        <v>6626</v>
      </c>
      <c r="M16" s="14">
        <v>6090</v>
      </c>
      <c r="N16" s="15">
        <v>5475</v>
      </c>
      <c r="O16" s="15">
        <v>6783</v>
      </c>
      <c r="P16" s="15">
        <v>7261</v>
      </c>
      <c r="Q16" s="26">
        <v>7376</v>
      </c>
      <c r="R16" s="15">
        <v>7738</v>
      </c>
      <c r="S16" s="15">
        <v>6065</v>
      </c>
      <c r="T16" s="15">
        <v>5116</v>
      </c>
      <c r="U16" s="15">
        <v>4840</v>
      </c>
      <c r="V16" s="15">
        <v>4712</v>
      </c>
      <c r="W16" s="22">
        <v>4550</v>
      </c>
      <c r="X16" s="22">
        <v>4121</v>
      </c>
      <c r="Y16" s="22">
        <v>4380</v>
      </c>
      <c r="Z16" s="22">
        <v>5020</v>
      </c>
      <c r="AA16" s="22">
        <v>4984</v>
      </c>
      <c r="AB16" s="14">
        <v>5750</v>
      </c>
    </row>
    <row r="17" spans="1:28" s="3" customFormat="1" ht="15.75">
      <c r="A17" s="11"/>
      <c r="B17" s="11"/>
      <c r="C17" s="11"/>
      <c r="D17" s="13"/>
      <c r="E17" s="11"/>
      <c r="F17" s="14"/>
      <c r="G17" s="14"/>
      <c r="H17" s="14"/>
      <c r="I17" s="14"/>
      <c r="J17" s="14"/>
      <c r="K17" s="14"/>
      <c r="L17" s="14"/>
      <c r="M17" s="14"/>
      <c r="N17" s="15"/>
      <c r="O17" s="15"/>
      <c r="P17" s="4"/>
      <c r="Q17" s="27"/>
      <c r="R17" s="4"/>
      <c r="S17" s="4"/>
      <c r="T17" s="15"/>
      <c r="U17" s="15"/>
      <c r="V17" s="15"/>
      <c r="W17" s="22"/>
      <c r="X17" s="22"/>
      <c r="Y17" s="22"/>
      <c r="Z17" s="22"/>
      <c r="AA17" s="22"/>
      <c r="AB17" s="11"/>
    </row>
    <row r="18" spans="1:28" s="3" customFormat="1" ht="15.75">
      <c r="A18" s="12" t="s">
        <v>4</v>
      </c>
      <c r="B18" s="15">
        <v>453848</v>
      </c>
      <c r="C18" s="17">
        <f>SUM(C19:C20)</f>
        <v>461487</v>
      </c>
      <c r="D18" s="17">
        <f>SUM(D19:D20)</f>
        <v>459614</v>
      </c>
      <c r="E18" s="17">
        <f>SUM(E19:E20)</f>
        <v>462563</v>
      </c>
      <c r="F18" s="17">
        <f>SUM(F19:F20)</f>
        <v>472933</v>
      </c>
      <c r="G18" s="13">
        <f>SUM(G19:G20)</f>
        <v>467929</v>
      </c>
      <c r="H18" s="13">
        <f>SUM(H19:H20)</f>
        <v>461519</v>
      </c>
      <c r="I18" s="13">
        <f>SUM(I19:I20)</f>
        <v>439445</v>
      </c>
      <c r="J18" s="13">
        <f aca="true" t="shared" si="7" ref="J18:Q18">SUM(J19:J20)</f>
        <v>427398</v>
      </c>
      <c r="K18" s="13">
        <f t="shared" si="7"/>
        <v>418290</v>
      </c>
      <c r="L18" s="13">
        <f t="shared" si="7"/>
        <v>414201</v>
      </c>
      <c r="M18" s="13">
        <f t="shared" si="7"/>
        <v>413611</v>
      </c>
      <c r="N18" s="22">
        <f t="shared" si="7"/>
        <v>409886</v>
      </c>
      <c r="O18" s="22">
        <f t="shared" si="7"/>
        <v>402945</v>
      </c>
      <c r="P18" s="22">
        <f>SUM(P19:P20)</f>
        <v>388256</v>
      </c>
      <c r="Q18" s="22">
        <f>SUM(Q19:Q20)</f>
        <v>374467</v>
      </c>
      <c r="R18" s="22">
        <f aca="true" t="shared" si="8" ref="R18:Y18">SUM(R19:R20)</f>
        <v>372433</v>
      </c>
      <c r="S18" s="22">
        <f t="shared" si="8"/>
        <v>368467</v>
      </c>
      <c r="T18" s="22">
        <f t="shared" si="8"/>
        <v>366708</v>
      </c>
      <c r="U18" s="22">
        <f t="shared" si="8"/>
        <v>368459</v>
      </c>
      <c r="V18" s="22">
        <f t="shared" si="8"/>
        <v>382859</v>
      </c>
      <c r="W18" s="22">
        <f t="shared" si="8"/>
        <v>391706</v>
      </c>
      <c r="X18" s="22">
        <f t="shared" si="8"/>
        <v>397637</v>
      </c>
      <c r="Y18" s="22">
        <f t="shared" si="8"/>
        <v>404065</v>
      </c>
      <c r="Z18" s="22">
        <f>SUM(Z19:Z20)</f>
        <v>400777</v>
      </c>
      <c r="AA18" s="22">
        <v>403028</v>
      </c>
      <c r="AB18" s="14">
        <v>389354</v>
      </c>
    </row>
    <row r="19" spans="1:28" s="3" customFormat="1" ht="15.75">
      <c r="A19" s="12" t="s">
        <v>6</v>
      </c>
      <c r="B19" s="15">
        <v>306946</v>
      </c>
      <c r="C19" s="13">
        <v>320366</v>
      </c>
      <c r="D19" s="13">
        <v>319541</v>
      </c>
      <c r="E19" s="14">
        <v>320044</v>
      </c>
      <c r="F19" s="14">
        <v>323911</v>
      </c>
      <c r="G19" s="14">
        <v>333317</v>
      </c>
      <c r="H19" s="14">
        <v>326429</v>
      </c>
      <c r="I19" s="14">
        <v>307586</v>
      </c>
      <c r="J19" s="14">
        <v>298038</v>
      </c>
      <c r="K19" s="14">
        <v>290688</v>
      </c>
      <c r="L19" s="14">
        <v>284694</v>
      </c>
      <c r="M19" s="14">
        <v>282179</v>
      </c>
      <c r="N19" s="15">
        <v>277676</v>
      </c>
      <c r="O19" s="15">
        <v>269828</v>
      </c>
      <c r="P19" s="15">
        <v>253921</v>
      </c>
      <c r="Q19" s="26">
        <v>244107</v>
      </c>
      <c r="R19" s="15">
        <v>242385</v>
      </c>
      <c r="S19" s="15">
        <v>236988</v>
      </c>
      <c r="T19" s="15">
        <v>235731</v>
      </c>
      <c r="U19" s="15">
        <v>233355</v>
      </c>
      <c r="V19" s="15">
        <v>237674</v>
      </c>
      <c r="W19" s="22">
        <v>244725</v>
      </c>
      <c r="X19" s="22">
        <v>247048</v>
      </c>
      <c r="Y19" s="22">
        <v>246175</v>
      </c>
      <c r="Z19" s="22">
        <v>242599</v>
      </c>
      <c r="AA19" s="22">
        <v>242187</v>
      </c>
      <c r="AB19" s="14">
        <v>235788</v>
      </c>
    </row>
    <row r="20" spans="1:28" s="3" customFormat="1" ht="15.75">
      <c r="A20" s="12" t="s">
        <v>7</v>
      </c>
      <c r="B20" s="15">
        <v>146902</v>
      </c>
      <c r="C20" s="13">
        <v>141121</v>
      </c>
      <c r="D20" s="13">
        <v>140073</v>
      </c>
      <c r="E20" s="14">
        <v>142519</v>
      </c>
      <c r="F20" s="14">
        <v>149022</v>
      </c>
      <c r="G20" s="14">
        <v>134612</v>
      </c>
      <c r="H20" s="14">
        <v>135090</v>
      </c>
      <c r="I20" s="14">
        <v>131859</v>
      </c>
      <c r="J20" s="14">
        <v>129360</v>
      </c>
      <c r="K20" s="14">
        <v>127602</v>
      </c>
      <c r="L20" s="14">
        <v>129507</v>
      </c>
      <c r="M20" s="14">
        <v>131432</v>
      </c>
      <c r="N20" s="15">
        <v>132210</v>
      </c>
      <c r="O20" s="15">
        <v>133117</v>
      </c>
      <c r="P20" s="15">
        <v>134335</v>
      </c>
      <c r="Q20" s="26">
        <v>130360</v>
      </c>
      <c r="R20" s="15">
        <v>130048</v>
      </c>
      <c r="S20" s="15">
        <v>131479</v>
      </c>
      <c r="T20" s="15">
        <v>130977</v>
      </c>
      <c r="U20" s="15">
        <v>135104</v>
      </c>
      <c r="V20" s="15">
        <v>145185</v>
      </c>
      <c r="W20" s="22">
        <v>146981</v>
      </c>
      <c r="X20" s="22">
        <v>150589</v>
      </c>
      <c r="Y20" s="22">
        <v>157890</v>
      </c>
      <c r="Z20" s="22">
        <v>158178</v>
      </c>
      <c r="AA20" s="22">
        <v>160841</v>
      </c>
      <c r="AB20" s="14">
        <v>153566</v>
      </c>
    </row>
    <row r="21" spans="1:28" s="3" customFormat="1" ht="15.75">
      <c r="A21" s="11"/>
      <c r="B21" s="11"/>
      <c r="C21" s="11"/>
      <c r="D21" s="13"/>
      <c r="E21" s="11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4"/>
      <c r="Q21" s="27"/>
      <c r="R21" s="4"/>
      <c r="S21" s="4"/>
      <c r="T21" s="15"/>
      <c r="U21" s="15"/>
      <c r="V21" s="15"/>
      <c r="W21" s="22"/>
      <c r="X21" s="22"/>
      <c r="Y21" s="22"/>
      <c r="Z21" s="22"/>
      <c r="AA21" s="22"/>
      <c r="AB21" s="11"/>
    </row>
    <row r="22" spans="1:28" s="3" customFormat="1" ht="15.75">
      <c r="A22" s="12" t="s">
        <v>5</v>
      </c>
      <c r="B22" s="15">
        <v>273752</v>
      </c>
      <c r="C22" s="13">
        <f>SUM(B23:B25)</f>
        <v>273752</v>
      </c>
      <c r="D22" s="13">
        <f>SUM(C23:C25)</f>
        <v>274723</v>
      </c>
      <c r="E22" s="13">
        <f>SUM(D23:D25)</f>
        <v>270269</v>
      </c>
      <c r="F22" s="13">
        <f>SUM(E23:E25)</f>
        <v>267658</v>
      </c>
      <c r="G22" s="13">
        <f>SUM(F23:F25)</f>
        <v>272128</v>
      </c>
      <c r="H22" s="13">
        <f>SUM(G23:G25)</f>
        <v>261841</v>
      </c>
      <c r="I22" s="13">
        <f>SUM(H23:H25)</f>
        <v>259515</v>
      </c>
      <c r="J22" s="13">
        <f>SUM(I23:I25)</f>
        <v>242898</v>
      </c>
      <c r="K22" s="13">
        <f>SUM(K23:K25)</f>
        <v>225946</v>
      </c>
      <c r="L22" s="13">
        <f>SUM(L23:L25)</f>
        <v>220486</v>
      </c>
      <c r="M22" s="13">
        <f>SUM(M23:M25)</f>
        <v>218136</v>
      </c>
      <c r="N22" s="22">
        <f>SUM(N23:N25)</f>
        <v>212711</v>
      </c>
      <c r="O22" s="22">
        <f>SUM(O23:O25)</f>
        <v>208862</v>
      </c>
      <c r="P22" s="22">
        <f>SUM(P23:P27)</f>
        <v>197131</v>
      </c>
      <c r="Q22" s="22">
        <f>SUM(Q23:Q27)</f>
        <v>195436</v>
      </c>
      <c r="R22" s="22">
        <f>SUM(R23:R27)</f>
        <v>193875</v>
      </c>
      <c r="S22" s="22">
        <f>SUM(S23:S24)</f>
        <v>198737</v>
      </c>
      <c r="T22" s="22">
        <f>SUM(T23:T24)</f>
        <v>201185</v>
      </c>
      <c r="U22" s="22">
        <f>SUM(U23:U24)</f>
        <v>204023</v>
      </c>
      <c r="V22" s="22">
        <f>SUM(V23:V24)</f>
        <v>205835</v>
      </c>
      <c r="W22" s="22">
        <f>SUM(W23:W24)</f>
        <v>212634</v>
      </c>
      <c r="X22" s="22">
        <f>SUM(X23:X24)</f>
        <v>207567</v>
      </c>
      <c r="Y22" s="22">
        <f>SUM(Y23:Y24)</f>
        <v>202619</v>
      </c>
      <c r="Z22" s="22">
        <f>SUM(Z23:Z24)</f>
        <v>200336</v>
      </c>
      <c r="AA22" s="22">
        <v>200700</v>
      </c>
      <c r="AB22" s="14">
        <v>194724</v>
      </c>
    </row>
    <row r="23" spans="1:28" s="3" customFormat="1" ht="15.75">
      <c r="A23" s="12" t="s">
        <v>6</v>
      </c>
      <c r="B23" s="15">
        <v>169924</v>
      </c>
      <c r="C23" s="13">
        <v>168136</v>
      </c>
      <c r="D23" s="13">
        <v>163796</v>
      </c>
      <c r="E23" s="16">
        <v>163379</v>
      </c>
      <c r="F23" s="14">
        <v>164962</v>
      </c>
      <c r="G23" s="14">
        <v>159163</v>
      </c>
      <c r="H23" s="14">
        <v>157937</v>
      </c>
      <c r="I23" s="14">
        <v>144296</v>
      </c>
      <c r="J23" s="14">
        <v>137685</v>
      </c>
      <c r="K23" s="14">
        <v>131907</v>
      </c>
      <c r="L23" s="14">
        <v>127743</v>
      </c>
      <c r="M23" s="14">
        <v>126061</v>
      </c>
      <c r="N23" s="15">
        <v>121597</v>
      </c>
      <c r="O23" s="15">
        <v>118321</v>
      </c>
      <c r="P23" s="15">
        <v>111415</v>
      </c>
      <c r="Q23" s="26">
        <v>110209</v>
      </c>
      <c r="R23" s="15">
        <v>111583</v>
      </c>
      <c r="S23" s="15">
        <v>113861</v>
      </c>
      <c r="T23" s="15">
        <v>117037</v>
      </c>
      <c r="U23" s="15">
        <v>119151</v>
      </c>
      <c r="V23" s="15">
        <v>118901</v>
      </c>
      <c r="W23" s="22">
        <v>122392</v>
      </c>
      <c r="X23" s="22">
        <v>118002</v>
      </c>
      <c r="Y23" s="22">
        <v>113142</v>
      </c>
      <c r="Z23" s="22">
        <v>109555</v>
      </c>
      <c r="AA23" s="22">
        <v>105078</v>
      </c>
      <c r="AB23" s="14">
        <v>102432</v>
      </c>
    </row>
    <row r="24" spans="1:28" s="3" customFormat="1" ht="15.75">
      <c r="A24" s="12" t="s">
        <v>7</v>
      </c>
      <c r="B24" s="15">
        <v>103828</v>
      </c>
      <c r="C24" s="13">
        <v>106587</v>
      </c>
      <c r="D24" s="13">
        <v>106473</v>
      </c>
      <c r="E24" s="14">
        <v>104279</v>
      </c>
      <c r="F24" s="14">
        <v>107166</v>
      </c>
      <c r="G24" s="14">
        <v>102678</v>
      </c>
      <c r="H24" s="14">
        <v>101578</v>
      </c>
      <c r="I24" s="14">
        <v>98602</v>
      </c>
      <c r="J24" s="14">
        <v>95325</v>
      </c>
      <c r="K24" s="14">
        <v>94039</v>
      </c>
      <c r="L24" s="14">
        <v>92743</v>
      </c>
      <c r="M24" s="14">
        <v>92075</v>
      </c>
      <c r="N24" s="23">
        <v>91114</v>
      </c>
      <c r="O24" s="23">
        <v>90541</v>
      </c>
      <c r="P24" s="23">
        <v>85716</v>
      </c>
      <c r="Q24" s="28">
        <v>85227</v>
      </c>
      <c r="R24" s="23">
        <v>82292</v>
      </c>
      <c r="S24" s="23">
        <v>84876</v>
      </c>
      <c r="T24" s="23">
        <v>84148</v>
      </c>
      <c r="U24" s="23">
        <v>84872</v>
      </c>
      <c r="V24" s="23">
        <v>86934</v>
      </c>
      <c r="W24" s="22">
        <v>90242</v>
      </c>
      <c r="X24" s="22">
        <v>89565</v>
      </c>
      <c r="Y24" s="22">
        <v>89477</v>
      </c>
      <c r="Z24" s="22">
        <v>90781</v>
      </c>
      <c r="AA24" s="22">
        <v>95622</v>
      </c>
      <c r="AB24" s="14">
        <v>92292</v>
      </c>
    </row>
    <row r="25" spans="1:28" ht="15.7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1"/>
      <c r="N25" s="14"/>
      <c r="O25" s="14"/>
      <c r="P25" s="14"/>
      <c r="Q25" s="16"/>
      <c r="R25" s="14"/>
      <c r="S25" s="14"/>
      <c r="T25" s="14"/>
      <c r="U25" s="14"/>
      <c r="V25" s="14"/>
      <c r="W25" s="30"/>
      <c r="X25" s="30"/>
      <c r="Y25" s="30"/>
      <c r="Z25" s="30"/>
      <c r="AA25" s="30"/>
      <c r="AB25" s="19"/>
    </row>
    <row r="26" spans="1:21" ht="15.75">
      <c r="A26" s="7" t="s">
        <v>8</v>
      </c>
      <c r="B26" s="7"/>
      <c r="C26" s="4"/>
      <c r="D26" s="4"/>
      <c r="E26" s="4"/>
      <c r="F26" s="4"/>
      <c r="G26" s="7"/>
      <c r="H26" s="4"/>
      <c r="I26" s="7"/>
      <c r="J26" s="4"/>
      <c r="K26" s="4"/>
      <c r="M26" s="4"/>
      <c r="R26" s="4"/>
      <c r="S26" s="4"/>
      <c r="T26" s="4"/>
      <c r="U26" s="4"/>
    </row>
    <row r="27" spans="1:21" ht="15.75">
      <c r="A27" s="7"/>
      <c r="B27" s="7"/>
      <c r="C27" s="4"/>
      <c r="D27" s="4"/>
      <c r="E27" s="4"/>
      <c r="F27" s="7"/>
      <c r="G27" s="7"/>
      <c r="H27" s="7"/>
      <c r="I27" s="7"/>
      <c r="J27" s="4"/>
      <c r="K27" s="4"/>
      <c r="L27" s="4"/>
      <c r="M27" s="4"/>
      <c r="N27" s="4"/>
      <c r="R27" s="4"/>
      <c r="S27" s="4"/>
      <c r="T27" s="4"/>
      <c r="U27" s="4"/>
    </row>
    <row r="28" spans="1:21" ht="15.75">
      <c r="A28" s="7" t="s">
        <v>10</v>
      </c>
      <c r="B28" s="7"/>
      <c r="C28" s="4"/>
      <c r="D28" s="4"/>
      <c r="E28" s="4"/>
      <c r="F28" s="7"/>
      <c r="G28" s="7"/>
      <c r="H28" s="7"/>
      <c r="I28" s="7"/>
      <c r="J28" s="4"/>
      <c r="K28" s="4"/>
      <c r="L28" s="4"/>
      <c r="M28" s="4"/>
      <c r="N28" s="4"/>
      <c r="R28" s="4"/>
      <c r="S28" s="4"/>
      <c r="T28" s="4"/>
      <c r="U28" s="4"/>
    </row>
    <row r="29" spans="1:21" ht="15.75">
      <c r="A29" s="7"/>
      <c r="B29" s="7"/>
      <c r="C29" s="4"/>
      <c r="D29" s="4"/>
      <c r="E29" s="4"/>
      <c r="F29" s="7"/>
      <c r="G29" s="7"/>
      <c r="H29" s="7"/>
      <c r="I29" s="7"/>
      <c r="J29" s="4"/>
      <c r="K29" s="4"/>
      <c r="L29" s="4"/>
      <c r="M29" s="4"/>
      <c r="N29" s="4"/>
      <c r="R29" s="4"/>
      <c r="S29" s="4"/>
      <c r="T29" s="4"/>
      <c r="U29" s="4"/>
    </row>
    <row r="30" spans="1:14" ht="15.75">
      <c r="A30" s="2"/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sheetProtection/>
  <printOptions/>
  <pageMargins left="0.25" right="0.25" top="0.75" bottom="0.75" header="0.3" footer="0.3"/>
  <pageSetup fitToHeight="1" fitToWidth="1" horizontalDpi="600" verticalDpi="600" orientation="landscape" scale="95" r:id="rId1"/>
  <ignoredErrors>
    <ignoredError sqref="J6 J10 J14 J18 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2017-12-29T19:20:22Z</cp:lastPrinted>
  <dcterms:created xsi:type="dcterms:W3CDTF">2000-03-20T17:41:35Z</dcterms:created>
  <dcterms:modified xsi:type="dcterms:W3CDTF">2021-05-10T15:31:59Z</dcterms:modified>
  <cp:category/>
  <cp:version/>
  <cp:contentType/>
  <cp:contentStatus/>
</cp:coreProperties>
</file>