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10" sheetId="1" r:id="rId1"/>
  </sheets>
  <definedNames>
    <definedName name="_xlnm.Print_Area" localSheetId="0">'j-10'!$A$1:$R$76</definedName>
  </definedNames>
  <calcPr fullCalcOnLoad="1"/>
</workbook>
</file>

<file path=xl/sharedStrings.xml><?xml version="1.0" encoding="utf-8"?>
<sst xmlns="http://schemas.openxmlformats.org/spreadsheetml/2006/main" count="104" uniqueCount="104">
  <si>
    <t>Public High School Graduates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</si>
  <si>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</si>
  <si>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</si>
  <si>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</si>
  <si>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</si>
  <si>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</si>
  <si>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</si>
  <si>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</si>
  <si>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</si>
  <si>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</si>
  <si>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</si>
  <si>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</si>
  <si>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</si>
  <si>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</si>
  <si>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</si>
  <si>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</si>
  <si>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</si>
  <si>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</si>
  <si>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</si>
  <si>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</si>
  <si>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</si>
  <si>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</si>
  <si>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</si>
  <si>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</si>
  <si>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</si>
  <si>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</si>
  <si>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</si>
  <si>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</si>
  <si>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</si>
  <si>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</si>
  <si>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</si>
  <si>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</si>
  <si>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</si>
  <si>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</si>
  <si>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</si>
  <si>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</si>
  <si>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</si>
  <si>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</si>
  <si>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</si>
  <si>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</si>
  <si>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</si>
  <si>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</si>
  <si>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</si>
  <si>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</si>
  <si>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</si>
  <si>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</si>
  <si>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</si>
  <si>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</si>
  <si>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</si>
  <si>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</si>
  <si>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</si>
  <si>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</si>
  <si>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</si>
  <si>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</si>
  <si>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</si>
  <si>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</si>
  <si>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</si>
  <si>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</si>
  <si>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</si>
  <si>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</si>
  <si>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</si>
  <si>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</si>
  <si>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</si>
  <si>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</si>
  <si>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</si>
  <si>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</si>
  <si>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New York State Education Department, Information and Reporting Services.</t>
  </si>
  <si>
    <t>County</t>
  </si>
  <si>
    <t>2007-08</t>
  </si>
  <si>
    <t>2008-09</t>
  </si>
  <si>
    <t>2012-13</t>
  </si>
  <si>
    <t>2009-10</t>
  </si>
  <si>
    <t>2010-11</t>
  </si>
  <si>
    <t>2011-12</t>
  </si>
  <si>
    <t>2013-14</t>
  </si>
  <si>
    <t>2014-15</t>
  </si>
  <si>
    <t>2015-16</t>
  </si>
  <si>
    <t>2006-07</t>
  </si>
  <si>
    <t xml:space="preserve">         52,219a</t>
  </si>
  <si>
    <t>2005-06</t>
  </si>
  <si>
    <t xml:space="preserve">        46,904a</t>
  </si>
  <si>
    <r>
      <t>a</t>
    </r>
    <r>
      <rPr>
        <vertAlign val="superscript"/>
        <sz val="11"/>
        <rFont val="Arial"/>
        <family val="2"/>
      </rPr>
      <t xml:space="preserve">  </t>
    </r>
    <r>
      <rPr>
        <sz val="11"/>
        <rFont val="Arial"/>
        <family val="2"/>
      </rPr>
      <t>Includes citywide programs.</t>
    </r>
  </si>
  <si>
    <t>2004-05</t>
  </si>
  <si>
    <t xml:space="preserve">         41,322a</t>
  </si>
  <si>
    <t>2003-04</t>
  </si>
  <si>
    <t xml:space="preserve">        43,074a</t>
  </si>
  <si>
    <t>2002-03</t>
  </si>
  <si>
    <t>2001-02</t>
  </si>
  <si>
    <t>2000-01</t>
  </si>
  <si>
    <t>1999-2000</t>
  </si>
  <si>
    <t>1998-99</t>
  </si>
  <si>
    <t>1997-98</t>
  </si>
  <si>
    <t xml:space="preserve">          1996-97</t>
  </si>
  <si>
    <t xml:space="preserve">          1995-96</t>
  </si>
  <si>
    <t xml:space="preserve">          1994-95</t>
  </si>
  <si>
    <t xml:space="preserve">          1993-94</t>
  </si>
  <si>
    <t xml:space="preserve">           1992-93</t>
  </si>
  <si>
    <t xml:space="preserve">          1991-92</t>
  </si>
  <si>
    <t xml:space="preserve">          1990-91</t>
  </si>
  <si>
    <t xml:space="preserve">          1989-90</t>
  </si>
  <si>
    <t xml:space="preserve">          1988-89</t>
  </si>
  <si>
    <t xml:space="preserve">          1987-88</t>
  </si>
  <si>
    <t xml:space="preserve">          1986-87</t>
  </si>
  <si>
    <t>New York State by County—School Years 1986-87—2015-16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</si>
</sst>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_);_(* \(#,##0\);_(* &quot;-&quot;??_);_(@_)"/>
  </numFmts>
  <fonts count="44">
    <font>
      <sz val="12"/>
      <name val="Rockwell"/>
      <family val="0"/>
    </font>
    <font>
      <sz val="11"/>
      <color indexed="8"/>
      <name val="Calibri"/>
      <family val="2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2" borderId="0" xfId="0" applyNumberFormat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/>
    </xf>
    <xf numFmtId="0" fontId="42" fillId="2" borderId="0" xfId="0" applyNumberFormat="1" applyFont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4" fillId="2" borderId="0" xfId="0" applyNumberFormat="1" applyFont="1" applyBorder="1" applyAlignment="1" applyProtection="1">
      <alignment/>
      <protection locked="0"/>
    </xf>
    <xf numFmtId="0" fontId="43" fillId="34" borderId="0" xfId="0" applyNumberFormat="1" applyFont="1" applyFill="1" applyBorder="1" applyAlignment="1">
      <alignment horizontal="right"/>
    </xf>
    <xf numFmtId="166" fontId="4" fillId="34" borderId="0" xfId="42" applyNumberFormat="1" applyFont="1" applyFill="1" applyBorder="1" applyAlignment="1">
      <alignment/>
    </xf>
    <xf numFmtId="5" fontId="4" fillId="2" borderId="0" xfId="0" applyNumberFormat="1" applyFont="1" applyBorder="1" applyAlignment="1" applyProtection="1">
      <alignment/>
      <protection locked="0"/>
    </xf>
    <xf numFmtId="5" fontId="5" fillId="2" borderId="0" xfId="0" applyNumberFormat="1" applyFont="1" applyBorder="1" applyAlignment="1" applyProtection="1">
      <alignment/>
      <protection locked="0"/>
    </xf>
    <xf numFmtId="0" fontId="4" fillId="2" borderId="10" xfId="0" applyNumberFormat="1" applyFont="1" applyBorder="1" applyAlignment="1">
      <alignment horizontal="left"/>
    </xf>
    <xf numFmtId="0" fontId="4" fillId="34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0" fontId="4" fillId="2" borderId="11" xfId="0" applyNumberFormat="1" applyFont="1" applyBorder="1" applyAlignment="1" applyProtection="1">
      <alignment/>
      <protection locked="0"/>
    </xf>
    <xf numFmtId="3" fontId="4" fillId="2" borderId="11" xfId="0" applyNumberFormat="1" applyFont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3" fontId="4" fillId="34" borderId="0" xfId="0" applyNumberFormat="1" applyFont="1" applyFill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Alignment="1">
      <alignment horizontal="right"/>
    </xf>
    <xf numFmtId="3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3" fontId="3" fillId="2" borderId="11" xfId="0" applyNumberFormat="1" applyFont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4" fillId="34" borderId="0" xfId="0" applyNumberFormat="1" applyFont="1" applyFill="1" applyAlignment="1">
      <alignment/>
    </xf>
    <xf numFmtId="164" fontId="4" fillId="2" borderId="0" xfId="0" applyNumberFormat="1" applyFont="1" applyAlignment="1">
      <alignment horizontal="right"/>
    </xf>
    <xf numFmtId="0" fontId="3" fillId="2" borderId="11" xfId="0" applyNumberFormat="1" applyFont="1" applyBorder="1" applyAlignment="1">
      <alignment/>
    </xf>
    <xf numFmtId="3" fontId="3" fillId="2" borderId="0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0" fontId="4" fillId="2" borderId="12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/>
    </xf>
    <xf numFmtId="37" fontId="4" fillId="2" borderId="12" xfId="0" applyNumberFormat="1" applyFont="1" applyBorder="1" applyAlignment="1">
      <alignment horizontal="right"/>
    </xf>
    <xf numFmtId="37" fontId="4" fillId="2" borderId="0" xfId="0" applyNumberFormat="1" applyFont="1" applyAlignment="1">
      <alignment/>
    </xf>
    <xf numFmtId="0" fontId="4" fillId="2" borderId="12" xfId="0" applyNumberFormat="1" applyFont="1" applyBorder="1" applyAlignment="1" applyProtection="1">
      <alignment horizontal="right"/>
      <protection locked="0"/>
    </xf>
    <xf numFmtId="3" fontId="4" fillId="2" borderId="0" xfId="0" applyNumberFormat="1" applyFont="1" applyAlignment="1" applyProtection="1">
      <alignment/>
      <protection locked="0"/>
    </xf>
    <xf numFmtId="3" fontId="4" fillId="2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7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4.88671875" style="2" customWidth="1"/>
    <col min="2" max="15" width="9.77734375" style="2" customWidth="1"/>
    <col min="16" max="18" width="9.77734375" style="3" customWidth="1"/>
    <col min="19" max="16384" width="9.77734375" style="2" customWidth="1"/>
  </cols>
  <sheetData>
    <row r="1" spans="1:18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6"/>
      <c r="K1" s="6"/>
      <c r="L1" s="6"/>
      <c r="M1" s="7"/>
      <c r="N1" s="6"/>
      <c r="O1" s="6"/>
      <c r="P1" s="8"/>
      <c r="Q1" s="8"/>
      <c r="R1" s="8"/>
    </row>
    <row r="2" spans="1:18" ht="20.25">
      <c r="A2" s="14" t="s">
        <v>103</v>
      </c>
      <c r="B2" s="14"/>
      <c r="C2" s="14"/>
      <c r="D2" s="14"/>
      <c r="E2" s="14"/>
      <c r="F2" s="14"/>
      <c r="G2" s="14"/>
      <c r="H2" s="14"/>
      <c r="I2" s="14"/>
      <c r="J2" s="6"/>
      <c r="K2" s="6"/>
      <c r="L2" s="6"/>
      <c r="M2" s="7"/>
      <c r="N2" s="6"/>
      <c r="O2" s="6"/>
      <c r="P2" s="8"/>
      <c r="Q2" s="8"/>
      <c r="R2" s="8"/>
    </row>
    <row r="3" spans="1:18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6"/>
      <c r="O3" s="6"/>
      <c r="P3" s="8"/>
      <c r="Q3" s="8"/>
      <c r="R3" s="8"/>
    </row>
    <row r="4" spans="1:31" s="5" customFormat="1" ht="15.75">
      <c r="A4" s="15" t="s">
        <v>67</v>
      </c>
      <c r="B4" s="17" t="s">
        <v>76</v>
      </c>
      <c r="C4" s="17" t="s">
        <v>75</v>
      </c>
      <c r="D4" s="17" t="s">
        <v>74</v>
      </c>
      <c r="E4" s="16" t="s">
        <v>70</v>
      </c>
      <c r="F4" s="16" t="s">
        <v>73</v>
      </c>
      <c r="G4" s="16" t="s">
        <v>72</v>
      </c>
      <c r="H4" s="16" t="s">
        <v>71</v>
      </c>
      <c r="I4" s="16" t="s">
        <v>69</v>
      </c>
      <c r="J4" s="16" t="s">
        <v>68</v>
      </c>
      <c r="K4" s="21" t="s">
        <v>77</v>
      </c>
      <c r="L4" s="21" t="s">
        <v>79</v>
      </c>
      <c r="M4" s="21" t="s">
        <v>82</v>
      </c>
      <c r="N4" s="21" t="s">
        <v>84</v>
      </c>
      <c r="O4" s="21" t="s">
        <v>86</v>
      </c>
      <c r="P4" s="21" t="s">
        <v>87</v>
      </c>
      <c r="Q4" s="21" t="s">
        <v>88</v>
      </c>
      <c r="R4" s="21" t="s">
        <v>89</v>
      </c>
      <c r="S4" s="21" t="s">
        <v>90</v>
      </c>
      <c r="T4" s="21" t="s">
        <v>91</v>
      </c>
      <c r="U4" s="37" t="s">
        <v>92</v>
      </c>
      <c r="V4" s="37" t="s">
        <v>93</v>
      </c>
      <c r="W4" s="37" t="s">
        <v>94</v>
      </c>
      <c r="X4" s="37" t="s">
        <v>95</v>
      </c>
      <c r="Y4" s="39" t="s">
        <v>96</v>
      </c>
      <c r="Z4" s="39" t="s">
        <v>97</v>
      </c>
      <c r="AA4" s="39" t="s">
        <v>98</v>
      </c>
      <c r="AB4" s="37" t="s">
        <v>99</v>
      </c>
      <c r="AC4" s="37" t="s">
        <v>100</v>
      </c>
      <c r="AD4" s="37" t="s">
        <v>101</v>
      </c>
      <c r="AE4" s="41" t="s">
        <v>102</v>
      </c>
    </row>
    <row r="5" spans="1:31" ht="15.75">
      <c r="A5" s="6"/>
      <c r="B5" s="8"/>
      <c r="C5" s="8"/>
      <c r="D5" s="8"/>
      <c r="E5" s="9"/>
      <c r="F5" s="9"/>
      <c r="G5" s="9"/>
      <c r="H5" s="9"/>
      <c r="I5" s="9"/>
      <c r="J5" s="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40"/>
      <c r="Z5" s="40"/>
      <c r="AA5" s="40"/>
      <c r="AB5" s="22"/>
      <c r="AC5" s="22"/>
      <c r="AD5" s="22"/>
      <c r="AE5" s="22"/>
    </row>
    <row r="6" spans="1:31" ht="15.75">
      <c r="A6" s="10" t="s">
        <v>1</v>
      </c>
      <c r="B6" s="8">
        <f>B15+B8</f>
        <v>181270</v>
      </c>
      <c r="C6" s="8">
        <f>C15+C8</f>
        <v>180257</v>
      </c>
      <c r="D6" s="8">
        <f>D15+D8</f>
        <v>185308</v>
      </c>
      <c r="E6" s="8">
        <f>E15+E8</f>
        <v>179608</v>
      </c>
      <c r="F6" s="8">
        <f>F15+F8</f>
        <v>180804</v>
      </c>
      <c r="G6" s="8">
        <f>G15+G8</f>
        <v>182503</v>
      </c>
      <c r="H6" s="8">
        <f>H15+H8</f>
        <v>183578</v>
      </c>
      <c r="I6" s="8">
        <f>I15+I8</f>
        <v>185996</v>
      </c>
      <c r="J6" s="8">
        <f>J15+J8</f>
        <v>182119</v>
      </c>
      <c r="K6" s="23">
        <f>K15+52219</f>
        <v>173150</v>
      </c>
      <c r="L6" s="23">
        <f>L15+46904</f>
        <v>161615</v>
      </c>
      <c r="M6" s="23">
        <f>M15+41322</f>
        <v>153087</v>
      </c>
      <c r="N6" s="23">
        <f>N15+43074</f>
        <v>153137</v>
      </c>
      <c r="O6" s="23">
        <f>+O8+O15</f>
        <v>143719</v>
      </c>
      <c r="P6" s="23">
        <f>+P8+P15</f>
        <v>140129</v>
      </c>
      <c r="Q6" s="23">
        <f>+Q8+Q15</f>
        <v>141854</v>
      </c>
      <c r="R6" s="23">
        <f>+R8+R15</f>
        <v>143469</v>
      </c>
      <c r="S6" s="23">
        <f>+S8+S15</f>
        <v>141253</v>
      </c>
      <c r="T6" s="23">
        <f aca="true" t="shared" si="0" ref="T6:AD6">+T8+T15</f>
        <v>138396</v>
      </c>
      <c r="U6" s="23">
        <f t="shared" si="0"/>
        <v>137189</v>
      </c>
      <c r="V6" s="23">
        <f t="shared" si="0"/>
        <v>135569</v>
      </c>
      <c r="W6" s="23">
        <f t="shared" si="0"/>
        <v>132401</v>
      </c>
      <c r="X6" s="23">
        <f t="shared" si="0"/>
        <v>132708</v>
      </c>
      <c r="Y6" s="23">
        <f t="shared" si="0"/>
        <v>132963</v>
      </c>
      <c r="Z6" s="23">
        <f t="shared" si="0"/>
        <v>134573</v>
      </c>
      <c r="AA6" s="23">
        <f t="shared" si="0"/>
        <v>133562</v>
      </c>
      <c r="AB6" s="23">
        <f t="shared" si="0"/>
        <v>143318</v>
      </c>
      <c r="AC6" s="23">
        <f t="shared" si="0"/>
        <v>154580</v>
      </c>
      <c r="AD6" s="23">
        <f t="shared" si="0"/>
        <v>165379</v>
      </c>
      <c r="AE6" s="42">
        <v>163765</v>
      </c>
    </row>
    <row r="7" spans="1:31" s="4" customFormat="1" ht="15.75">
      <c r="A7" s="11"/>
      <c r="B7" s="8"/>
      <c r="C7" s="8"/>
      <c r="D7" s="8"/>
      <c r="E7" s="12"/>
      <c r="F7" s="12"/>
      <c r="G7" s="12"/>
      <c r="H7" s="12"/>
      <c r="I7" s="9"/>
      <c r="J7" s="9"/>
      <c r="K7" s="24"/>
      <c r="L7" s="24"/>
      <c r="M7" s="32"/>
      <c r="N7" s="22"/>
      <c r="O7" s="22"/>
      <c r="P7" s="22"/>
      <c r="Q7" s="22"/>
      <c r="R7" s="22"/>
      <c r="S7" s="2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15.75">
      <c r="A8" s="10" t="s">
        <v>2</v>
      </c>
      <c r="B8" s="8">
        <f>SUM(B9:B13)</f>
        <v>63558</v>
      </c>
      <c r="C8" s="8">
        <f>SUM(C9:C13)</f>
        <v>62512</v>
      </c>
      <c r="D8" s="8">
        <f>SUM(D9:D13)</f>
        <v>66540</v>
      </c>
      <c r="E8" s="8">
        <f>SUM(E9:E13)</f>
        <v>58871</v>
      </c>
      <c r="F8" s="8">
        <f>SUM(F9:F13)</f>
        <v>58998</v>
      </c>
      <c r="G8" s="8">
        <f>SUM(G9:G13)</f>
        <v>59051</v>
      </c>
      <c r="H8" s="8">
        <f>SUM(H9:H13)</f>
        <v>58897</v>
      </c>
      <c r="I8" s="8">
        <f>SUM(I9:I13)</f>
        <v>58832</v>
      </c>
      <c r="J8" s="8">
        <f>SUM(J9:J13)</f>
        <v>55469</v>
      </c>
      <c r="K8" s="26" t="s">
        <v>78</v>
      </c>
      <c r="L8" s="26" t="s">
        <v>80</v>
      </c>
      <c r="M8" s="33" t="s">
        <v>83</v>
      </c>
      <c r="N8" s="33" t="s">
        <v>85</v>
      </c>
      <c r="O8" s="23">
        <f>SUM(O9:O13)</f>
        <v>36751</v>
      </c>
      <c r="P8" s="23">
        <f>SUM(P9:P13)</f>
        <v>37948</v>
      </c>
      <c r="Q8" s="23">
        <f>SUM(Q9:Q13)</f>
        <v>39552</v>
      </c>
      <c r="R8" s="23">
        <f>SUM(R9:R13)</f>
        <v>40793</v>
      </c>
      <c r="S8" s="23">
        <f>SUM(S9:S13)</f>
        <v>39561</v>
      </c>
      <c r="T8" s="23">
        <f aca="true" t="shared" si="1" ref="T8:AD8">SUM(T9:T13)</f>
        <v>37716</v>
      </c>
      <c r="U8" s="23">
        <f t="shared" si="1"/>
        <v>37145</v>
      </c>
      <c r="V8" s="23">
        <f t="shared" si="1"/>
        <v>37013</v>
      </c>
      <c r="W8" s="23">
        <f t="shared" si="1"/>
        <v>33661</v>
      </c>
      <c r="X8" s="23">
        <f t="shared" si="1"/>
        <v>34385</v>
      </c>
      <c r="Y8" s="23">
        <f t="shared" si="1"/>
        <v>33760</v>
      </c>
      <c r="Z8" s="23">
        <f t="shared" si="1"/>
        <v>34251</v>
      </c>
      <c r="AA8" s="23">
        <f t="shared" si="1"/>
        <v>32200</v>
      </c>
      <c r="AB8" s="23">
        <f t="shared" si="1"/>
        <v>35982</v>
      </c>
      <c r="AC8" s="23">
        <f t="shared" si="1"/>
        <v>36841</v>
      </c>
      <c r="AD8" s="23">
        <f t="shared" si="1"/>
        <v>38097</v>
      </c>
      <c r="AE8" s="42">
        <v>37095</v>
      </c>
    </row>
    <row r="9" spans="1:31" ht="15.75">
      <c r="A9" s="10" t="s">
        <v>3</v>
      </c>
      <c r="B9" s="8">
        <v>14065</v>
      </c>
      <c r="C9" s="8">
        <v>11158</v>
      </c>
      <c r="D9" s="8">
        <v>10928</v>
      </c>
      <c r="E9" s="8">
        <v>10347</v>
      </c>
      <c r="F9" s="8">
        <v>10218</v>
      </c>
      <c r="G9" s="8">
        <v>10542</v>
      </c>
      <c r="H9" s="8">
        <v>10654</v>
      </c>
      <c r="I9" s="8">
        <v>10877</v>
      </c>
      <c r="J9" s="8">
        <v>10077</v>
      </c>
      <c r="K9" s="23">
        <v>9015</v>
      </c>
      <c r="L9" s="23">
        <v>7132</v>
      </c>
      <c r="M9" s="23">
        <v>5989</v>
      </c>
      <c r="N9" s="23">
        <v>6258</v>
      </c>
      <c r="O9" s="23">
        <v>5305</v>
      </c>
      <c r="P9" s="23">
        <v>5442</v>
      </c>
      <c r="Q9" s="23">
        <v>5259</v>
      </c>
      <c r="R9" s="23">
        <v>5805</v>
      </c>
      <c r="S9" s="23">
        <v>5493</v>
      </c>
      <c r="T9" s="23">
        <v>5504</v>
      </c>
      <c r="U9" s="23">
        <v>5330</v>
      </c>
      <c r="V9" s="23">
        <v>5393</v>
      </c>
      <c r="W9" s="26">
        <v>5016</v>
      </c>
      <c r="X9" s="23">
        <v>5052</v>
      </c>
      <c r="Y9" s="23">
        <v>4799</v>
      </c>
      <c r="Z9" s="23">
        <v>5111</v>
      </c>
      <c r="AA9" s="23">
        <v>4626</v>
      </c>
      <c r="AB9" s="23">
        <v>5550</v>
      </c>
      <c r="AC9" s="23">
        <v>5570</v>
      </c>
      <c r="AD9" s="23">
        <v>5943</v>
      </c>
      <c r="AE9" s="42">
        <v>5797</v>
      </c>
    </row>
    <row r="10" spans="1:31" ht="15.75">
      <c r="A10" s="10" t="s">
        <v>4</v>
      </c>
      <c r="B10" s="8">
        <v>11304</v>
      </c>
      <c r="C10" s="8">
        <v>17771</v>
      </c>
      <c r="D10" s="8">
        <v>18720</v>
      </c>
      <c r="E10" s="8">
        <v>16665</v>
      </c>
      <c r="F10" s="8">
        <v>16770</v>
      </c>
      <c r="G10" s="8">
        <v>16776</v>
      </c>
      <c r="H10" s="8">
        <v>16509</v>
      </c>
      <c r="I10" s="8">
        <v>16542</v>
      </c>
      <c r="J10" s="8">
        <v>16390</v>
      </c>
      <c r="K10" s="23">
        <v>14779</v>
      </c>
      <c r="L10" s="23">
        <v>13163</v>
      </c>
      <c r="M10" s="23">
        <v>11629</v>
      </c>
      <c r="N10" s="23">
        <v>11983</v>
      </c>
      <c r="O10" s="23">
        <v>10901</v>
      </c>
      <c r="P10" s="23">
        <v>11437</v>
      </c>
      <c r="Q10" s="23">
        <v>12184</v>
      </c>
      <c r="R10" s="23">
        <v>12250</v>
      </c>
      <c r="S10" s="23">
        <v>12543</v>
      </c>
      <c r="T10" s="23">
        <v>11749</v>
      </c>
      <c r="U10" s="23">
        <v>11788</v>
      </c>
      <c r="V10" s="23">
        <v>12360</v>
      </c>
      <c r="W10" s="26">
        <v>10640</v>
      </c>
      <c r="X10" s="23">
        <v>11369</v>
      </c>
      <c r="Y10" s="23">
        <v>10835</v>
      </c>
      <c r="Z10" s="23">
        <v>10900</v>
      </c>
      <c r="AA10" s="23">
        <v>10461</v>
      </c>
      <c r="AB10" s="23">
        <v>11633</v>
      </c>
      <c r="AC10" s="23">
        <v>12049</v>
      </c>
      <c r="AD10" s="23">
        <v>11995</v>
      </c>
      <c r="AE10" s="42">
        <v>11598</v>
      </c>
    </row>
    <row r="11" spans="1:31" ht="15.75">
      <c r="A11" s="10" t="s">
        <v>5</v>
      </c>
      <c r="B11" s="8">
        <v>18031</v>
      </c>
      <c r="C11" s="8">
        <v>13274</v>
      </c>
      <c r="D11" s="8">
        <v>15013</v>
      </c>
      <c r="E11" s="8">
        <v>12602</v>
      </c>
      <c r="F11" s="8">
        <v>12604</v>
      </c>
      <c r="G11" s="8">
        <v>12555</v>
      </c>
      <c r="H11" s="8">
        <v>12891</v>
      </c>
      <c r="I11" s="8">
        <v>12694</v>
      </c>
      <c r="J11" s="8">
        <v>11558</v>
      </c>
      <c r="K11" s="23">
        <v>9465</v>
      </c>
      <c r="L11" s="23">
        <v>9367</v>
      </c>
      <c r="M11" s="23">
        <v>8009</v>
      </c>
      <c r="N11" s="23">
        <v>8804</v>
      </c>
      <c r="O11" s="23">
        <v>8005</v>
      </c>
      <c r="P11" s="23">
        <v>8352</v>
      </c>
      <c r="Q11" s="23">
        <v>8674</v>
      </c>
      <c r="R11" s="23">
        <v>8787</v>
      </c>
      <c r="S11" s="23">
        <v>8440</v>
      </c>
      <c r="T11" s="23">
        <v>7789</v>
      </c>
      <c r="U11" s="23">
        <v>7898</v>
      </c>
      <c r="V11" s="23">
        <v>7414</v>
      </c>
      <c r="W11" s="26">
        <v>6208</v>
      </c>
      <c r="X11" s="23">
        <v>6072</v>
      </c>
      <c r="Y11" s="23">
        <v>6352</v>
      </c>
      <c r="Z11" s="23">
        <v>6279</v>
      </c>
      <c r="AA11" s="23">
        <v>6218</v>
      </c>
      <c r="AB11" s="23">
        <v>6699</v>
      </c>
      <c r="AC11" s="23">
        <v>6931</v>
      </c>
      <c r="AD11" s="23">
        <v>6989</v>
      </c>
      <c r="AE11" s="42">
        <v>6831</v>
      </c>
    </row>
    <row r="12" spans="1:31" ht="15.75">
      <c r="A12" s="10" t="s">
        <v>6</v>
      </c>
      <c r="B12" s="8">
        <v>16297</v>
      </c>
      <c r="C12" s="8">
        <v>16525</v>
      </c>
      <c r="D12" s="8">
        <v>17548</v>
      </c>
      <c r="E12" s="8">
        <v>15583</v>
      </c>
      <c r="F12" s="8">
        <v>15867</v>
      </c>
      <c r="G12" s="8">
        <v>15614</v>
      </c>
      <c r="H12" s="8">
        <v>15134</v>
      </c>
      <c r="I12" s="8">
        <v>15070</v>
      </c>
      <c r="J12" s="8">
        <v>14100</v>
      </c>
      <c r="K12" s="23">
        <v>13670</v>
      </c>
      <c r="L12" s="23">
        <v>12220</v>
      </c>
      <c r="M12" s="23">
        <v>10961</v>
      </c>
      <c r="N12" s="23">
        <v>11263</v>
      </c>
      <c r="O12" s="23">
        <v>10093</v>
      </c>
      <c r="P12" s="23">
        <v>10132</v>
      </c>
      <c r="Q12" s="23">
        <v>10613</v>
      </c>
      <c r="R12" s="23">
        <v>11293</v>
      </c>
      <c r="S12" s="23">
        <v>10596</v>
      </c>
      <c r="T12" s="23">
        <v>10278</v>
      </c>
      <c r="U12" s="23">
        <v>9801</v>
      </c>
      <c r="V12" s="23">
        <v>9519</v>
      </c>
      <c r="W12" s="26">
        <v>9357</v>
      </c>
      <c r="X12" s="23">
        <v>9506</v>
      </c>
      <c r="Y12" s="23">
        <v>9386</v>
      </c>
      <c r="Z12" s="23">
        <v>9652</v>
      </c>
      <c r="AA12" s="23">
        <v>8713</v>
      </c>
      <c r="AB12" s="23">
        <v>9760</v>
      </c>
      <c r="AC12" s="23">
        <v>9811</v>
      </c>
      <c r="AD12" s="23">
        <v>10437</v>
      </c>
      <c r="AE12" s="42">
        <v>10102</v>
      </c>
    </row>
    <row r="13" spans="1:31" ht="15.75">
      <c r="A13" s="10" t="s">
        <v>7</v>
      </c>
      <c r="B13" s="8">
        <v>3861</v>
      </c>
      <c r="C13" s="8">
        <v>3784</v>
      </c>
      <c r="D13" s="8">
        <v>4331</v>
      </c>
      <c r="E13" s="8">
        <v>3674</v>
      </c>
      <c r="F13" s="8">
        <v>3539</v>
      </c>
      <c r="G13" s="8">
        <v>3564</v>
      </c>
      <c r="H13" s="8">
        <v>3709</v>
      </c>
      <c r="I13" s="8">
        <v>3649</v>
      </c>
      <c r="J13" s="8">
        <v>3344</v>
      </c>
      <c r="K13" s="23">
        <v>3302</v>
      </c>
      <c r="L13" s="23">
        <v>3102</v>
      </c>
      <c r="M13" s="23">
        <v>2797</v>
      </c>
      <c r="N13" s="23">
        <v>2708</v>
      </c>
      <c r="O13" s="23">
        <v>2447</v>
      </c>
      <c r="P13" s="23">
        <v>2585</v>
      </c>
      <c r="Q13" s="23">
        <v>2822</v>
      </c>
      <c r="R13" s="23">
        <v>2658</v>
      </c>
      <c r="S13" s="23">
        <v>2489</v>
      </c>
      <c r="T13" s="23">
        <v>2396</v>
      </c>
      <c r="U13" s="23">
        <v>2328</v>
      </c>
      <c r="V13" s="23">
        <v>2327</v>
      </c>
      <c r="W13" s="26">
        <v>2440</v>
      </c>
      <c r="X13" s="23">
        <v>2386</v>
      </c>
      <c r="Y13" s="23">
        <v>2388</v>
      </c>
      <c r="Z13" s="23">
        <v>2309</v>
      </c>
      <c r="AA13" s="23">
        <v>2182</v>
      </c>
      <c r="AB13" s="23">
        <v>2340</v>
      </c>
      <c r="AC13" s="23">
        <v>2480</v>
      </c>
      <c r="AD13" s="23">
        <v>2733</v>
      </c>
      <c r="AE13" s="42">
        <v>2767</v>
      </c>
    </row>
    <row r="14" spans="1:31" ht="15.75">
      <c r="A14" s="6"/>
      <c r="B14" s="8"/>
      <c r="C14" s="8"/>
      <c r="D14" s="8"/>
      <c r="E14" s="8"/>
      <c r="F14" s="8"/>
      <c r="G14" s="8"/>
      <c r="H14" s="8"/>
      <c r="I14" s="8"/>
      <c r="J14" s="8"/>
      <c r="K14" s="23"/>
      <c r="L14" s="23"/>
      <c r="M14" s="23"/>
      <c r="N14" s="23"/>
      <c r="O14" s="23"/>
      <c r="P14" s="22"/>
      <c r="Q14" s="22"/>
      <c r="R14" s="22"/>
      <c r="S14" s="2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42"/>
    </row>
    <row r="15" spans="1:31" ht="15.75">
      <c r="A15" s="10" t="s">
        <v>8</v>
      </c>
      <c r="B15" s="8">
        <f>SUM(B16:B72)</f>
        <v>117712</v>
      </c>
      <c r="C15" s="8">
        <f>SUM(C16:C72)</f>
        <v>117745</v>
      </c>
      <c r="D15" s="8">
        <f>SUM(D16:D72)</f>
        <v>118768</v>
      </c>
      <c r="E15" s="8">
        <f>SUM(E16:E72)</f>
        <v>120737</v>
      </c>
      <c r="F15" s="8">
        <f>SUM(F16:F72)</f>
        <v>121806</v>
      </c>
      <c r="G15" s="8">
        <f>SUM(G16:G72)</f>
        <v>123452</v>
      </c>
      <c r="H15" s="8">
        <f>SUM(H16:H72)</f>
        <v>124681</v>
      </c>
      <c r="I15" s="8">
        <f>SUM(I16:I72)</f>
        <v>127164</v>
      </c>
      <c r="J15" s="8">
        <f>SUM(J16:J72)</f>
        <v>126650</v>
      </c>
      <c r="K15" s="23">
        <f>SUM(K16:K72)</f>
        <v>120931</v>
      </c>
      <c r="L15" s="23">
        <f>SUM(L16:L72)</f>
        <v>114711</v>
      </c>
      <c r="M15" s="23">
        <f>SUM(M16:M72)</f>
        <v>111765</v>
      </c>
      <c r="N15" s="23">
        <f>SUM(N16:N72)</f>
        <v>110063</v>
      </c>
      <c r="O15" s="23">
        <f>SUM(O16:O72)</f>
        <v>106968</v>
      </c>
      <c r="P15" s="23">
        <f>SUM(P16:P72)</f>
        <v>102181</v>
      </c>
      <c r="Q15" s="23">
        <f>SUM(Q16:Q72)</f>
        <v>102302</v>
      </c>
      <c r="R15" s="23">
        <f>SUM(R16:R72)</f>
        <v>102676</v>
      </c>
      <c r="S15" s="23">
        <f>SUM(S16:S72)</f>
        <v>101692</v>
      </c>
      <c r="T15" s="23">
        <f>SUM(T16:T72)</f>
        <v>100680</v>
      </c>
      <c r="U15" s="23">
        <f aca="true" t="shared" si="2" ref="U15:AC15">SUM(U16:U72)</f>
        <v>100044</v>
      </c>
      <c r="V15" s="23">
        <f t="shared" si="2"/>
        <v>98556</v>
      </c>
      <c r="W15" s="23">
        <f t="shared" si="2"/>
        <v>98740</v>
      </c>
      <c r="X15" s="23">
        <f t="shared" si="2"/>
        <v>98323</v>
      </c>
      <c r="Y15" s="23">
        <f t="shared" si="2"/>
        <v>99203</v>
      </c>
      <c r="Z15" s="23">
        <f t="shared" si="2"/>
        <v>100322</v>
      </c>
      <c r="AA15" s="23">
        <f t="shared" si="2"/>
        <v>101362</v>
      </c>
      <c r="AB15" s="23">
        <f t="shared" si="2"/>
        <v>107336</v>
      </c>
      <c r="AC15" s="23">
        <f t="shared" si="2"/>
        <v>117739</v>
      </c>
      <c r="AD15" s="23">
        <f>SUM(AD16:AD72)</f>
        <v>127282</v>
      </c>
      <c r="AE15" s="42">
        <v>126670</v>
      </c>
    </row>
    <row r="16" spans="1:31" ht="15.75">
      <c r="A16" s="10" t="s">
        <v>9</v>
      </c>
      <c r="B16" s="8">
        <v>2781</v>
      </c>
      <c r="C16" s="8">
        <v>2679</v>
      </c>
      <c r="D16" s="8">
        <v>2702</v>
      </c>
      <c r="E16" s="8">
        <v>2764</v>
      </c>
      <c r="F16" s="8">
        <v>2727</v>
      </c>
      <c r="G16" s="8">
        <v>2833</v>
      </c>
      <c r="H16" s="8">
        <v>2753</v>
      </c>
      <c r="I16" s="8">
        <v>2926</v>
      </c>
      <c r="J16" s="8">
        <v>2603</v>
      </c>
      <c r="K16" s="23">
        <v>2767</v>
      </c>
      <c r="L16" s="23">
        <v>2444</v>
      </c>
      <c r="M16" s="23">
        <v>2616</v>
      </c>
      <c r="N16" s="23">
        <v>2575</v>
      </c>
      <c r="O16" s="23">
        <v>2413</v>
      </c>
      <c r="P16" s="23">
        <v>2540</v>
      </c>
      <c r="Q16" s="23">
        <v>2451</v>
      </c>
      <c r="R16" s="23">
        <v>2430</v>
      </c>
      <c r="S16" s="23">
        <v>2347</v>
      </c>
      <c r="T16" s="23">
        <v>2225</v>
      </c>
      <c r="U16" s="23">
        <v>2409</v>
      </c>
      <c r="V16" s="23">
        <v>2236</v>
      </c>
      <c r="W16" s="26">
        <v>2121</v>
      </c>
      <c r="X16" s="23">
        <v>2175</v>
      </c>
      <c r="Y16" s="23">
        <v>2152</v>
      </c>
      <c r="Z16" s="23">
        <v>2152</v>
      </c>
      <c r="AA16" s="23">
        <v>2171</v>
      </c>
      <c r="AB16" s="23">
        <v>2311</v>
      </c>
      <c r="AC16" s="23">
        <v>2495</v>
      </c>
      <c r="AD16" s="23">
        <v>2615</v>
      </c>
      <c r="AE16" s="42">
        <v>2684</v>
      </c>
    </row>
    <row r="17" spans="1:31" ht="15.75">
      <c r="A17" s="10" t="s">
        <v>10</v>
      </c>
      <c r="B17" s="8">
        <v>424</v>
      </c>
      <c r="C17" s="8">
        <v>468</v>
      </c>
      <c r="D17" s="8">
        <v>500</v>
      </c>
      <c r="E17" s="8">
        <v>461</v>
      </c>
      <c r="F17" s="8">
        <v>501</v>
      </c>
      <c r="G17" s="8">
        <v>522</v>
      </c>
      <c r="H17" s="8">
        <v>507</v>
      </c>
      <c r="I17" s="8">
        <v>610</v>
      </c>
      <c r="J17" s="8">
        <v>538</v>
      </c>
      <c r="K17" s="23">
        <v>563</v>
      </c>
      <c r="L17" s="23">
        <v>539</v>
      </c>
      <c r="M17" s="23">
        <v>604</v>
      </c>
      <c r="N17" s="23">
        <v>592</v>
      </c>
      <c r="O17" s="23">
        <v>470</v>
      </c>
      <c r="P17" s="22">
        <v>513</v>
      </c>
      <c r="Q17" s="22">
        <v>525</v>
      </c>
      <c r="R17" s="22">
        <v>542</v>
      </c>
      <c r="S17" s="22">
        <v>568</v>
      </c>
      <c r="T17" s="23">
        <v>566</v>
      </c>
      <c r="U17" s="23">
        <v>537</v>
      </c>
      <c r="V17" s="23">
        <v>611</v>
      </c>
      <c r="W17" s="26">
        <v>586</v>
      </c>
      <c r="X17" s="23">
        <v>572</v>
      </c>
      <c r="Y17" s="23">
        <v>593</v>
      </c>
      <c r="Z17" s="23">
        <v>600</v>
      </c>
      <c r="AA17" s="23">
        <v>622</v>
      </c>
      <c r="AB17" s="23">
        <v>660</v>
      </c>
      <c r="AC17" s="23">
        <v>629</v>
      </c>
      <c r="AD17" s="23">
        <v>706</v>
      </c>
      <c r="AE17" s="42">
        <v>671</v>
      </c>
    </row>
    <row r="18" spans="1:31" ht="15.75">
      <c r="A18" s="10" t="s">
        <v>11</v>
      </c>
      <c r="B18" s="8">
        <v>1917</v>
      </c>
      <c r="C18" s="8">
        <v>1750</v>
      </c>
      <c r="D18" s="8">
        <v>1958</v>
      </c>
      <c r="E18" s="8">
        <v>2009</v>
      </c>
      <c r="F18" s="8">
        <v>1944</v>
      </c>
      <c r="G18" s="8">
        <v>2072</v>
      </c>
      <c r="H18" s="8">
        <v>2141</v>
      </c>
      <c r="I18" s="8">
        <v>2291</v>
      </c>
      <c r="J18" s="8">
        <v>2288</v>
      </c>
      <c r="K18" s="23">
        <v>2170</v>
      </c>
      <c r="L18" s="23">
        <v>2172</v>
      </c>
      <c r="M18" s="23">
        <v>1978</v>
      </c>
      <c r="N18" s="23">
        <v>2191</v>
      </c>
      <c r="O18" s="23">
        <v>2014</v>
      </c>
      <c r="P18" s="23">
        <v>1828</v>
      </c>
      <c r="Q18" s="23">
        <v>1930</v>
      </c>
      <c r="R18" s="23">
        <v>1887</v>
      </c>
      <c r="S18" s="23">
        <v>1965</v>
      </c>
      <c r="T18" s="23">
        <v>1824</v>
      </c>
      <c r="U18" s="23">
        <v>1866</v>
      </c>
      <c r="V18" s="23">
        <v>1851</v>
      </c>
      <c r="W18" s="26">
        <v>1857</v>
      </c>
      <c r="X18" s="23">
        <v>1880</v>
      </c>
      <c r="Y18" s="23">
        <v>1887</v>
      </c>
      <c r="Z18" s="23">
        <v>1838</v>
      </c>
      <c r="AA18" s="23">
        <v>1849</v>
      </c>
      <c r="AB18" s="23">
        <v>2109</v>
      </c>
      <c r="AC18" s="23">
        <v>2401</v>
      </c>
      <c r="AD18" s="23">
        <v>2626</v>
      </c>
      <c r="AE18" s="42">
        <v>2490</v>
      </c>
    </row>
    <row r="19" spans="1:31" ht="15.75">
      <c r="A19" s="10" t="s">
        <v>12</v>
      </c>
      <c r="B19" s="8">
        <v>909</v>
      </c>
      <c r="C19" s="8">
        <v>891</v>
      </c>
      <c r="D19" s="8">
        <v>880</v>
      </c>
      <c r="E19" s="8">
        <v>936</v>
      </c>
      <c r="F19" s="8">
        <v>903</v>
      </c>
      <c r="G19" s="8">
        <v>921</v>
      </c>
      <c r="H19" s="8">
        <v>934</v>
      </c>
      <c r="I19" s="8">
        <v>931</v>
      </c>
      <c r="J19" s="8">
        <v>1078</v>
      </c>
      <c r="K19" s="23">
        <v>1017</v>
      </c>
      <c r="L19" s="23">
        <v>993</v>
      </c>
      <c r="M19" s="23">
        <v>985</v>
      </c>
      <c r="N19" s="23">
        <v>1077</v>
      </c>
      <c r="O19" s="23">
        <v>1111</v>
      </c>
      <c r="P19" s="23">
        <v>1025</v>
      </c>
      <c r="Q19" s="23">
        <v>1080</v>
      </c>
      <c r="R19" s="23">
        <v>1074</v>
      </c>
      <c r="S19" s="23">
        <v>1123</v>
      </c>
      <c r="T19" s="23">
        <v>1083</v>
      </c>
      <c r="U19" s="23">
        <v>1032</v>
      </c>
      <c r="V19" s="23">
        <v>986</v>
      </c>
      <c r="W19" s="26">
        <v>1066</v>
      </c>
      <c r="X19" s="23">
        <v>1022</v>
      </c>
      <c r="Y19" s="23">
        <v>1060</v>
      </c>
      <c r="Z19" s="23">
        <v>1078</v>
      </c>
      <c r="AA19" s="23">
        <v>1058</v>
      </c>
      <c r="AB19" s="23">
        <v>1129</v>
      </c>
      <c r="AC19" s="23">
        <v>1184</v>
      </c>
      <c r="AD19" s="23">
        <v>1245</v>
      </c>
      <c r="AE19" s="42">
        <v>1246</v>
      </c>
    </row>
    <row r="20" spans="1:31" ht="15.75">
      <c r="A20" s="10" t="s">
        <v>13</v>
      </c>
      <c r="B20" s="8">
        <v>664</v>
      </c>
      <c r="C20" s="8">
        <v>660</v>
      </c>
      <c r="D20" s="8">
        <v>685</v>
      </c>
      <c r="E20" s="8">
        <v>703</v>
      </c>
      <c r="F20" s="8">
        <v>657</v>
      </c>
      <c r="G20" s="8">
        <v>674</v>
      </c>
      <c r="H20" s="8">
        <v>744</v>
      </c>
      <c r="I20" s="8">
        <v>800</v>
      </c>
      <c r="J20" s="8">
        <v>750</v>
      </c>
      <c r="K20" s="23">
        <v>754</v>
      </c>
      <c r="L20" s="23">
        <v>712</v>
      </c>
      <c r="M20" s="23">
        <v>684</v>
      </c>
      <c r="N20" s="23">
        <v>749</v>
      </c>
      <c r="O20" s="23">
        <v>777</v>
      </c>
      <c r="P20" s="22">
        <v>712</v>
      </c>
      <c r="Q20" s="22">
        <v>761</v>
      </c>
      <c r="R20" s="22">
        <v>766</v>
      </c>
      <c r="S20" s="22">
        <v>771</v>
      </c>
      <c r="T20" s="23">
        <v>741</v>
      </c>
      <c r="U20" s="23">
        <v>759</v>
      </c>
      <c r="V20" s="23">
        <v>775</v>
      </c>
      <c r="W20" s="26">
        <v>769</v>
      </c>
      <c r="X20" s="23">
        <v>685</v>
      </c>
      <c r="Y20" s="23">
        <v>680</v>
      </c>
      <c r="Z20" s="23">
        <v>710</v>
      </c>
      <c r="AA20" s="23">
        <v>788</v>
      </c>
      <c r="AB20" s="23">
        <v>804</v>
      </c>
      <c r="AC20" s="23">
        <v>886</v>
      </c>
      <c r="AD20" s="23">
        <v>955</v>
      </c>
      <c r="AE20" s="42">
        <v>988</v>
      </c>
    </row>
    <row r="21" spans="1:31" ht="15.75">
      <c r="A21" s="10" t="s">
        <v>14</v>
      </c>
      <c r="B21" s="8">
        <v>1363</v>
      </c>
      <c r="C21" s="8">
        <v>1339</v>
      </c>
      <c r="D21" s="8">
        <v>1400</v>
      </c>
      <c r="E21" s="8">
        <v>1367</v>
      </c>
      <c r="F21" s="8">
        <v>1433</v>
      </c>
      <c r="G21" s="8">
        <v>1417</v>
      </c>
      <c r="H21" s="8">
        <v>1549</v>
      </c>
      <c r="I21" s="8">
        <v>1670</v>
      </c>
      <c r="J21" s="8">
        <v>1644</v>
      </c>
      <c r="K21" s="23">
        <v>1585</v>
      </c>
      <c r="L21" s="23">
        <v>1523</v>
      </c>
      <c r="M21" s="23">
        <v>1562</v>
      </c>
      <c r="N21" s="23">
        <v>1546</v>
      </c>
      <c r="O21" s="23">
        <v>1531</v>
      </c>
      <c r="P21" s="23">
        <v>1521</v>
      </c>
      <c r="Q21" s="23">
        <v>1467</v>
      </c>
      <c r="R21" s="23">
        <v>1584</v>
      </c>
      <c r="S21" s="23">
        <v>1643</v>
      </c>
      <c r="T21" s="23">
        <v>1615</v>
      </c>
      <c r="U21" s="23">
        <v>1543</v>
      </c>
      <c r="V21" s="23">
        <v>1561</v>
      </c>
      <c r="W21" s="26">
        <v>1521</v>
      </c>
      <c r="X21" s="23">
        <v>1379</v>
      </c>
      <c r="Y21" s="23">
        <v>1572</v>
      </c>
      <c r="Z21" s="23">
        <v>1513</v>
      </c>
      <c r="AA21" s="23">
        <v>1502</v>
      </c>
      <c r="AB21" s="23">
        <v>1610</v>
      </c>
      <c r="AC21" s="23">
        <v>1809</v>
      </c>
      <c r="AD21" s="23">
        <v>1833</v>
      </c>
      <c r="AE21" s="42">
        <v>1799</v>
      </c>
    </row>
    <row r="22" spans="1:31" ht="15.75">
      <c r="A22" s="10" t="s">
        <v>15</v>
      </c>
      <c r="B22" s="8">
        <v>660</v>
      </c>
      <c r="C22" s="8">
        <v>647</v>
      </c>
      <c r="D22" s="8">
        <v>660</v>
      </c>
      <c r="E22" s="8">
        <v>723</v>
      </c>
      <c r="F22" s="8">
        <v>720</v>
      </c>
      <c r="G22" s="8">
        <v>789</v>
      </c>
      <c r="H22" s="8">
        <v>813</v>
      </c>
      <c r="I22" s="8">
        <v>861</v>
      </c>
      <c r="J22" s="8">
        <v>869</v>
      </c>
      <c r="K22" s="23">
        <v>820</v>
      </c>
      <c r="L22" s="23">
        <v>783</v>
      </c>
      <c r="M22" s="23">
        <v>744</v>
      </c>
      <c r="N22" s="23">
        <v>793</v>
      </c>
      <c r="O22" s="23">
        <v>468</v>
      </c>
      <c r="P22" s="22">
        <v>724</v>
      </c>
      <c r="Q22" s="22">
        <v>731</v>
      </c>
      <c r="R22" s="22">
        <v>777</v>
      </c>
      <c r="S22" s="22">
        <v>805</v>
      </c>
      <c r="T22" s="23">
        <v>900</v>
      </c>
      <c r="U22" s="23">
        <v>834</v>
      </c>
      <c r="V22" s="23">
        <v>800</v>
      </c>
      <c r="W22" s="26">
        <v>881</v>
      </c>
      <c r="X22" s="23">
        <v>841</v>
      </c>
      <c r="Y22" s="23">
        <v>866</v>
      </c>
      <c r="Z22" s="23">
        <v>856</v>
      </c>
      <c r="AA22" s="23">
        <v>784</v>
      </c>
      <c r="AB22" s="23">
        <v>808</v>
      </c>
      <c r="AC22" s="23">
        <v>981</v>
      </c>
      <c r="AD22" s="23">
        <v>1058</v>
      </c>
      <c r="AE22" s="42">
        <v>1043</v>
      </c>
    </row>
    <row r="23" spans="1:31" ht="15.75">
      <c r="A23" s="10" t="s">
        <v>16</v>
      </c>
      <c r="B23" s="8">
        <v>569</v>
      </c>
      <c r="C23" s="8">
        <v>558</v>
      </c>
      <c r="D23" s="8">
        <v>554</v>
      </c>
      <c r="E23" s="8">
        <v>603</v>
      </c>
      <c r="F23" s="8">
        <v>605</v>
      </c>
      <c r="G23" s="8">
        <v>647</v>
      </c>
      <c r="H23" s="8">
        <v>650</v>
      </c>
      <c r="I23" s="8">
        <v>714</v>
      </c>
      <c r="J23" s="8">
        <v>700</v>
      </c>
      <c r="K23" s="23">
        <v>733</v>
      </c>
      <c r="L23" s="23">
        <v>617</v>
      </c>
      <c r="M23" s="23">
        <v>730</v>
      </c>
      <c r="N23" s="23">
        <v>617</v>
      </c>
      <c r="O23" s="23">
        <v>641</v>
      </c>
      <c r="P23" s="22">
        <v>598</v>
      </c>
      <c r="Q23" s="22">
        <v>641</v>
      </c>
      <c r="R23" s="22">
        <v>653</v>
      </c>
      <c r="S23" s="22">
        <v>589</v>
      </c>
      <c r="T23" s="23">
        <v>659</v>
      </c>
      <c r="U23" s="23">
        <v>628</v>
      </c>
      <c r="V23" s="23">
        <v>606</v>
      </c>
      <c r="W23" s="26">
        <v>635</v>
      </c>
      <c r="X23" s="23">
        <v>590</v>
      </c>
      <c r="Y23" s="23">
        <v>604</v>
      </c>
      <c r="Z23" s="23">
        <v>631</v>
      </c>
      <c r="AA23" s="23">
        <v>626</v>
      </c>
      <c r="AB23" s="23">
        <v>595</v>
      </c>
      <c r="AC23" s="23">
        <v>752</v>
      </c>
      <c r="AD23" s="23">
        <v>828</v>
      </c>
      <c r="AE23" s="42">
        <v>818</v>
      </c>
    </row>
    <row r="24" spans="1:31" ht="15.75">
      <c r="A24" s="10" t="s">
        <v>17</v>
      </c>
      <c r="B24" s="8">
        <v>716</v>
      </c>
      <c r="C24" s="8">
        <v>780</v>
      </c>
      <c r="D24" s="8">
        <v>819</v>
      </c>
      <c r="E24" s="8">
        <v>822</v>
      </c>
      <c r="F24" s="8">
        <v>841</v>
      </c>
      <c r="G24" s="8">
        <v>933</v>
      </c>
      <c r="H24" s="8">
        <v>874</v>
      </c>
      <c r="I24" s="8">
        <v>956</v>
      </c>
      <c r="J24" s="8">
        <v>1010</v>
      </c>
      <c r="K24" s="23">
        <v>852</v>
      </c>
      <c r="L24" s="23">
        <v>853</v>
      </c>
      <c r="M24" s="23">
        <v>882</v>
      </c>
      <c r="N24" s="23">
        <v>858</v>
      </c>
      <c r="O24" s="23">
        <v>863</v>
      </c>
      <c r="P24" s="22">
        <v>855</v>
      </c>
      <c r="Q24" s="22">
        <v>821</v>
      </c>
      <c r="R24" s="22">
        <v>780</v>
      </c>
      <c r="S24" s="22">
        <v>821</v>
      </c>
      <c r="T24" s="23">
        <v>820</v>
      </c>
      <c r="U24" s="23">
        <v>816</v>
      </c>
      <c r="V24" s="23">
        <v>795</v>
      </c>
      <c r="W24" s="26">
        <v>810</v>
      </c>
      <c r="X24" s="23">
        <v>757</v>
      </c>
      <c r="Y24" s="23">
        <v>863</v>
      </c>
      <c r="Z24" s="23">
        <v>818</v>
      </c>
      <c r="AA24" s="23">
        <v>845</v>
      </c>
      <c r="AB24" s="23">
        <v>844</v>
      </c>
      <c r="AC24" s="23">
        <v>928</v>
      </c>
      <c r="AD24" s="23">
        <v>939</v>
      </c>
      <c r="AE24" s="42">
        <v>942</v>
      </c>
    </row>
    <row r="25" spans="1:31" ht="15.75">
      <c r="A25" s="10" t="s">
        <v>18</v>
      </c>
      <c r="B25" s="8">
        <v>486</v>
      </c>
      <c r="C25" s="8">
        <v>555</v>
      </c>
      <c r="D25" s="8">
        <v>548</v>
      </c>
      <c r="E25" s="8">
        <v>575</v>
      </c>
      <c r="F25" s="8">
        <v>547</v>
      </c>
      <c r="G25" s="8">
        <v>574</v>
      </c>
      <c r="H25" s="8">
        <v>607</v>
      </c>
      <c r="I25" s="8">
        <v>667</v>
      </c>
      <c r="J25" s="8">
        <v>659</v>
      </c>
      <c r="K25" s="23">
        <v>608</v>
      </c>
      <c r="L25" s="23">
        <v>593</v>
      </c>
      <c r="M25" s="23">
        <v>607</v>
      </c>
      <c r="N25" s="23">
        <v>565</v>
      </c>
      <c r="O25" s="23">
        <v>554</v>
      </c>
      <c r="P25" s="22">
        <v>484</v>
      </c>
      <c r="Q25" s="22">
        <v>447</v>
      </c>
      <c r="R25" s="22">
        <v>517</v>
      </c>
      <c r="S25" s="22">
        <v>500</v>
      </c>
      <c r="T25" s="23">
        <v>513</v>
      </c>
      <c r="U25" s="23">
        <v>509</v>
      </c>
      <c r="V25" s="23">
        <v>530</v>
      </c>
      <c r="W25" s="26">
        <v>495</v>
      </c>
      <c r="X25" s="23">
        <v>542</v>
      </c>
      <c r="Y25" s="23">
        <v>533</v>
      </c>
      <c r="Z25" s="23">
        <v>543</v>
      </c>
      <c r="AA25" s="23">
        <v>597</v>
      </c>
      <c r="AB25" s="23">
        <v>616</v>
      </c>
      <c r="AC25" s="23">
        <v>662</v>
      </c>
      <c r="AD25" s="23">
        <v>696</v>
      </c>
      <c r="AE25" s="42">
        <v>678</v>
      </c>
    </row>
    <row r="26" spans="1:31" ht="15.75">
      <c r="A26" s="10" t="s">
        <v>19</v>
      </c>
      <c r="B26" s="8">
        <v>486</v>
      </c>
      <c r="C26" s="8">
        <v>447</v>
      </c>
      <c r="D26" s="8">
        <v>455</v>
      </c>
      <c r="E26" s="8">
        <v>464</v>
      </c>
      <c r="F26" s="8">
        <v>475</v>
      </c>
      <c r="G26" s="8">
        <v>481</v>
      </c>
      <c r="H26" s="8">
        <v>494</v>
      </c>
      <c r="I26" s="8">
        <v>503</v>
      </c>
      <c r="J26" s="8">
        <v>544</v>
      </c>
      <c r="K26" s="23">
        <v>487</v>
      </c>
      <c r="L26" s="23">
        <v>464</v>
      </c>
      <c r="M26" s="23">
        <v>456</v>
      </c>
      <c r="N26" s="23">
        <v>460</v>
      </c>
      <c r="O26" s="23">
        <v>501</v>
      </c>
      <c r="P26" s="22">
        <v>487</v>
      </c>
      <c r="Q26" s="22">
        <v>441</v>
      </c>
      <c r="R26" s="22">
        <v>462</v>
      </c>
      <c r="S26" s="22">
        <v>484</v>
      </c>
      <c r="T26" s="23">
        <v>498</v>
      </c>
      <c r="U26" s="23">
        <v>464</v>
      </c>
      <c r="V26" s="23">
        <v>472</v>
      </c>
      <c r="W26" s="26">
        <v>480</v>
      </c>
      <c r="X26" s="23">
        <v>488</v>
      </c>
      <c r="Y26" s="23">
        <v>507</v>
      </c>
      <c r="Z26" s="23">
        <v>428</v>
      </c>
      <c r="AA26" s="23">
        <v>530</v>
      </c>
      <c r="AB26" s="23">
        <v>514</v>
      </c>
      <c r="AC26" s="23">
        <v>574</v>
      </c>
      <c r="AD26" s="23">
        <v>580</v>
      </c>
      <c r="AE26" s="42">
        <v>607</v>
      </c>
    </row>
    <row r="27" spans="1:31" ht="15.75">
      <c r="A27" s="10" t="s">
        <v>20</v>
      </c>
      <c r="B27" s="8">
        <v>461</v>
      </c>
      <c r="C27" s="8">
        <v>440</v>
      </c>
      <c r="D27" s="8">
        <v>396</v>
      </c>
      <c r="E27" s="8">
        <v>424</v>
      </c>
      <c r="F27" s="8">
        <v>450</v>
      </c>
      <c r="G27" s="8">
        <v>484</v>
      </c>
      <c r="H27" s="8">
        <v>508</v>
      </c>
      <c r="I27" s="8">
        <v>482</v>
      </c>
      <c r="J27" s="8">
        <v>510</v>
      </c>
      <c r="K27" s="23">
        <v>481</v>
      </c>
      <c r="L27" s="23">
        <v>532</v>
      </c>
      <c r="M27" s="23">
        <v>469</v>
      </c>
      <c r="N27" s="23">
        <v>490</v>
      </c>
      <c r="O27" s="23">
        <v>428</v>
      </c>
      <c r="P27" s="22">
        <v>424</v>
      </c>
      <c r="Q27" s="22">
        <v>501</v>
      </c>
      <c r="R27" s="22">
        <v>533</v>
      </c>
      <c r="S27" s="22">
        <v>493</v>
      </c>
      <c r="T27" s="23">
        <v>527</v>
      </c>
      <c r="U27" s="23">
        <v>520</v>
      </c>
      <c r="V27" s="23">
        <v>534</v>
      </c>
      <c r="W27" s="26">
        <v>530</v>
      </c>
      <c r="X27" s="23">
        <v>517</v>
      </c>
      <c r="Y27" s="23">
        <v>520</v>
      </c>
      <c r="Z27" s="23">
        <v>496</v>
      </c>
      <c r="AA27" s="23">
        <v>559</v>
      </c>
      <c r="AB27" s="23">
        <v>512</v>
      </c>
      <c r="AC27" s="23">
        <v>575</v>
      </c>
      <c r="AD27" s="23">
        <v>578</v>
      </c>
      <c r="AE27" s="42">
        <v>593</v>
      </c>
    </row>
    <row r="28" spans="1:31" ht="15.75">
      <c r="A28" s="10" t="s">
        <v>21</v>
      </c>
      <c r="B28" s="8">
        <v>3232</v>
      </c>
      <c r="C28" s="8">
        <v>3215</v>
      </c>
      <c r="D28" s="8">
        <v>3244</v>
      </c>
      <c r="E28" s="8">
        <v>3227</v>
      </c>
      <c r="F28" s="8">
        <v>3273</v>
      </c>
      <c r="G28" s="8">
        <v>3386</v>
      </c>
      <c r="H28" s="8">
        <v>3348</v>
      </c>
      <c r="I28" s="8">
        <v>3424</v>
      </c>
      <c r="J28" s="8">
        <v>3235</v>
      </c>
      <c r="K28" s="23">
        <v>3168</v>
      </c>
      <c r="L28" s="23">
        <v>3077</v>
      </c>
      <c r="M28" s="23">
        <v>2680</v>
      </c>
      <c r="N28" s="23">
        <v>2928</v>
      </c>
      <c r="O28" s="23">
        <v>2695</v>
      </c>
      <c r="P28" s="23">
        <v>2518</v>
      </c>
      <c r="Q28" s="23">
        <v>2495</v>
      </c>
      <c r="R28" s="23">
        <v>2370</v>
      </c>
      <c r="S28" s="23">
        <v>2411</v>
      </c>
      <c r="T28" s="23">
        <v>2370</v>
      </c>
      <c r="U28" s="23">
        <v>2251</v>
      </c>
      <c r="V28" s="23">
        <v>2209</v>
      </c>
      <c r="W28" s="26">
        <v>2351</v>
      </c>
      <c r="X28" s="23">
        <v>2328</v>
      </c>
      <c r="Y28" s="23">
        <v>2338</v>
      </c>
      <c r="Z28" s="23">
        <v>2260</v>
      </c>
      <c r="AA28" s="23">
        <v>2340</v>
      </c>
      <c r="AB28" s="23">
        <v>2540</v>
      </c>
      <c r="AC28" s="23">
        <v>2670</v>
      </c>
      <c r="AD28" s="23">
        <v>2876</v>
      </c>
      <c r="AE28" s="42">
        <v>2950</v>
      </c>
    </row>
    <row r="29" spans="1:31" ht="15.75">
      <c r="A29" s="10" t="s">
        <v>22</v>
      </c>
      <c r="B29" s="8">
        <v>8706</v>
      </c>
      <c r="C29" s="8">
        <v>8705</v>
      </c>
      <c r="D29" s="8">
        <v>8727</v>
      </c>
      <c r="E29" s="8">
        <v>8808</v>
      </c>
      <c r="F29" s="8">
        <v>8955</v>
      </c>
      <c r="G29" s="8">
        <v>8989</v>
      </c>
      <c r="H29" s="8">
        <v>9263</v>
      </c>
      <c r="I29" s="8">
        <v>9332</v>
      </c>
      <c r="J29" s="8">
        <v>9629</v>
      </c>
      <c r="K29" s="23">
        <v>8809</v>
      </c>
      <c r="L29" s="23">
        <v>8474</v>
      </c>
      <c r="M29" s="23">
        <v>8679</v>
      </c>
      <c r="N29" s="23">
        <v>8600</v>
      </c>
      <c r="O29" s="23">
        <v>8578</v>
      </c>
      <c r="P29" s="23">
        <v>8214</v>
      </c>
      <c r="Q29" s="23">
        <v>7684</v>
      </c>
      <c r="R29" s="23">
        <v>8223</v>
      </c>
      <c r="S29" s="23">
        <v>7921</v>
      </c>
      <c r="T29" s="23">
        <v>8219</v>
      </c>
      <c r="U29" s="23">
        <v>7999</v>
      </c>
      <c r="V29" s="23">
        <v>7657</v>
      </c>
      <c r="W29" s="26">
        <v>7910</v>
      </c>
      <c r="X29" s="23">
        <v>7747</v>
      </c>
      <c r="Y29" s="23">
        <v>8036</v>
      </c>
      <c r="Z29" s="23">
        <v>8196</v>
      </c>
      <c r="AA29" s="23">
        <v>8203</v>
      </c>
      <c r="AB29" s="23">
        <v>8954</v>
      </c>
      <c r="AC29" s="23">
        <v>9740</v>
      </c>
      <c r="AD29" s="23">
        <v>10568</v>
      </c>
      <c r="AE29" s="42">
        <v>10627</v>
      </c>
    </row>
    <row r="30" spans="1:31" ht="15.75">
      <c r="A30" s="10" t="s">
        <v>23</v>
      </c>
      <c r="B30" s="8">
        <v>277</v>
      </c>
      <c r="C30" s="8">
        <v>307</v>
      </c>
      <c r="D30" s="8">
        <v>286</v>
      </c>
      <c r="E30" s="8">
        <v>295</v>
      </c>
      <c r="F30" s="8">
        <v>326</v>
      </c>
      <c r="G30" s="8">
        <v>306</v>
      </c>
      <c r="H30" s="8">
        <v>288</v>
      </c>
      <c r="I30" s="8">
        <v>350</v>
      </c>
      <c r="J30" s="8">
        <v>350</v>
      </c>
      <c r="K30" s="23">
        <v>354</v>
      </c>
      <c r="L30" s="23">
        <v>343</v>
      </c>
      <c r="M30" s="23">
        <v>347</v>
      </c>
      <c r="N30" s="23">
        <v>382</v>
      </c>
      <c r="O30" s="23">
        <v>319</v>
      </c>
      <c r="P30" s="22">
        <v>251</v>
      </c>
      <c r="Q30" s="22">
        <v>322</v>
      </c>
      <c r="R30" s="22">
        <v>354</v>
      </c>
      <c r="S30" s="22">
        <v>311</v>
      </c>
      <c r="T30" s="23">
        <v>305</v>
      </c>
      <c r="U30" s="23">
        <v>339</v>
      </c>
      <c r="V30" s="23">
        <v>342</v>
      </c>
      <c r="W30" s="26">
        <v>299</v>
      </c>
      <c r="X30" s="23">
        <v>322</v>
      </c>
      <c r="Y30" s="23">
        <v>335</v>
      </c>
      <c r="Z30" s="23">
        <v>346</v>
      </c>
      <c r="AA30" s="23">
        <v>328</v>
      </c>
      <c r="AB30" s="23">
        <v>398</v>
      </c>
      <c r="AC30" s="23">
        <v>346</v>
      </c>
      <c r="AD30" s="23">
        <v>397</v>
      </c>
      <c r="AE30" s="42">
        <v>361</v>
      </c>
    </row>
    <row r="31" spans="1:31" ht="15.75">
      <c r="A31" s="10" t="s">
        <v>24</v>
      </c>
      <c r="B31" s="8">
        <v>514</v>
      </c>
      <c r="C31" s="8">
        <v>515</v>
      </c>
      <c r="D31" s="8">
        <v>546</v>
      </c>
      <c r="E31" s="8">
        <v>541</v>
      </c>
      <c r="F31" s="8">
        <v>603</v>
      </c>
      <c r="G31" s="8">
        <v>595</v>
      </c>
      <c r="H31" s="8">
        <v>540</v>
      </c>
      <c r="I31" s="8">
        <v>561</v>
      </c>
      <c r="J31" s="8">
        <v>480</v>
      </c>
      <c r="K31" s="23">
        <v>553</v>
      </c>
      <c r="L31" s="23">
        <v>571</v>
      </c>
      <c r="M31" s="23">
        <v>563</v>
      </c>
      <c r="N31" s="23">
        <v>596</v>
      </c>
      <c r="O31" s="23">
        <v>579</v>
      </c>
      <c r="P31" s="22">
        <v>580</v>
      </c>
      <c r="Q31" s="22">
        <v>580</v>
      </c>
      <c r="R31" s="22">
        <v>627</v>
      </c>
      <c r="S31" s="22">
        <v>637</v>
      </c>
      <c r="T31" s="23">
        <v>554</v>
      </c>
      <c r="U31" s="23">
        <v>588</v>
      </c>
      <c r="V31" s="23">
        <v>555</v>
      </c>
      <c r="W31" s="26">
        <v>539</v>
      </c>
      <c r="X31" s="23">
        <v>548</v>
      </c>
      <c r="Y31" s="23">
        <v>587</v>
      </c>
      <c r="Z31" s="23">
        <v>532</v>
      </c>
      <c r="AA31" s="23">
        <v>575</v>
      </c>
      <c r="AB31" s="23">
        <v>627</v>
      </c>
      <c r="AC31" s="23">
        <v>714</v>
      </c>
      <c r="AD31" s="23">
        <v>690</v>
      </c>
      <c r="AE31" s="42">
        <v>685</v>
      </c>
    </row>
    <row r="32" spans="1:31" ht="15.75">
      <c r="A32" s="10" t="s">
        <v>25</v>
      </c>
      <c r="B32" s="8">
        <v>524</v>
      </c>
      <c r="C32" s="8">
        <v>527</v>
      </c>
      <c r="D32" s="8">
        <v>535</v>
      </c>
      <c r="E32" s="8">
        <v>570</v>
      </c>
      <c r="F32" s="8">
        <v>608</v>
      </c>
      <c r="G32" s="8">
        <v>591</v>
      </c>
      <c r="H32" s="8">
        <v>617</v>
      </c>
      <c r="I32" s="8">
        <v>665</v>
      </c>
      <c r="J32" s="8">
        <v>661</v>
      </c>
      <c r="K32" s="23">
        <v>607</v>
      </c>
      <c r="L32" s="23">
        <v>606</v>
      </c>
      <c r="M32" s="23">
        <v>521</v>
      </c>
      <c r="N32" s="23">
        <v>523</v>
      </c>
      <c r="O32" s="23">
        <v>552</v>
      </c>
      <c r="P32" s="22">
        <v>582</v>
      </c>
      <c r="Q32" s="22">
        <v>560</v>
      </c>
      <c r="R32" s="22">
        <v>584</v>
      </c>
      <c r="S32" s="22">
        <v>570</v>
      </c>
      <c r="T32" s="23">
        <v>631</v>
      </c>
      <c r="U32" s="23">
        <v>560</v>
      </c>
      <c r="V32" s="23">
        <v>586</v>
      </c>
      <c r="W32" s="26">
        <v>511</v>
      </c>
      <c r="X32" s="23">
        <v>576</v>
      </c>
      <c r="Y32" s="23">
        <v>580</v>
      </c>
      <c r="Z32" s="23">
        <v>515</v>
      </c>
      <c r="AA32" s="23">
        <v>563</v>
      </c>
      <c r="AB32" s="23">
        <v>588</v>
      </c>
      <c r="AC32" s="23">
        <v>655</v>
      </c>
      <c r="AD32" s="23">
        <v>663</v>
      </c>
      <c r="AE32" s="42">
        <v>684</v>
      </c>
    </row>
    <row r="33" spans="1:31" ht="15.75">
      <c r="A33" s="10" t="s">
        <v>26</v>
      </c>
      <c r="B33" s="8">
        <v>606</v>
      </c>
      <c r="C33" s="8">
        <v>640</v>
      </c>
      <c r="D33" s="8">
        <v>600</v>
      </c>
      <c r="E33" s="8">
        <v>687</v>
      </c>
      <c r="F33" s="8">
        <v>682</v>
      </c>
      <c r="G33" s="8">
        <v>679</v>
      </c>
      <c r="H33" s="8">
        <v>751</v>
      </c>
      <c r="I33" s="8">
        <v>744</v>
      </c>
      <c r="J33" s="8">
        <v>776</v>
      </c>
      <c r="K33" s="23">
        <v>719</v>
      </c>
      <c r="L33" s="23">
        <v>738</v>
      </c>
      <c r="M33" s="23">
        <v>709</v>
      </c>
      <c r="N33" s="23">
        <v>710</v>
      </c>
      <c r="O33" s="23">
        <v>766</v>
      </c>
      <c r="P33" s="22">
        <v>683</v>
      </c>
      <c r="Q33" s="22">
        <v>715</v>
      </c>
      <c r="R33" s="22">
        <v>701</v>
      </c>
      <c r="S33" s="22">
        <v>724</v>
      </c>
      <c r="T33" s="23">
        <v>660</v>
      </c>
      <c r="U33" s="23">
        <v>686</v>
      </c>
      <c r="V33" s="23">
        <v>640</v>
      </c>
      <c r="W33" s="26">
        <v>682</v>
      </c>
      <c r="X33" s="23">
        <v>649</v>
      </c>
      <c r="Y33" s="23">
        <v>666</v>
      </c>
      <c r="Z33" s="23">
        <v>644</v>
      </c>
      <c r="AA33" s="23">
        <v>634</v>
      </c>
      <c r="AB33" s="23">
        <v>688</v>
      </c>
      <c r="AC33" s="23">
        <v>793</v>
      </c>
      <c r="AD33" s="23">
        <v>845</v>
      </c>
      <c r="AE33" s="42">
        <v>762</v>
      </c>
    </row>
    <row r="34" spans="1:31" ht="15.75">
      <c r="A34" s="10" t="s">
        <v>27</v>
      </c>
      <c r="B34" s="8">
        <v>467</v>
      </c>
      <c r="C34" s="8">
        <v>457</v>
      </c>
      <c r="D34" s="8">
        <v>494</v>
      </c>
      <c r="E34" s="8">
        <v>492</v>
      </c>
      <c r="F34" s="8">
        <v>495</v>
      </c>
      <c r="G34" s="8">
        <v>519</v>
      </c>
      <c r="H34" s="8">
        <v>490</v>
      </c>
      <c r="I34" s="8">
        <v>570</v>
      </c>
      <c r="J34" s="8">
        <v>528</v>
      </c>
      <c r="K34" s="23">
        <v>509</v>
      </c>
      <c r="L34" s="23">
        <v>435</v>
      </c>
      <c r="M34" s="23">
        <v>469</v>
      </c>
      <c r="N34" s="23">
        <v>464</v>
      </c>
      <c r="O34" s="23">
        <v>460</v>
      </c>
      <c r="P34" s="22">
        <v>404</v>
      </c>
      <c r="Q34" s="22">
        <v>422</v>
      </c>
      <c r="R34" s="22">
        <v>377</v>
      </c>
      <c r="S34" s="22">
        <v>431</v>
      </c>
      <c r="T34" s="23">
        <v>407</v>
      </c>
      <c r="U34" s="23">
        <v>436</v>
      </c>
      <c r="V34" s="23">
        <v>402</v>
      </c>
      <c r="W34" s="26">
        <v>481</v>
      </c>
      <c r="X34" s="23">
        <v>424</v>
      </c>
      <c r="Y34" s="23">
        <v>453</v>
      </c>
      <c r="Z34" s="23">
        <v>416</v>
      </c>
      <c r="AA34" s="23">
        <v>420</v>
      </c>
      <c r="AB34" s="23">
        <v>457</v>
      </c>
      <c r="AC34" s="23">
        <v>446</v>
      </c>
      <c r="AD34" s="23">
        <v>499</v>
      </c>
      <c r="AE34" s="42">
        <v>438</v>
      </c>
    </row>
    <row r="35" spans="1:31" ht="15.75">
      <c r="A35" s="10" t="s">
        <v>28</v>
      </c>
      <c r="B35" s="8">
        <v>20</v>
      </c>
      <c r="C35" s="8">
        <v>29</v>
      </c>
      <c r="D35" s="8">
        <v>27</v>
      </c>
      <c r="E35" s="8">
        <v>45</v>
      </c>
      <c r="F35" s="8">
        <v>34</v>
      </c>
      <c r="G35" s="8">
        <v>45</v>
      </c>
      <c r="H35" s="8">
        <v>46</v>
      </c>
      <c r="I35" s="8">
        <v>40</v>
      </c>
      <c r="J35" s="8">
        <v>38</v>
      </c>
      <c r="K35" s="23">
        <v>40</v>
      </c>
      <c r="L35" s="23">
        <v>39</v>
      </c>
      <c r="M35" s="23">
        <v>38</v>
      </c>
      <c r="N35" s="23">
        <v>46</v>
      </c>
      <c r="O35" s="23">
        <v>48</v>
      </c>
      <c r="P35" s="22">
        <v>49</v>
      </c>
      <c r="Q35" s="22">
        <v>52</v>
      </c>
      <c r="R35" s="22">
        <v>59</v>
      </c>
      <c r="S35" s="22">
        <v>60</v>
      </c>
      <c r="T35" s="23">
        <v>50</v>
      </c>
      <c r="U35" s="23">
        <v>48</v>
      </c>
      <c r="V35" s="23">
        <v>44</v>
      </c>
      <c r="W35" s="26">
        <v>43</v>
      </c>
      <c r="X35" s="23">
        <v>46</v>
      </c>
      <c r="Y35" s="23">
        <v>46</v>
      </c>
      <c r="Z35" s="23">
        <v>43</v>
      </c>
      <c r="AA35" s="23">
        <v>45</v>
      </c>
      <c r="AB35" s="23">
        <v>43</v>
      </c>
      <c r="AC35" s="23">
        <v>56</v>
      </c>
      <c r="AD35" s="23">
        <v>69</v>
      </c>
      <c r="AE35" s="42">
        <v>66</v>
      </c>
    </row>
    <row r="36" spans="1:31" ht="15.75">
      <c r="A36" s="10" t="s">
        <v>29</v>
      </c>
      <c r="B36" s="8">
        <v>657</v>
      </c>
      <c r="C36" s="8">
        <v>662</v>
      </c>
      <c r="D36" s="8">
        <v>661</v>
      </c>
      <c r="E36" s="8">
        <v>673</v>
      </c>
      <c r="F36" s="8">
        <v>738</v>
      </c>
      <c r="G36" s="8">
        <v>712</v>
      </c>
      <c r="H36" s="8">
        <v>725</v>
      </c>
      <c r="I36" s="8">
        <v>832</v>
      </c>
      <c r="J36" s="8">
        <v>786</v>
      </c>
      <c r="K36" s="23">
        <v>753</v>
      </c>
      <c r="L36" s="23">
        <v>677</v>
      </c>
      <c r="M36" s="23">
        <v>707</v>
      </c>
      <c r="N36" s="23">
        <v>717</v>
      </c>
      <c r="O36" s="23">
        <v>714</v>
      </c>
      <c r="P36" s="22">
        <v>726</v>
      </c>
      <c r="Q36" s="22">
        <v>785</v>
      </c>
      <c r="R36" s="22">
        <v>809</v>
      </c>
      <c r="S36" s="22">
        <v>784</v>
      </c>
      <c r="T36" s="23">
        <v>805</v>
      </c>
      <c r="U36" s="23">
        <v>811</v>
      </c>
      <c r="V36" s="23">
        <v>777</v>
      </c>
      <c r="W36" s="26">
        <v>731</v>
      </c>
      <c r="X36" s="23">
        <v>751</v>
      </c>
      <c r="Y36" s="23">
        <v>754</v>
      </c>
      <c r="Z36" s="23">
        <v>790</v>
      </c>
      <c r="AA36" s="23">
        <v>772</v>
      </c>
      <c r="AB36" s="23">
        <v>811</v>
      </c>
      <c r="AC36" s="23">
        <v>899</v>
      </c>
      <c r="AD36" s="23">
        <v>835</v>
      </c>
      <c r="AE36" s="42">
        <v>879</v>
      </c>
    </row>
    <row r="37" spans="1:31" ht="15.75">
      <c r="A37" s="10" t="s">
        <v>30</v>
      </c>
      <c r="B37" s="8">
        <v>1131</v>
      </c>
      <c r="C37" s="8">
        <v>1101</v>
      </c>
      <c r="D37" s="8">
        <v>1134</v>
      </c>
      <c r="E37" s="8">
        <v>1139</v>
      </c>
      <c r="F37" s="8">
        <v>1166</v>
      </c>
      <c r="G37" s="8">
        <v>1112</v>
      </c>
      <c r="H37" s="8">
        <v>1165</v>
      </c>
      <c r="I37" s="8">
        <v>1207</v>
      </c>
      <c r="J37" s="8">
        <v>1133</v>
      </c>
      <c r="K37" s="23">
        <v>1153</v>
      </c>
      <c r="L37" s="23">
        <v>1061</v>
      </c>
      <c r="M37" s="23">
        <v>1041</v>
      </c>
      <c r="N37" s="23">
        <v>1010</v>
      </c>
      <c r="O37" s="23">
        <v>1020</v>
      </c>
      <c r="P37" s="23">
        <v>1016</v>
      </c>
      <c r="Q37" s="23">
        <v>1082</v>
      </c>
      <c r="R37" s="23">
        <v>1117</v>
      </c>
      <c r="S37" s="23">
        <v>1058</v>
      </c>
      <c r="T37" s="23">
        <v>988</v>
      </c>
      <c r="U37" s="23">
        <v>1073</v>
      </c>
      <c r="V37" s="23">
        <v>1012</v>
      </c>
      <c r="W37" s="26">
        <v>1136</v>
      </c>
      <c r="X37" s="23">
        <v>1002</v>
      </c>
      <c r="Y37" s="23">
        <v>1048</v>
      </c>
      <c r="Z37" s="23">
        <v>978</v>
      </c>
      <c r="AA37" s="23">
        <v>1021</v>
      </c>
      <c r="AB37" s="23">
        <v>1106</v>
      </c>
      <c r="AC37" s="23">
        <v>1097</v>
      </c>
      <c r="AD37" s="23">
        <v>1177</v>
      </c>
      <c r="AE37" s="42">
        <v>1180</v>
      </c>
    </row>
    <row r="38" spans="1:31" ht="15.75">
      <c r="A38" s="10" t="s">
        <v>31</v>
      </c>
      <c r="B38" s="8">
        <v>286</v>
      </c>
      <c r="C38" s="8">
        <v>284</v>
      </c>
      <c r="D38" s="8">
        <v>293</v>
      </c>
      <c r="E38" s="8">
        <v>312</v>
      </c>
      <c r="F38" s="8">
        <v>341</v>
      </c>
      <c r="G38" s="8">
        <v>316</v>
      </c>
      <c r="H38" s="8">
        <v>310</v>
      </c>
      <c r="I38" s="8">
        <v>356</v>
      </c>
      <c r="J38" s="8">
        <v>320</v>
      </c>
      <c r="K38" s="23">
        <v>349</v>
      </c>
      <c r="L38" s="23">
        <v>357</v>
      </c>
      <c r="M38" s="23">
        <v>309</v>
      </c>
      <c r="N38" s="23">
        <v>339</v>
      </c>
      <c r="O38" s="23">
        <v>355</v>
      </c>
      <c r="P38" s="22">
        <v>321</v>
      </c>
      <c r="Q38" s="22">
        <v>354</v>
      </c>
      <c r="R38" s="22">
        <v>368</v>
      </c>
      <c r="S38" s="22">
        <v>362</v>
      </c>
      <c r="T38" s="23">
        <v>355</v>
      </c>
      <c r="U38" s="23">
        <v>362</v>
      </c>
      <c r="V38" s="23">
        <v>369</v>
      </c>
      <c r="W38" s="26">
        <v>344</v>
      </c>
      <c r="X38" s="23">
        <v>390</v>
      </c>
      <c r="Y38" s="23">
        <v>339</v>
      </c>
      <c r="Z38" s="23">
        <v>341</v>
      </c>
      <c r="AA38" s="23">
        <v>343</v>
      </c>
      <c r="AB38" s="23">
        <v>374</v>
      </c>
      <c r="AC38" s="23">
        <v>368</v>
      </c>
      <c r="AD38" s="23">
        <v>409</v>
      </c>
      <c r="AE38" s="42">
        <v>377</v>
      </c>
    </row>
    <row r="39" spans="1:31" ht="15.75">
      <c r="A39" s="10" t="s">
        <v>32</v>
      </c>
      <c r="B39" s="8">
        <v>563</v>
      </c>
      <c r="C39" s="8">
        <v>605</v>
      </c>
      <c r="D39" s="8">
        <v>636</v>
      </c>
      <c r="E39" s="8">
        <v>632</v>
      </c>
      <c r="F39" s="8">
        <v>639</v>
      </c>
      <c r="G39" s="8">
        <v>705</v>
      </c>
      <c r="H39" s="8">
        <v>659</v>
      </c>
      <c r="I39" s="8">
        <v>693</v>
      </c>
      <c r="J39" s="8">
        <v>728</v>
      </c>
      <c r="K39" s="23">
        <v>692</v>
      </c>
      <c r="L39" s="23">
        <v>691</v>
      </c>
      <c r="M39" s="23">
        <v>625</v>
      </c>
      <c r="N39" s="23">
        <v>699</v>
      </c>
      <c r="O39" s="23">
        <v>707</v>
      </c>
      <c r="P39" s="22">
        <v>692</v>
      </c>
      <c r="Q39" s="22">
        <v>658</v>
      </c>
      <c r="R39" s="22">
        <v>695</v>
      </c>
      <c r="S39" s="22">
        <v>650</v>
      </c>
      <c r="T39" s="23">
        <v>687</v>
      </c>
      <c r="U39" s="23">
        <v>612</v>
      </c>
      <c r="V39" s="23">
        <v>627</v>
      </c>
      <c r="W39" s="26">
        <v>609</v>
      </c>
      <c r="X39" s="23">
        <v>596</v>
      </c>
      <c r="Y39" s="23">
        <v>612</v>
      </c>
      <c r="Z39" s="23">
        <v>559</v>
      </c>
      <c r="AA39" s="23">
        <v>624</v>
      </c>
      <c r="AB39" s="23">
        <v>683</v>
      </c>
      <c r="AC39" s="23">
        <v>701</v>
      </c>
      <c r="AD39" s="23">
        <v>808</v>
      </c>
      <c r="AE39" s="42">
        <v>719</v>
      </c>
    </row>
    <row r="40" spans="1:31" ht="15.75">
      <c r="A40" s="10" t="s">
        <v>33</v>
      </c>
      <c r="B40" s="8">
        <v>741</v>
      </c>
      <c r="C40" s="8">
        <v>784</v>
      </c>
      <c r="D40" s="8">
        <v>749</v>
      </c>
      <c r="E40" s="8">
        <v>743</v>
      </c>
      <c r="F40" s="8">
        <v>809</v>
      </c>
      <c r="G40" s="8">
        <v>821</v>
      </c>
      <c r="H40" s="8">
        <v>799</v>
      </c>
      <c r="I40" s="8">
        <v>837</v>
      </c>
      <c r="J40" s="8">
        <v>903</v>
      </c>
      <c r="K40" s="23">
        <v>824</v>
      </c>
      <c r="L40" s="23">
        <v>778</v>
      </c>
      <c r="M40" s="23">
        <v>794</v>
      </c>
      <c r="N40" s="23">
        <v>822</v>
      </c>
      <c r="O40" s="23">
        <v>852</v>
      </c>
      <c r="P40" s="22">
        <v>790</v>
      </c>
      <c r="Q40" s="22">
        <v>835</v>
      </c>
      <c r="R40" s="22">
        <v>836</v>
      </c>
      <c r="S40" s="22">
        <v>826</v>
      </c>
      <c r="T40" s="23">
        <v>766</v>
      </c>
      <c r="U40" s="23">
        <v>732</v>
      </c>
      <c r="V40" s="23">
        <v>733</v>
      </c>
      <c r="W40" s="26">
        <v>704</v>
      </c>
      <c r="X40" s="23">
        <v>771</v>
      </c>
      <c r="Y40" s="23">
        <v>719</v>
      </c>
      <c r="Z40" s="23">
        <v>718</v>
      </c>
      <c r="AA40" s="23">
        <v>720</v>
      </c>
      <c r="AB40" s="23">
        <v>847</v>
      </c>
      <c r="AC40" s="23">
        <v>884</v>
      </c>
      <c r="AD40" s="23">
        <v>926</v>
      </c>
      <c r="AE40" s="42">
        <v>930</v>
      </c>
    </row>
    <row r="41" spans="1:31" ht="15.75">
      <c r="A41" s="10" t="s">
        <v>34</v>
      </c>
      <c r="B41" s="8">
        <v>7537</v>
      </c>
      <c r="C41" s="8">
        <v>7478</v>
      </c>
      <c r="D41" s="8">
        <v>7356</v>
      </c>
      <c r="E41" s="8">
        <v>7570</v>
      </c>
      <c r="F41" s="8">
        <v>7777</v>
      </c>
      <c r="G41" s="8">
        <v>8264</v>
      </c>
      <c r="H41" s="8">
        <v>8269</v>
      </c>
      <c r="I41" s="8">
        <v>8193</v>
      </c>
      <c r="J41" s="8">
        <v>8373</v>
      </c>
      <c r="K41" s="23">
        <v>7788</v>
      </c>
      <c r="L41" s="23">
        <v>7456</v>
      </c>
      <c r="M41" s="23">
        <v>7260</v>
      </c>
      <c r="N41" s="23">
        <v>7333</v>
      </c>
      <c r="O41" s="23">
        <v>6551</v>
      </c>
      <c r="P41" s="23">
        <v>6753</v>
      </c>
      <c r="Q41" s="23">
        <v>6502</v>
      </c>
      <c r="R41" s="23">
        <v>6463</v>
      </c>
      <c r="S41" s="23">
        <v>6471</v>
      </c>
      <c r="T41" s="23">
        <v>6083</v>
      </c>
      <c r="U41" s="23">
        <v>5950</v>
      </c>
      <c r="V41" s="23">
        <v>5635</v>
      </c>
      <c r="W41" s="26">
        <v>5673</v>
      </c>
      <c r="X41" s="23">
        <v>5780</v>
      </c>
      <c r="Y41" s="23">
        <v>5533</v>
      </c>
      <c r="Z41" s="23">
        <v>5779</v>
      </c>
      <c r="AA41" s="23">
        <v>5958</v>
      </c>
      <c r="AB41" s="23">
        <v>6317</v>
      </c>
      <c r="AC41" s="23">
        <v>6782</v>
      </c>
      <c r="AD41" s="23">
        <v>7789</v>
      </c>
      <c r="AE41" s="42">
        <v>7623</v>
      </c>
    </row>
    <row r="42" spans="1:31" ht="15.75">
      <c r="A42" s="10" t="s">
        <v>35</v>
      </c>
      <c r="B42" s="8">
        <v>488</v>
      </c>
      <c r="C42" s="8">
        <v>448</v>
      </c>
      <c r="D42" s="8">
        <v>464</v>
      </c>
      <c r="E42" s="8">
        <v>477</v>
      </c>
      <c r="F42" s="8">
        <v>474</v>
      </c>
      <c r="G42" s="8">
        <v>457</v>
      </c>
      <c r="H42" s="8">
        <v>523</v>
      </c>
      <c r="I42" s="8">
        <v>468</v>
      </c>
      <c r="J42" s="8">
        <v>564</v>
      </c>
      <c r="K42" s="23">
        <v>511</v>
      </c>
      <c r="L42" s="23">
        <v>488</v>
      </c>
      <c r="M42" s="23">
        <v>454</v>
      </c>
      <c r="N42" s="23">
        <v>546</v>
      </c>
      <c r="O42" s="23">
        <v>510</v>
      </c>
      <c r="P42" s="22">
        <v>265</v>
      </c>
      <c r="Q42" s="22">
        <v>474</v>
      </c>
      <c r="R42" s="22">
        <v>482</v>
      </c>
      <c r="S42" s="22">
        <v>461</v>
      </c>
      <c r="T42" s="23">
        <v>374</v>
      </c>
      <c r="U42" s="23">
        <v>445</v>
      </c>
      <c r="V42" s="23">
        <v>523</v>
      </c>
      <c r="W42" s="26">
        <v>469</v>
      </c>
      <c r="X42" s="23">
        <v>454</v>
      </c>
      <c r="Y42" s="23">
        <v>481</v>
      </c>
      <c r="Z42" s="23">
        <v>501</v>
      </c>
      <c r="AA42" s="23">
        <v>498</v>
      </c>
      <c r="AB42" s="23">
        <v>525</v>
      </c>
      <c r="AC42" s="23">
        <v>575</v>
      </c>
      <c r="AD42" s="23">
        <v>612</v>
      </c>
      <c r="AE42" s="42">
        <v>602</v>
      </c>
    </row>
    <row r="43" spans="1:31" ht="15.75">
      <c r="A43" s="10" t="s">
        <v>36</v>
      </c>
      <c r="B43" s="8">
        <v>15316</v>
      </c>
      <c r="C43" s="8">
        <v>15491</v>
      </c>
      <c r="D43" s="8">
        <v>15862</v>
      </c>
      <c r="E43" s="8">
        <v>15939</v>
      </c>
      <c r="F43" s="8">
        <v>15967</v>
      </c>
      <c r="G43" s="8">
        <v>15705</v>
      </c>
      <c r="H43" s="8">
        <v>15974</v>
      </c>
      <c r="I43" s="8">
        <v>15860</v>
      </c>
      <c r="J43" s="8">
        <v>15749</v>
      </c>
      <c r="K43" s="23">
        <v>15200</v>
      </c>
      <c r="L43" s="23">
        <v>14975</v>
      </c>
      <c r="M43" s="23">
        <v>14072</v>
      </c>
      <c r="N43" s="23">
        <v>13307</v>
      </c>
      <c r="O43" s="23">
        <v>13252</v>
      </c>
      <c r="P43" s="23">
        <v>12499</v>
      </c>
      <c r="Q43" s="23">
        <v>12454</v>
      </c>
      <c r="R43" s="23">
        <v>12458</v>
      </c>
      <c r="S43" s="23">
        <v>12274</v>
      </c>
      <c r="T43" s="23">
        <v>11813</v>
      </c>
      <c r="U43" s="23">
        <v>12282</v>
      </c>
      <c r="V43" s="23">
        <v>12024</v>
      </c>
      <c r="W43" s="26">
        <v>12102</v>
      </c>
      <c r="X43" s="23">
        <v>12135</v>
      </c>
      <c r="Y43" s="23">
        <v>11866</v>
      </c>
      <c r="Z43" s="23">
        <v>12200</v>
      </c>
      <c r="AA43" s="23">
        <v>11905</v>
      </c>
      <c r="AB43" s="23">
        <v>12719</v>
      </c>
      <c r="AC43" s="23">
        <v>13991</v>
      </c>
      <c r="AD43" s="23">
        <v>15266</v>
      </c>
      <c r="AE43" s="42">
        <v>15618</v>
      </c>
    </row>
    <row r="44" spans="1:31" ht="15.75">
      <c r="A44" s="10" t="s">
        <v>37</v>
      </c>
      <c r="B44" s="8">
        <v>2071</v>
      </c>
      <c r="C44" s="8">
        <v>2107</v>
      </c>
      <c r="D44" s="8">
        <v>2211</v>
      </c>
      <c r="E44" s="8">
        <v>2125</v>
      </c>
      <c r="F44" s="8">
        <v>2250</v>
      </c>
      <c r="G44" s="8">
        <v>2298</v>
      </c>
      <c r="H44" s="8">
        <v>2421</v>
      </c>
      <c r="I44" s="8">
        <v>2451</v>
      </c>
      <c r="J44" s="8">
        <v>2515</v>
      </c>
      <c r="K44" s="23">
        <v>2347</v>
      </c>
      <c r="L44" s="23">
        <v>2284</v>
      </c>
      <c r="M44" s="23">
        <v>2216</v>
      </c>
      <c r="N44" s="23">
        <v>2286</v>
      </c>
      <c r="O44" s="23">
        <v>2094</v>
      </c>
      <c r="P44" s="23">
        <v>2070</v>
      </c>
      <c r="Q44" s="23">
        <v>2109</v>
      </c>
      <c r="R44" s="23">
        <v>2207</v>
      </c>
      <c r="S44" s="23">
        <v>2124</v>
      </c>
      <c r="T44" s="23">
        <v>2255</v>
      </c>
      <c r="U44" s="23">
        <v>2136</v>
      </c>
      <c r="V44" s="23">
        <v>2133</v>
      </c>
      <c r="W44" s="26">
        <v>2045</v>
      </c>
      <c r="X44" s="23">
        <v>2089</v>
      </c>
      <c r="Y44" s="23">
        <v>2181</v>
      </c>
      <c r="Z44" s="23">
        <v>2155</v>
      </c>
      <c r="AA44" s="23">
        <v>2168</v>
      </c>
      <c r="AB44" s="23">
        <v>2284</v>
      </c>
      <c r="AC44" s="23">
        <v>2484</v>
      </c>
      <c r="AD44" s="23">
        <v>2578</v>
      </c>
      <c r="AE44" s="42">
        <v>2625</v>
      </c>
    </row>
    <row r="45" spans="1:31" ht="15.75">
      <c r="A45" s="10" t="s">
        <v>38</v>
      </c>
      <c r="B45" s="8">
        <v>2290</v>
      </c>
      <c r="C45" s="8">
        <v>2349</v>
      </c>
      <c r="D45" s="8">
        <v>2257</v>
      </c>
      <c r="E45" s="8">
        <v>2321</v>
      </c>
      <c r="F45" s="8">
        <v>2401</v>
      </c>
      <c r="G45" s="8">
        <v>2488</v>
      </c>
      <c r="H45" s="8">
        <v>2453</v>
      </c>
      <c r="I45" s="8">
        <v>2587</v>
      </c>
      <c r="J45" s="8">
        <v>2569</v>
      </c>
      <c r="K45" s="23">
        <v>2559</v>
      </c>
      <c r="L45" s="23">
        <v>2312</v>
      </c>
      <c r="M45" s="23">
        <v>2452</v>
      </c>
      <c r="N45" s="23">
        <v>2333</v>
      </c>
      <c r="O45" s="23">
        <v>2357</v>
      </c>
      <c r="P45" s="23">
        <v>2228</v>
      </c>
      <c r="Q45" s="23">
        <v>2394</v>
      </c>
      <c r="R45" s="23">
        <v>2277</v>
      </c>
      <c r="S45" s="23">
        <v>2187</v>
      </c>
      <c r="T45" s="23">
        <v>2305</v>
      </c>
      <c r="U45" s="23">
        <v>2201</v>
      </c>
      <c r="V45" s="23">
        <v>2129</v>
      </c>
      <c r="W45" s="26">
        <v>2122</v>
      </c>
      <c r="X45" s="23">
        <v>2118</v>
      </c>
      <c r="Y45" s="23">
        <v>2348</v>
      </c>
      <c r="Z45" s="23">
        <v>2314</v>
      </c>
      <c r="AA45" s="23">
        <v>2280</v>
      </c>
      <c r="AB45" s="23">
        <v>2430</v>
      </c>
      <c r="AC45" s="23">
        <v>2720</v>
      </c>
      <c r="AD45" s="23">
        <v>2954</v>
      </c>
      <c r="AE45" s="42">
        <v>2947</v>
      </c>
    </row>
    <row r="46" spans="1:31" ht="15.75">
      <c r="A46" s="10" t="s">
        <v>39</v>
      </c>
      <c r="B46" s="8">
        <v>4790</v>
      </c>
      <c r="C46" s="8">
        <v>4726</v>
      </c>
      <c r="D46" s="8">
        <v>4775</v>
      </c>
      <c r="E46" s="8">
        <v>4803</v>
      </c>
      <c r="F46" s="8">
        <v>4883</v>
      </c>
      <c r="G46" s="8">
        <v>4945</v>
      </c>
      <c r="H46" s="8">
        <v>4884</v>
      </c>
      <c r="I46" s="8">
        <v>5076</v>
      </c>
      <c r="J46" s="8">
        <v>5053</v>
      </c>
      <c r="K46" s="23">
        <v>4818</v>
      </c>
      <c r="L46" s="23">
        <v>4288</v>
      </c>
      <c r="M46" s="23">
        <v>4532</v>
      </c>
      <c r="N46" s="23">
        <v>3700</v>
      </c>
      <c r="O46" s="23">
        <v>4613</v>
      </c>
      <c r="P46" s="23">
        <v>4134</v>
      </c>
      <c r="Q46" s="23">
        <v>3948</v>
      </c>
      <c r="R46" s="23">
        <v>4203</v>
      </c>
      <c r="S46" s="23">
        <v>4157</v>
      </c>
      <c r="T46" s="23">
        <v>4087</v>
      </c>
      <c r="U46" s="23">
        <v>3933</v>
      </c>
      <c r="V46" s="23">
        <v>3984</v>
      </c>
      <c r="W46" s="26">
        <v>3814</v>
      </c>
      <c r="X46" s="23">
        <v>3766</v>
      </c>
      <c r="Y46" s="23">
        <v>3925</v>
      </c>
      <c r="Z46" s="23">
        <v>3925</v>
      </c>
      <c r="AA46" s="23">
        <v>4009</v>
      </c>
      <c r="AB46" s="23">
        <v>4227</v>
      </c>
      <c r="AC46" s="23">
        <v>4773</v>
      </c>
      <c r="AD46" s="23">
        <v>5098</v>
      </c>
      <c r="AE46" s="42">
        <v>5182</v>
      </c>
    </row>
    <row r="47" spans="1:31" ht="15.75">
      <c r="A47" s="10" t="s">
        <v>40</v>
      </c>
      <c r="B47" s="8">
        <v>1203</v>
      </c>
      <c r="C47" s="8">
        <v>1238</v>
      </c>
      <c r="D47" s="8">
        <v>1181</v>
      </c>
      <c r="E47" s="8">
        <v>1332</v>
      </c>
      <c r="F47" s="8">
        <v>1218</v>
      </c>
      <c r="G47" s="8">
        <v>1381</v>
      </c>
      <c r="H47" s="8">
        <v>1320</v>
      </c>
      <c r="I47" s="8">
        <v>1353</v>
      </c>
      <c r="J47" s="8">
        <v>1304</v>
      </c>
      <c r="K47" s="23">
        <v>1276</v>
      </c>
      <c r="L47" s="23">
        <v>1205</v>
      </c>
      <c r="M47" s="23">
        <v>1177</v>
      </c>
      <c r="N47" s="23">
        <v>1315</v>
      </c>
      <c r="O47" s="23">
        <v>1128</v>
      </c>
      <c r="P47" s="23">
        <v>1130</v>
      </c>
      <c r="Q47" s="23">
        <v>1095</v>
      </c>
      <c r="R47" s="23">
        <v>1059</v>
      </c>
      <c r="S47" s="23">
        <v>1012</v>
      </c>
      <c r="T47" s="23">
        <v>1022</v>
      </c>
      <c r="U47" s="23">
        <v>1002</v>
      </c>
      <c r="V47" s="23">
        <v>1023</v>
      </c>
      <c r="W47" s="26">
        <v>973</v>
      </c>
      <c r="X47" s="23">
        <v>919</v>
      </c>
      <c r="Y47" s="23">
        <v>977</v>
      </c>
      <c r="Z47" s="23">
        <v>994</v>
      </c>
      <c r="AA47" s="23">
        <v>1022</v>
      </c>
      <c r="AB47" s="23">
        <v>1059</v>
      </c>
      <c r="AC47" s="23">
        <v>1259</v>
      </c>
      <c r="AD47" s="23">
        <v>1265</v>
      </c>
      <c r="AE47" s="42">
        <v>1245</v>
      </c>
    </row>
    <row r="48" spans="1:31" ht="15.75">
      <c r="A48" s="10" t="s">
        <v>41</v>
      </c>
      <c r="B48" s="8">
        <v>4536</v>
      </c>
      <c r="C48" s="8">
        <v>4620</v>
      </c>
      <c r="D48" s="8">
        <v>4493</v>
      </c>
      <c r="E48" s="8">
        <v>4767</v>
      </c>
      <c r="F48" s="8">
        <v>4678</v>
      </c>
      <c r="G48" s="8">
        <v>4771</v>
      </c>
      <c r="H48" s="8">
        <v>4766</v>
      </c>
      <c r="I48" s="8">
        <v>4726</v>
      </c>
      <c r="J48" s="8">
        <v>4757</v>
      </c>
      <c r="K48" s="23">
        <v>4762</v>
      </c>
      <c r="L48" s="23">
        <v>4274</v>
      </c>
      <c r="M48" s="23">
        <v>4156</v>
      </c>
      <c r="N48" s="23">
        <v>3993</v>
      </c>
      <c r="O48" s="23">
        <v>3761</v>
      </c>
      <c r="P48" s="23">
        <v>3405</v>
      </c>
      <c r="Q48" s="23">
        <v>3482</v>
      </c>
      <c r="R48" s="23">
        <v>3398</v>
      </c>
      <c r="S48" s="23">
        <v>3320</v>
      </c>
      <c r="T48" s="23">
        <v>3174</v>
      </c>
      <c r="U48" s="23">
        <v>3201</v>
      </c>
      <c r="V48" s="23">
        <v>3146</v>
      </c>
      <c r="W48" s="26">
        <v>3081</v>
      </c>
      <c r="X48" s="23">
        <v>3038</v>
      </c>
      <c r="Y48" s="23">
        <v>3103</v>
      </c>
      <c r="Z48" s="23">
        <v>2900</v>
      </c>
      <c r="AA48" s="23">
        <v>3004</v>
      </c>
      <c r="AB48" s="23">
        <v>3038</v>
      </c>
      <c r="AC48" s="23">
        <v>3238</v>
      </c>
      <c r="AD48" s="23">
        <v>3565</v>
      </c>
      <c r="AE48" s="42">
        <v>3394</v>
      </c>
    </row>
    <row r="49" spans="1:31" ht="15.75">
      <c r="A49" s="10" t="s">
        <v>42</v>
      </c>
      <c r="B49" s="8">
        <v>464</v>
      </c>
      <c r="C49" s="8">
        <v>437</v>
      </c>
      <c r="D49" s="8">
        <v>460</v>
      </c>
      <c r="E49" s="8">
        <v>489</v>
      </c>
      <c r="F49" s="8">
        <v>519</v>
      </c>
      <c r="G49" s="8">
        <v>531</v>
      </c>
      <c r="H49" s="8">
        <v>567</v>
      </c>
      <c r="I49" s="8">
        <v>553</v>
      </c>
      <c r="J49" s="8">
        <v>603</v>
      </c>
      <c r="K49" s="23">
        <v>535</v>
      </c>
      <c r="L49" s="23">
        <v>542</v>
      </c>
      <c r="M49" s="23">
        <v>526</v>
      </c>
      <c r="N49" s="23">
        <v>498</v>
      </c>
      <c r="O49" s="23">
        <v>437</v>
      </c>
      <c r="P49" s="22">
        <v>489</v>
      </c>
      <c r="Q49" s="22">
        <v>481</v>
      </c>
      <c r="R49" s="22">
        <v>526</v>
      </c>
      <c r="S49" s="22">
        <v>565</v>
      </c>
      <c r="T49" s="23">
        <v>505</v>
      </c>
      <c r="U49" s="23">
        <v>510</v>
      </c>
      <c r="V49" s="23">
        <v>457</v>
      </c>
      <c r="W49" s="26">
        <v>470</v>
      </c>
      <c r="X49" s="23">
        <v>457</v>
      </c>
      <c r="Y49" s="23">
        <v>449</v>
      </c>
      <c r="Z49" s="23">
        <v>469</v>
      </c>
      <c r="AA49" s="23">
        <v>491</v>
      </c>
      <c r="AB49" s="23">
        <v>511</v>
      </c>
      <c r="AC49" s="23">
        <v>571</v>
      </c>
      <c r="AD49" s="23">
        <v>604</v>
      </c>
      <c r="AE49" s="42">
        <v>578</v>
      </c>
    </row>
    <row r="50" spans="1:31" ht="15.75">
      <c r="A50" s="10" t="s">
        <v>43</v>
      </c>
      <c r="B50" s="8">
        <v>1387</v>
      </c>
      <c r="C50" s="8">
        <v>1312</v>
      </c>
      <c r="D50" s="8">
        <v>1431</v>
      </c>
      <c r="E50" s="8">
        <v>1445</v>
      </c>
      <c r="F50" s="8">
        <v>1575</v>
      </c>
      <c r="G50" s="8">
        <v>1552</v>
      </c>
      <c r="H50" s="8">
        <v>1575</v>
      </c>
      <c r="I50" s="8">
        <v>1680</v>
      </c>
      <c r="J50" s="8">
        <v>1664</v>
      </c>
      <c r="K50" s="23">
        <v>1525</v>
      </c>
      <c r="L50" s="23">
        <v>1414</v>
      </c>
      <c r="M50" s="23">
        <v>1471</v>
      </c>
      <c r="N50" s="23">
        <v>1478</v>
      </c>
      <c r="O50" s="23">
        <v>1514</v>
      </c>
      <c r="P50" s="23">
        <v>1387</v>
      </c>
      <c r="Q50" s="23">
        <v>1492</v>
      </c>
      <c r="R50" s="23">
        <v>1486</v>
      </c>
      <c r="S50" s="23">
        <v>1415</v>
      </c>
      <c r="T50" s="23">
        <v>1506</v>
      </c>
      <c r="U50" s="23">
        <v>1564</v>
      </c>
      <c r="V50" s="23">
        <v>1433</v>
      </c>
      <c r="W50" s="26">
        <v>1450</v>
      </c>
      <c r="X50" s="23">
        <v>1357</v>
      </c>
      <c r="Y50" s="23">
        <v>1443</v>
      </c>
      <c r="Z50" s="23">
        <v>1423</v>
      </c>
      <c r="AA50" s="23">
        <v>1390</v>
      </c>
      <c r="AB50" s="23">
        <v>1478</v>
      </c>
      <c r="AC50" s="23">
        <v>1520</v>
      </c>
      <c r="AD50" s="23">
        <v>1699</v>
      </c>
      <c r="AE50" s="42">
        <v>1587</v>
      </c>
    </row>
    <row r="51" spans="1:31" ht="15.75">
      <c r="A51" s="10" t="s">
        <v>44</v>
      </c>
      <c r="B51" s="8">
        <v>532</v>
      </c>
      <c r="C51" s="8">
        <v>546</v>
      </c>
      <c r="D51" s="8">
        <v>515</v>
      </c>
      <c r="E51" s="8">
        <v>605</v>
      </c>
      <c r="F51" s="8">
        <v>571</v>
      </c>
      <c r="G51" s="8">
        <v>600</v>
      </c>
      <c r="H51" s="8">
        <v>593</v>
      </c>
      <c r="I51" s="8">
        <v>667</v>
      </c>
      <c r="J51" s="8">
        <v>697</v>
      </c>
      <c r="K51" s="23">
        <v>622</v>
      </c>
      <c r="L51" s="23">
        <v>594</v>
      </c>
      <c r="M51" s="23">
        <v>610</v>
      </c>
      <c r="N51" s="23">
        <v>634</v>
      </c>
      <c r="O51" s="23">
        <v>528</v>
      </c>
      <c r="P51" s="22">
        <v>668</v>
      </c>
      <c r="Q51" s="22">
        <v>605</v>
      </c>
      <c r="R51" s="22">
        <v>662</v>
      </c>
      <c r="S51" s="22">
        <v>646</v>
      </c>
      <c r="T51" s="23">
        <v>616</v>
      </c>
      <c r="U51" s="23">
        <v>675</v>
      </c>
      <c r="V51" s="23">
        <v>598</v>
      </c>
      <c r="W51" s="26">
        <v>606</v>
      </c>
      <c r="X51" s="23">
        <v>552</v>
      </c>
      <c r="Y51" s="23">
        <v>554</v>
      </c>
      <c r="Z51" s="23">
        <v>527</v>
      </c>
      <c r="AA51" s="23">
        <v>566</v>
      </c>
      <c r="AB51" s="23">
        <v>602</v>
      </c>
      <c r="AC51" s="23">
        <v>609</v>
      </c>
      <c r="AD51" s="23">
        <v>684</v>
      </c>
      <c r="AE51" s="42">
        <v>649</v>
      </c>
    </row>
    <row r="52" spans="1:31" ht="15.75">
      <c r="A52" s="10" t="s">
        <v>45</v>
      </c>
      <c r="B52" s="8">
        <v>1268</v>
      </c>
      <c r="C52" s="8">
        <v>1262</v>
      </c>
      <c r="D52" s="8">
        <v>1262</v>
      </c>
      <c r="E52" s="8">
        <v>1301</v>
      </c>
      <c r="F52" s="8">
        <v>1254</v>
      </c>
      <c r="G52" s="8">
        <v>1310</v>
      </c>
      <c r="H52" s="8">
        <v>1296</v>
      </c>
      <c r="I52" s="8">
        <v>1336</v>
      </c>
      <c r="J52" s="8">
        <v>1289</v>
      </c>
      <c r="K52" s="23">
        <v>1253</v>
      </c>
      <c r="L52" s="23">
        <v>1249</v>
      </c>
      <c r="M52" s="23">
        <v>1109</v>
      </c>
      <c r="N52" s="23">
        <v>1103</v>
      </c>
      <c r="O52" s="23">
        <v>952</v>
      </c>
      <c r="P52" s="22">
        <v>887</v>
      </c>
      <c r="Q52" s="22">
        <v>906</v>
      </c>
      <c r="R52" s="22">
        <v>829</v>
      </c>
      <c r="S52" s="22">
        <v>794</v>
      </c>
      <c r="T52" s="23">
        <v>818</v>
      </c>
      <c r="U52" s="23">
        <v>799</v>
      </c>
      <c r="V52" s="23">
        <v>761</v>
      </c>
      <c r="W52" s="26">
        <v>769</v>
      </c>
      <c r="X52" s="23">
        <v>765</v>
      </c>
      <c r="Y52" s="23">
        <v>748</v>
      </c>
      <c r="Z52" s="23">
        <v>829</v>
      </c>
      <c r="AA52" s="23">
        <v>817</v>
      </c>
      <c r="AB52" s="23">
        <v>857</v>
      </c>
      <c r="AC52" s="23">
        <v>927</v>
      </c>
      <c r="AD52" s="23">
        <v>968</v>
      </c>
      <c r="AE52" s="42">
        <v>995</v>
      </c>
    </row>
    <row r="53" spans="1:31" ht="15.75">
      <c r="A53" s="10" t="s">
        <v>46</v>
      </c>
      <c r="B53" s="8">
        <v>1395</v>
      </c>
      <c r="C53" s="8">
        <v>1452</v>
      </c>
      <c r="D53" s="8">
        <v>1547</v>
      </c>
      <c r="E53" s="8">
        <v>1538</v>
      </c>
      <c r="F53" s="8">
        <v>1566</v>
      </c>
      <c r="G53" s="8">
        <v>1527</v>
      </c>
      <c r="H53" s="8">
        <v>1621</v>
      </c>
      <c r="I53" s="8">
        <v>1625</v>
      </c>
      <c r="J53" s="8">
        <v>1600</v>
      </c>
      <c r="K53" s="23">
        <v>1586</v>
      </c>
      <c r="L53" s="23">
        <v>1253</v>
      </c>
      <c r="M53" s="23">
        <v>1400</v>
      </c>
      <c r="N53" s="23">
        <v>1363</v>
      </c>
      <c r="O53" s="23">
        <v>1002</v>
      </c>
      <c r="P53" s="23">
        <v>1134</v>
      </c>
      <c r="Q53" s="23">
        <v>1313</v>
      </c>
      <c r="R53" s="23">
        <v>1158</v>
      </c>
      <c r="S53" s="23">
        <v>1356</v>
      </c>
      <c r="T53" s="23">
        <v>1316</v>
      </c>
      <c r="U53" s="23">
        <v>1269</v>
      </c>
      <c r="V53" s="23">
        <v>1273</v>
      </c>
      <c r="W53" s="26">
        <v>1312</v>
      </c>
      <c r="X53" s="23">
        <v>1288</v>
      </c>
      <c r="Y53" s="23">
        <v>1319</v>
      </c>
      <c r="Z53" s="23">
        <v>1327</v>
      </c>
      <c r="AA53" s="23">
        <v>1364</v>
      </c>
      <c r="AB53" s="23">
        <v>1417</v>
      </c>
      <c r="AC53" s="23">
        <v>1511</v>
      </c>
      <c r="AD53" s="23">
        <v>1706</v>
      </c>
      <c r="AE53" s="42">
        <v>1679</v>
      </c>
    </row>
    <row r="54" spans="1:31" ht="15.75">
      <c r="A54" s="10" t="s">
        <v>47</v>
      </c>
      <c r="B54" s="8">
        <v>3045</v>
      </c>
      <c r="C54" s="8">
        <v>3163</v>
      </c>
      <c r="D54" s="8">
        <v>3021</v>
      </c>
      <c r="E54" s="8">
        <v>2966</v>
      </c>
      <c r="F54" s="8">
        <v>3034</v>
      </c>
      <c r="G54" s="8">
        <v>3247</v>
      </c>
      <c r="H54" s="8">
        <v>3072</v>
      </c>
      <c r="I54" s="8">
        <v>3040</v>
      </c>
      <c r="J54" s="8">
        <v>3191</v>
      </c>
      <c r="K54" s="23">
        <v>3082</v>
      </c>
      <c r="L54" s="23">
        <v>2772</v>
      </c>
      <c r="M54" s="23">
        <v>2714</v>
      </c>
      <c r="N54" s="23">
        <v>2776</v>
      </c>
      <c r="O54" s="23">
        <v>2711</v>
      </c>
      <c r="P54" s="23">
        <v>2565</v>
      </c>
      <c r="Q54" s="23">
        <v>2607</v>
      </c>
      <c r="R54" s="23">
        <v>2539</v>
      </c>
      <c r="S54" s="23">
        <v>2646</v>
      </c>
      <c r="T54" s="23">
        <v>2639</v>
      </c>
      <c r="U54" s="23">
        <v>2724</v>
      </c>
      <c r="V54" s="23">
        <v>2610</v>
      </c>
      <c r="W54" s="26">
        <v>2588</v>
      </c>
      <c r="X54" s="23">
        <v>2614</v>
      </c>
      <c r="Y54" s="23">
        <v>2735</v>
      </c>
      <c r="Z54" s="23">
        <v>2695</v>
      </c>
      <c r="AA54" s="23">
        <v>2756</v>
      </c>
      <c r="AB54" s="23">
        <v>2853</v>
      </c>
      <c r="AC54" s="23">
        <v>3187</v>
      </c>
      <c r="AD54" s="23">
        <v>3516</v>
      </c>
      <c r="AE54" s="42">
        <v>3546</v>
      </c>
    </row>
    <row r="55" spans="1:31" ht="15.75">
      <c r="A55" s="10" t="s">
        <v>48</v>
      </c>
      <c r="B55" s="8">
        <v>973</v>
      </c>
      <c r="C55" s="8">
        <v>965</v>
      </c>
      <c r="D55" s="8">
        <v>1037</v>
      </c>
      <c r="E55" s="8">
        <v>1026</v>
      </c>
      <c r="F55" s="8">
        <v>1034</v>
      </c>
      <c r="G55" s="8">
        <v>1104</v>
      </c>
      <c r="H55" s="8">
        <v>1074</v>
      </c>
      <c r="I55" s="8">
        <v>1130</v>
      </c>
      <c r="J55" s="8">
        <v>1158</v>
      </c>
      <c r="K55" s="23">
        <v>1074</v>
      </c>
      <c r="L55" s="23">
        <v>1055</v>
      </c>
      <c r="M55" s="23">
        <v>1059</v>
      </c>
      <c r="N55" s="23">
        <v>1100</v>
      </c>
      <c r="O55" s="23">
        <v>1095</v>
      </c>
      <c r="P55" s="23">
        <v>1109</v>
      </c>
      <c r="Q55" s="23">
        <v>1143</v>
      </c>
      <c r="R55" s="23">
        <v>1203</v>
      </c>
      <c r="S55" s="23">
        <v>1211</v>
      </c>
      <c r="T55" s="23">
        <v>1225</v>
      </c>
      <c r="U55" s="23">
        <v>1226</v>
      </c>
      <c r="V55" s="23">
        <v>1229</v>
      </c>
      <c r="W55" s="26">
        <v>1266</v>
      </c>
      <c r="X55" s="23">
        <v>1277</v>
      </c>
      <c r="Y55" s="23">
        <v>1209</v>
      </c>
      <c r="Z55" s="23">
        <v>1171</v>
      </c>
      <c r="AA55" s="23">
        <v>1281</v>
      </c>
      <c r="AB55" s="23">
        <v>1310</v>
      </c>
      <c r="AC55" s="23">
        <v>1495</v>
      </c>
      <c r="AD55" s="23">
        <v>1504</v>
      </c>
      <c r="AE55" s="42">
        <v>1482</v>
      </c>
    </row>
    <row r="56" spans="1:31" ht="15.75">
      <c r="A56" s="10" t="s">
        <v>49</v>
      </c>
      <c r="B56" s="8">
        <v>2363</v>
      </c>
      <c r="C56" s="8">
        <v>2423</v>
      </c>
      <c r="D56" s="8">
        <v>2546</v>
      </c>
      <c r="E56" s="8">
        <v>2494</v>
      </c>
      <c r="F56" s="8">
        <v>2545</v>
      </c>
      <c r="G56" s="8">
        <v>2594</v>
      </c>
      <c r="H56" s="8">
        <v>2544</v>
      </c>
      <c r="I56" s="8">
        <v>2463</v>
      </c>
      <c r="J56" s="8">
        <v>2665</v>
      </c>
      <c r="K56" s="23">
        <v>2421</v>
      </c>
      <c r="L56" s="23">
        <v>2274</v>
      </c>
      <c r="M56" s="23">
        <v>2241</v>
      </c>
      <c r="N56" s="23">
        <v>2285</v>
      </c>
      <c r="O56" s="23">
        <v>2214</v>
      </c>
      <c r="P56" s="23">
        <v>2114</v>
      </c>
      <c r="Q56" s="23">
        <v>2087</v>
      </c>
      <c r="R56" s="23">
        <v>2129</v>
      </c>
      <c r="S56" s="23">
        <v>2016</v>
      </c>
      <c r="T56" s="23">
        <v>2046</v>
      </c>
      <c r="U56" s="23">
        <v>2017</v>
      </c>
      <c r="V56" s="23">
        <v>2031</v>
      </c>
      <c r="W56" s="26">
        <v>2016</v>
      </c>
      <c r="X56" s="23">
        <v>2045</v>
      </c>
      <c r="Y56" s="23">
        <v>2020</v>
      </c>
      <c r="Z56" s="23">
        <v>2078</v>
      </c>
      <c r="AA56" s="23">
        <v>2043</v>
      </c>
      <c r="AB56" s="23">
        <v>2209</v>
      </c>
      <c r="AC56" s="23">
        <v>2324</v>
      </c>
      <c r="AD56" s="23">
        <v>2387</v>
      </c>
      <c r="AE56" s="42">
        <v>2425</v>
      </c>
    </row>
    <row r="57" spans="1:31" ht="15.75">
      <c r="A57" s="10" t="s">
        <v>50</v>
      </c>
      <c r="B57" s="8">
        <v>1719</v>
      </c>
      <c r="C57" s="8">
        <v>1404</v>
      </c>
      <c r="D57" s="8">
        <v>1439</v>
      </c>
      <c r="E57" s="8">
        <v>1592</v>
      </c>
      <c r="F57" s="8">
        <v>1494</v>
      </c>
      <c r="G57" s="8">
        <v>1485</v>
      </c>
      <c r="H57" s="8">
        <v>1522</v>
      </c>
      <c r="I57" s="8">
        <v>1576</v>
      </c>
      <c r="J57" s="8">
        <v>1522</v>
      </c>
      <c r="K57" s="23">
        <v>1493</v>
      </c>
      <c r="L57" s="23">
        <v>1394</v>
      </c>
      <c r="M57" s="23">
        <v>1280</v>
      </c>
      <c r="N57" s="23">
        <v>1292</v>
      </c>
      <c r="O57" s="23">
        <v>1289</v>
      </c>
      <c r="P57" s="23">
        <v>1268</v>
      </c>
      <c r="Q57" s="23">
        <v>1217</v>
      </c>
      <c r="R57" s="23">
        <v>1156</v>
      </c>
      <c r="S57" s="23">
        <v>1192</v>
      </c>
      <c r="T57" s="23">
        <v>1162</v>
      </c>
      <c r="U57" s="23">
        <v>1129</v>
      </c>
      <c r="V57" s="23">
        <v>1225</v>
      </c>
      <c r="W57" s="26">
        <v>1165</v>
      </c>
      <c r="X57" s="23">
        <v>1202</v>
      </c>
      <c r="Y57" s="23">
        <v>1176</v>
      </c>
      <c r="Z57" s="23">
        <v>1195</v>
      </c>
      <c r="AA57" s="23">
        <v>1243</v>
      </c>
      <c r="AB57" s="23">
        <v>1332</v>
      </c>
      <c r="AC57" s="23">
        <v>1416</v>
      </c>
      <c r="AD57" s="23">
        <v>1548</v>
      </c>
      <c r="AE57" s="42">
        <v>1616</v>
      </c>
    </row>
    <row r="58" spans="1:31" ht="15.75">
      <c r="A58" s="10" t="s">
        <v>51</v>
      </c>
      <c r="B58" s="8">
        <v>307</v>
      </c>
      <c r="C58" s="8">
        <v>337</v>
      </c>
      <c r="D58" s="8">
        <v>315</v>
      </c>
      <c r="E58" s="8">
        <v>335</v>
      </c>
      <c r="F58" s="8">
        <v>320</v>
      </c>
      <c r="G58" s="8">
        <v>369</v>
      </c>
      <c r="H58" s="8">
        <v>369</v>
      </c>
      <c r="I58" s="8">
        <v>367</v>
      </c>
      <c r="J58" s="8">
        <v>367</v>
      </c>
      <c r="K58" s="23">
        <v>330</v>
      </c>
      <c r="L58" s="23">
        <v>330</v>
      </c>
      <c r="M58" s="23">
        <v>381</v>
      </c>
      <c r="N58" s="23">
        <v>349</v>
      </c>
      <c r="O58" s="23">
        <v>398</v>
      </c>
      <c r="P58" s="22">
        <v>338</v>
      </c>
      <c r="Q58" s="22">
        <v>376</v>
      </c>
      <c r="R58" s="22">
        <v>356</v>
      </c>
      <c r="S58" s="22">
        <v>344</v>
      </c>
      <c r="T58" s="23">
        <v>365</v>
      </c>
      <c r="U58" s="23">
        <v>353</v>
      </c>
      <c r="V58" s="23">
        <v>357</v>
      </c>
      <c r="W58" s="26">
        <v>345</v>
      </c>
      <c r="X58" s="23">
        <v>334</v>
      </c>
      <c r="Y58" s="23">
        <v>331</v>
      </c>
      <c r="Z58" s="23">
        <v>356</v>
      </c>
      <c r="AA58" s="23">
        <v>346</v>
      </c>
      <c r="AB58" s="23">
        <v>358</v>
      </c>
      <c r="AC58" s="23">
        <v>414</v>
      </c>
      <c r="AD58" s="23">
        <v>437</v>
      </c>
      <c r="AE58" s="42">
        <v>347</v>
      </c>
    </row>
    <row r="59" spans="1:31" ht="15.75">
      <c r="A59" s="10" t="s">
        <v>52</v>
      </c>
      <c r="B59" s="8">
        <v>130</v>
      </c>
      <c r="C59" s="8">
        <v>137</v>
      </c>
      <c r="D59" s="8">
        <v>129</v>
      </c>
      <c r="E59" s="8">
        <v>156</v>
      </c>
      <c r="F59" s="8">
        <v>160</v>
      </c>
      <c r="G59" s="8">
        <v>150</v>
      </c>
      <c r="H59" s="8">
        <v>151</v>
      </c>
      <c r="I59" s="8">
        <v>159</v>
      </c>
      <c r="J59" s="8">
        <v>142</v>
      </c>
      <c r="K59" s="23">
        <v>151</v>
      </c>
      <c r="L59" s="23">
        <v>132</v>
      </c>
      <c r="M59" s="23">
        <v>145</v>
      </c>
      <c r="N59" s="23">
        <v>146</v>
      </c>
      <c r="O59" s="23">
        <v>121</v>
      </c>
      <c r="P59" s="22">
        <v>158</v>
      </c>
      <c r="Q59" s="22">
        <v>175</v>
      </c>
      <c r="R59" s="22">
        <v>168</v>
      </c>
      <c r="S59" s="22">
        <v>158</v>
      </c>
      <c r="T59" s="23">
        <v>179</v>
      </c>
      <c r="U59" s="23">
        <v>166</v>
      </c>
      <c r="V59" s="23">
        <v>158</v>
      </c>
      <c r="W59" s="26">
        <v>170</v>
      </c>
      <c r="X59" s="23">
        <v>173</v>
      </c>
      <c r="Y59" s="23">
        <v>160</v>
      </c>
      <c r="Z59" s="23">
        <v>159</v>
      </c>
      <c r="AA59" s="23">
        <v>160</v>
      </c>
      <c r="AB59" s="23">
        <v>182</v>
      </c>
      <c r="AC59" s="23">
        <v>196</v>
      </c>
      <c r="AD59" s="23">
        <v>192</v>
      </c>
      <c r="AE59" s="42">
        <v>196</v>
      </c>
    </row>
    <row r="60" spans="1:31" ht="15.75">
      <c r="A60" s="10" t="s">
        <v>53</v>
      </c>
      <c r="B60" s="8">
        <v>276</v>
      </c>
      <c r="C60" s="8">
        <v>298</v>
      </c>
      <c r="D60" s="8">
        <v>314</v>
      </c>
      <c r="E60" s="8">
        <v>282</v>
      </c>
      <c r="F60" s="8">
        <v>331</v>
      </c>
      <c r="G60" s="8">
        <v>340</v>
      </c>
      <c r="H60" s="8">
        <v>335</v>
      </c>
      <c r="I60" s="8">
        <v>354</v>
      </c>
      <c r="J60" s="8">
        <v>360</v>
      </c>
      <c r="K60" s="23">
        <v>332</v>
      </c>
      <c r="L60" s="23">
        <v>294</v>
      </c>
      <c r="M60" s="23">
        <v>343</v>
      </c>
      <c r="N60" s="23">
        <v>297</v>
      </c>
      <c r="O60" s="23">
        <v>332</v>
      </c>
      <c r="P60" s="22">
        <v>291</v>
      </c>
      <c r="Q60" s="22">
        <v>314</v>
      </c>
      <c r="R60" s="22">
        <v>302</v>
      </c>
      <c r="S60" s="22">
        <v>339</v>
      </c>
      <c r="T60" s="23">
        <v>347</v>
      </c>
      <c r="U60" s="23">
        <v>372</v>
      </c>
      <c r="V60" s="23">
        <v>334</v>
      </c>
      <c r="W60" s="26">
        <v>310</v>
      </c>
      <c r="X60" s="23">
        <v>329</v>
      </c>
      <c r="Y60" s="23">
        <v>304</v>
      </c>
      <c r="Z60" s="23">
        <v>360</v>
      </c>
      <c r="AA60" s="23">
        <v>308</v>
      </c>
      <c r="AB60" s="23">
        <v>376</v>
      </c>
      <c r="AC60" s="23">
        <v>385</v>
      </c>
      <c r="AD60" s="23">
        <v>442</v>
      </c>
      <c r="AE60" s="42">
        <v>414</v>
      </c>
    </row>
    <row r="61" spans="1:31" ht="15.75">
      <c r="A61" s="10" t="s">
        <v>54</v>
      </c>
      <c r="B61" s="8">
        <v>1060</v>
      </c>
      <c r="C61" s="8">
        <v>1066</v>
      </c>
      <c r="D61" s="8">
        <v>1055</v>
      </c>
      <c r="E61" s="8">
        <v>1201</v>
      </c>
      <c r="F61" s="8">
        <v>1187</v>
      </c>
      <c r="G61" s="8">
        <v>1245</v>
      </c>
      <c r="H61" s="8">
        <v>1261</v>
      </c>
      <c r="I61" s="8">
        <v>1405</v>
      </c>
      <c r="J61" s="8">
        <v>1336</v>
      </c>
      <c r="K61" s="23">
        <v>1282</v>
      </c>
      <c r="L61" s="23">
        <v>1242</v>
      </c>
      <c r="M61" s="23">
        <v>1221</v>
      </c>
      <c r="N61" s="23">
        <v>1182</v>
      </c>
      <c r="O61" s="23">
        <v>1071</v>
      </c>
      <c r="P61" s="23">
        <v>1144</v>
      </c>
      <c r="Q61" s="23">
        <v>1159</v>
      </c>
      <c r="R61" s="23">
        <v>1170</v>
      </c>
      <c r="S61" s="23">
        <v>1250</v>
      </c>
      <c r="T61" s="23">
        <v>1267</v>
      </c>
      <c r="U61" s="23">
        <v>1221</v>
      </c>
      <c r="V61" s="23">
        <v>1286</v>
      </c>
      <c r="W61" s="26">
        <v>1199</v>
      </c>
      <c r="X61" s="23">
        <v>1236</v>
      </c>
      <c r="Y61" s="23">
        <v>1192</v>
      </c>
      <c r="Z61" s="23">
        <v>1181</v>
      </c>
      <c r="AA61" s="23">
        <v>1209</v>
      </c>
      <c r="AB61" s="23">
        <v>1247</v>
      </c>
      <c r="AC61" s="23">
        <v>1422</v>
      </c>
      <c r="AD61" s="23">
        <v>1455</v>
      </c>
      <c r="AE61" s="42">
        <v>1463</v>
      </c>
    </row>
    <row r="62" spans="1:31" ht="15.75">
      <c r="A62" s="10" t="s">
        <v>55</v>
      </c>
      <c r="B62" s="8">
        <v>18699</v>
      </c>
      <c r="C62" s="8">
        <v>18734</v>
      </c>
      <c r="D62" s="8">
        <v>18852</v>
      </c>
      <c r="E62" s="8">
        <v>19098</v>
      </c>
      <c r="F62" s="8">
        <v>18976</v>
      </c>
      <c r="G62" s="8">
        <v>18670</v>
      </c>
      <c r="H62" s="8">
        <v>19153</v>
      </c>
      <c r="I62" s="8">
        <v>19313</v>
      </c>
      <c r="J62" s="8">
        <v>18931</v>
      </c>
      <c r="K62" s="23">
        <v>18084</v>
      </c>
      <c r="L62" s="23">
        <v>16744</v>
      </c>
      <c r="M62" s="23">
        <v>15975</v>
      </c>
      <c r="N62" s="23">
        <v>15579</v>
      </c>
      <c r="O62" s="23">
        <v>15018</v>
      </c>
      <c r="P62" s="23">
        <v>13974</v>
      </c>
      <c r="Q62" s="23">
        <v>13941</v>
      </c>
      <c r="R62" s="23">
        <v>13780</v>
      </c>
      <c r="S62" s="23">
        <v>13514</v>
      </c>
      <c r="T62" s="23">
        <v>13545</v>
      </c>
      <c r="U62" s="23">
        <v>13508</v>
      </c>
      <c r="V62" s="23">
        <v>13870</v>
      </c>
      <c r="W62" s="26">
        <v>13918</v>
      </c>
      <c r="X62" s="23">
        <v>14173</v>
      </c>
      <c r="Y62" s="23">
        <v>14378</v>
      </c>
      <c r="Z62" s="23">
        <v>15049</v>
      </c>
      <c r="AA62" s="23">
        <v>15068</v>
      </c>
      <c r="AB62" s="23">
        <v>15915</v>
      </c>
      <c r="AC62" s="23">
        <v>17709</v>
      </c>
      <c r="AD62" s="23">
        <v>19104</v>
      </c>
      <c r="AE62" s="42">
        <v>18936</v>
      </c>
    </row>
    <row r="63" spans="1:31" ht="15.75">
      <c r="A63" s="10" t="s">
        <v>56</v>
      </c>
      <c r="B63" s="8">
        <v>650</v>
      </c>
      <c r="C63" s="8">
        <v>601</v>
      </c>
      <c r="D63" s="8">
        <v>637</v>
      </c>
      <c r="E63" s="8">
        <v>640</v>
      </c>
      <c r="F63" s="8">
        <v>739</v>
      </c>
      <c r="G63" s="8">
        <v>695</v>
      </c>
      <c r="H63" s="8">
        <v>690</v>
      </c>
      <c r="I63" s="8">
        <v>766</v>
      </c>
      <c r="J63" s="8">
        <v>779</v>
      </c>
      <c r="K63" s="23">
        <v>703</v>
      </c>
      <c r="L63" s="23">
        <v>654</v>
      </c>
      <c r="M63" s="23">
        <v>666</v>
      </c>
      <c r="N63" s="23">
        <v>628</v>
      </c>
      <c r="O63" s="23">
        <v>644</v>
      </c>
      <c r="P63" s="22">
        <v>598</v>
      </c>
      <c r="Q63" s="22">
        <v>580</v>
      </c>
      <c r="R63" s="22">
        <v>520</v>
      </c>
      <c r="S63" s="22">
        <v>616</v>
      </c>
      <c r="T63" s="23">
        <v>603</v>
      </c>
      <c r="U63" s="23">
        <v>675</v>
      </c>
      <c r="V63" s="23">
        <v>601</v>
      </c>
      <c r="W63" s="26">
        <v>571</v>
      </c>
      <c r="X63" s="23">
        <v>622</v>
      </c>
      <c r="Y63" s="23">
        <v>522</v>
      </c>
      <c r="Z63" s="23">
        <v>564</v>
      </c>
      <c r="AA63" s="23">
        <v>583</v>
      </c>
      <c r="AB63" s="23">
        <v>580</v>
      </c>
      <c r="AC63" s="23">
        <v>644</v>
      </c>
      <c r="AD63" s="23">
        <v>647</v>
      </c>
      <c r="AE63" s="42">
        <v>623</v>
      </c>
    </row>
    <row r="64" spans="1:31" ht="15.75">
      <c r="A64" s="10" t="s">
        <v>57</v>
      </c>
      <c r="B64" s="8">
        <v>506</v>
      </c>
      <c r="C64" s="8">
        <v>538</v>
      </c>
      <c r="D64" s="8">
        <v>538</v>
      </c>
      <c r="E64" s="8">
        <v>556</v>
      </c>
      <c r="F64" s="8">
        <v>523</v>
      </c>
      <c r="G64" s="8">
        <v>593</v>
      </c>
      <c r="H64" s="8">
        <v>582</v>
      </c>
      <c r="I64" s="8">
        <v>624</v>
      </c>
      <c r="J64" s="8">
        <v>641</v>
      </c>
      <c r="K64" s="23">
        <v>624</v>
      </c>
      <c r="L64" s="23">
        <v>593</v>
      </c>
      <c r="M64" s="23">
        <v>580</v>
      </c>
      <c r="N64" s="23">
        <v>554</v>
      </c>
      <c r="O64" s="23">
        <v>648</v>
      </c>
      <c r="P64" s="22">
        <v>582</v>
      </c>
      <c r="Q64" s="22">
        <v>549</v>
      </c>
      <c r="R64" s="22">
        <v>545</v>
      </c>
      <c r="S64" s="22">
        <v>562</v>
      </c>
      <c r="T64" s="23">
        <v>563</v>
      </c>
      <c r="U64" s="23">
        <v>555</v>
      </c>
      <c r="V64" s="23">
        <v>557</v>
      </c>
      <c r="W64" s="26">
        <v>566</v>
      </c>
      <c r="X64" s="23">
        <v>561</v>
      </c>
      <c r="Y64" s="23">
        <v>531</v>
      </c>
      <c r="Z64" s="23">
        <v>576</v>
      </c>
      <c r="AA64" s="23">
        <v>591</v>
      </c>
      <c r="AB64" s="23">
        <v>576</v>
      </c>
      <c r="AC64" s="23">
        <v>690</v>
      </c>
      <c r="AD64" s="23">
        <v>687</v>
      </c>
      <c r="AE64" s="42">
        <v>712</v>
      </c>
    </row>
    <row r="65" spans="1:31" ht="15.75">
      <c r="A65" s="10" t="s">
        <v>58</v>
      </c>
      <c r="B65" s="8">
        <v>756</v>
      </c>
      <c r="C65" s="8">
        <v>812</v>
      </c>
      <c r="D65" s="8">
        <v>757</v>
      </c>
      <c r="E65" s="8">
        <v>844</v>
      </c>
      <c r="F65" s="8">
        <v>889</v>
      </c>
      <c r="G65" s="8">
        <v>787</v>
      </c>
      <c r="H65" s="8">
        <v>910</v>
      </c>
      <c r="I65" s="8">
        <v>875</v>
      </c>
      <c r="J65" s="8">
        <v>878</v>
      </c>
      <c r="K65" s="23">
        <v>850</v>
      </c>
      <c r="L65" s="23">
        <v>786</v>
      </c>
      <c r="M65" s="23">
        <v>777</v>
      </c>
      <c r="N65" s="23">
        <v>867</v>
      </c>
      <c r="O65" s="23">
        <v>858</v>
      </c>
      <c r="P65" s="22">
        <v>767</v>
      </c>
      <c r="Q65" s="22">
        <v>896</v>
      </c>
      <c r="R65" s="22">
        <v>782</v>
      </c>
      <c r="S65" s="22">
        <v>786</v>
      </c>
      <c r="T65" s="23">
        <v>778</v>
      </c>
      <c r="U65" s="23">
        <v>737</v>
      </c>
      <c r="V65" s="23">
        <v>719</v>
      </c>
      <c r="W65" s="26">
        <v>708</v>
      </c>
      <c r="X65" s="23">
        <v>719</v>
      </c>
      <c r="Y65" s="23">
        <v>701</v>
      </c>
      <c r="Z65" s="23">
        <v>720</v>
      </c>
      <c r="AA65" s="23">
        <v>629</v>
      </c>
      <c r="AB65" s="23">
        <v>689</v>
      </c>
      <c r="AC65" s="23">
        <v>778</v>
      </c>
      <c r="AD65" s="23">
        <v>860</v>
      </c>
      <c r="AE65" s="42">
        <v>839</v>
      </c>
    </row>
    <row r="66" spans="1:31" ht="15.75">
      <c r="A66" s="10" t="s">
        <v>59</v>
      </c>
      <c r="B66" s="8">
        <v>1730</v>
      </c>
      <c r="C66" s="8">
        <v>1742</v>
      </c>
      <c r="D66" s="8">
        <v>1788</v>
      </c>
      <c r="E66" s="8">
        <v>1804</v>
      </c>
      <c r="F66" s="8">
        <v>1857</v>
      </c>
      <c r="G66" s="8">
        <v>1950</v>
      </c>
      <c r="H66" s="8">
        <v>1963</v>
      </c>
      <c r="I66" s="8">
        <v>1994</v>
      </c>
      <c r="J66" s="8">
        <v>1967</v>
      </c>
      <c r="K66" s="23">
        <v>1910</v>
      </c>
      <c r="L66" s="23">
        <v>1846</v>
      </c>
      <c r="M66" s="23">
        <v>1705</v>
      </c>
      <c r="N66" s="23">
        <v>1718</v>
      </c>
      <c r="O66" s="23">
        <v>1734</v>
      </c>
      <c r="P66" s="23">
        <v>1623</v>
      </c>
      <c r="Q66" s="23">
        <v>1545</v>
      </c>
      <c r="R66" s="23">
        <v>1542</v>
      </c>
      <c r="S66" s="23">
        <v>1562</v>
      </c>
      <c r="T66" s="23">
        <v>1554</v>
      </c>
      <c r="U66" s="23">
        <v>1466</v>
      </c>
      <c r="V66" s="23">
        <v>1433</v>
      </c>
      <c r="W66" s="26">
        <v>1518</v>
      </c>
      <c r="X66" s="23">
        <v>1503</v>
      </c>
      <c r="Y66" s="23">
        <v>1484</v>
      </c>
      <c r="Z66" s="23">
        <v>1537</v>
      </c>
      <c r="AA66" s="23">
        <v>1530</v>
      </c>
      <c r="AB66" s="23">
        <v>1501</v>
      </c>
      <c r="AC66" s="23">
        <v>1646</v>
      </c>
      <c r="AD66" s="23">
        <v>1769</v>
      </c>
      <c r="AE66" s="42">
        <v>1711</v>
      </c>
    </row>
    <row r="67" spans="1:31" ht="15.75">
      <c r="A67" s="10" t="s">
        <v>60</v>
      </c>
      <c r="B67" s="8">
        <v>602</v>
      </c>
      <c r="C67" s="8">
        <v>685</v>
      </c>
      <c r="D67" s="8">
        <v>690</v>
      </c>
      <c r="E67" s="8">
        <v>702</v>
      </c>
      <c r="F67" s="8">
        <v>777</v>
      </c>
      <c r="G67" s="8">
        <v>675</v>
      </c>
      <c r="H67" s="8">
        <v>767</v>
      </c>
      <c r="I67" s="8">
        <v>801</v>
      </c>
      <c r="J67" s="8">
        <v>854</v>
      </c>
      <c r="K67" s="23">
        <v>762</v>
      </c>
      <c r="L67" s="23">
        <v>759</v>
      </c>
      <c r="M67" s="23">
        <v>716</v>
      </c>
      <c r="N67" s="23">
        <v>714</v>
      </c>
      <c r="O67" s="23">
        <v>694</v>
      </c>
      <c r="P67" s="22">
        <v>624</v>
      </c>
      <c r="Q67" s="22">
        <v>677</v>
      </c>
      <c r="R67" s="22">
        <v>633</v>
      </c>
      <c r="S67" s="22">
        <v>672</v>
      </c>
      <c r="T67" s="23">
        <v>655</v>
      </c>
      <c r="U67" s="23">
        <v>657</v>
      </c>
      <c r="V67" s="23">
        <v>662</v>
      </c>
      <c r="W67" s="26">
        <v>670</v>
      </c>
      <c r="X67" s="23">
        <v>607</v>
      </c>
      <c r="Y67" s="23">
        <v>652</v>
      </c>
      <c r="Z67" s="23">
        <v>646</v>
      </c>
      <c r="AA67" s="23">
        <v>700</v>
      </c>
      <c r="AB67" s="23">
        <v>712</v>
      </c>
      <c r="AC67" s="23">
        <v>764</v>
      </c>
      <c r="AD67" s="23">
        <v>823</v>
      </c>
      <c r="AE67" s="42">
        <v>740</v>
      </c>
    </row>
    <row r="68" spans="1:31" ht="15.75">
      <c r="A68" s="10" t="s">
        <v>61</v>
      </c>
      <c r="B68" s="8">
        <v>575</v>
      </c>
      <c r="C68" s="8">
        <v>561</v>
      </c>
      <c r="D68" s="8">
        <v>595</v>
      </c>
      <c r="E68" s="8">
        <v>665</v>
      </c>
      <c r="F68" s="8">
        <v>640</v>
      </c>
      <c r="G68" s="8">
        <v>628</v>
      </c>
      <c r="H68" s="8">
        <v>698</v>
      </c>
      <c r="I68" s="8">
        <v>706</v>
      </c>
      <c r="J68" s="8">
        <v>709</v>
      </c>
      <c r="K68" s="23">
        <v>694</v>
      </c>
      <c r="L68" s="23">
        <v>705</v>
      </c>
      <c r="M68" s="23">
        <v>707</v>
      </c>
      <c r="N68" s="23">
        <v>660</v>
      </c>
      <c r="O68" s="23">
        <v>634</v>
      </c>
      <c r="P68" s="22">
        <v>641</v>
      </c>
      <c r="Q68" s="22">
        <v>581</v>
      </c>
      <c r="R68" s="22">
        <v>598</v>
      </c>
      <c r="S68" s="22">
        <v>621</v>
      </c>
      <c r="T68" s="23">
        <v>604</v>
      </c>
      <c r="U68" s="23">
        <v>663</v>
      </c>
      <c r="V68" s="23">
        <v>657</v>
      </c>
      <c r="W68" s="26">
        <v>656</v>
      </c>
      <c r="X68" s="23">
        <v>629</v>
      </c>
      <c r="Y68" s="23">
        <v>733</v>
      </c>
      <c r="Z68" s="23">
        <v>666</v>
      </c>
      <c r="AA68" s="23">
        <v>691</v>
      </c>
      <c r="AB68" s="23">
        <v>735</v>
      </c>
      <c r="AC68" s="23">
        <v>782</v>
      </c>
      <c r="AD68" s="23">
        <v>805</v>
      </c>
      <c r="AE68" s="42">
        <v>784</v>
      </c>
    </row>
    <row r="69" spans="1:31" ht="15.75">
      <c r="A69" s="10" t="s">
        <v>62</v>
      </c>
      <c r="B69" s="8">
        <v>1000</v>
      </c>
      <c r="C69" s="8">
        <v>1040</v>
      </c>
      <c r="D69" s="8">
        <v>1086</v>
      </c>
      <c r="E69" s="8">
        <v>1091</v>
      </c>
      <c r="F69" s="8">
        <v>1172</v>
      </c>
      <c r="G69" s="8">
        <v>1199</v>
      </c>
      <c r="H69" s="8">
        <v>1227</v>
      </c>
      <c r="I69" s="8">
        <v>1294</v>
      </c>
      <c r="J69" s="8">
        <v>1255</v>
      </c>
      <c r="K69" s="23">
        <v>1224</v>
      </c>
      <c r="L69" s="23">
        <v>1161</v>
      </c>
      <c r="M69" s="23">
        <v>1086</v>
      </c>
      <c r="N69" s="23">
        <v>1162</v>
      </c>
      <c r="O69" s="23">
        <v>1125</v>
      </c>
      <c r="P69" s="23">
        <v>1088</v>
      </c>
      <c r="Q69" s="23">
        <v>1034</v>
      </c>
      <c r="R69" s="23">
        <v>1106</v>
      </c>
      <c r="S69" s="23">
        <v>1071</v>
      </c>
      <c r="T69" s="23">
        <v>1142</v>
      </c>
      <c r="U69" s="23">
        <v>1016</v>
      </c>
      <c r="V69" s="23">
        <v>985</v>
      </c>
      <c r="W69" s="26">
        <v>966</v>
      </c>
      <c r="X69" s="23">
        <v>881</v>
      </c>
      <c r="Y69" s="23">
        <v>994</v>
      </c>
      <c r="Z69" s="23">
        <v>967</v>
      </c>
      <c r="AA69" s="23">
        <v>975</v>
      </c>
      <c r="AB69" s="23">
        <v>1036</v>
      </c>
      <c r="AC69" s="23">
        <v>1173</v>
      </c>
      <c r="AD69" s="23">
        <v>1274</v>
      </c>
      <c r="AE69" s="42">
        <v>1197</v>
      </c>
    </row>
    <row r="70" spans="1:31" ht="15.75">
      <c r="A70" s="10" t="s">
        <v>63</v>
      </c>
      <c r="B70" s="8">
        <v>10399</v>
      </c>
      <c r="C70" s="8">
        <v>10237</v>
      </c>
      <c r="D70" s="8">
        <v>10159</v>
      </c>
      <c r="E70" s="8">
        <v>10054</v>
      </c>
      <c r="F70" s="8">
        <v>9994</v>
      </c>
      <c r="G70" s="8">
        <v>10176</v>
      </c>
      <c r="H70" s="8">
        <v>9945</v>
      </c>
      <c r="I70" s="8">
        <v>10119</v>
      </c>
      <c r="J70" s="8">
        <v>9866</v>
      </c>
      <c r="K70" s="23">
        <v>9181</v>
      </c>
      <c r="L70" s="23">
        <v>8972</v>
      </c>
      <c r="M70" s="23">
        <v>8361</v>
      </c>
      <c r="N70" s="23">
        <v>7979</v>
      </c>
      <c r="O70" s="23">
        <v>7643</v>
      </c>
      <c r="P70" s="23">
        <v>7087</v>
      </c>
      <c r="Q70" s="23">
        <v>7240</v>
      </c>
      <c r="R70" s="23">
        <v>7211</v>
      </c>
      <c r="S70" s="23">
        <v>6879</v>
      </c>
      <c r="T70" s="23">
        <v>6754</v>
      </c>
      <c r="U70" s="23">
        <v>6616</v>
      </c>
      <c r="V70" s="23">
        <v>6461</v>
      </c>
      <c r="W70" s="26">
        <v>6550</v>
      </c>
      <c r="X70" s="23">
        <v>6564</v>
      </c>
      <c r="Y70" s="23">
        <v>6270</v>
      </c>
      <c r="Z70" s="23">
        <v>6478</v>
      </c>
      <c r="AA70" s="23">
        <v>6723</v>
      </c>
      <c r="AB70" s="23">
        <v>7021</v>
      </c>
      <c r="AC70" s="23">
        <v>7862</v>
      </c>
      <c r="AD70" s="23">
        <v>8937</v>
      </c>
      <c r="AE70" s="42">
        <v>9026</v>
      </c>
    </row>
    <row r="71" spans="1:31" ht="15.75">
      <c r="A71" s="10" t="s">
        <v>64</v>
      </c>
      <c r="B71" s="8">
        <v>303</v>
      </c>
      <c r="C71" s="8">
        <v>301</v>
      </c>
      <c r="D71" s="8">
        <v>326</v>
      </c>
      <c r="E71" s="8">
        <v>339</v>
      </c>
      <c r="F71" s="8">
        <v>337</v>
      </c>
      <c r="G71" s="8">
        <v>372</v>
      </c>
      <c r="H71" s="8">
        <v>354</v>
      </c>
      <c r="I71" s="8">
        <v>398</v>
      </c>
      <c r="J71" s="8">
        <v>323</v>
      </c>
      <c r="K71" s="23">
        <v>385</v>
      </c>
      <c r="L71" s="23">
        <v>370</v>
      </c>
      <c r="M71" s="23">
        <v>382</v>
      </c>
      <c r="N71" s="23">
        <v>354</v>
      </c>
      <c r="O71" s="23">
        <v>434</v>
      </c>
      <c r="P71" s="22">
        <v>413</v>
      </c>
      <c r="Q71" s="22">
        <v>407</v>
      </c>
      <c r="R71" s="22">
        <v>392</v>
      </c>
      <c r="S71" s="22">
        <v>424</v>
      </c>
      <c r="T71" s="23">
        <v>421</v>
      </c>
      <c r="U71" s="23">
        <v>360</v>
      </c>
      <c r="V71" s="23">
        <v>364</v>
      </c>
      <c r="W71" s="26">
        <v>378</v>
      </c>
      <c r="X71" s="23">
        <v>359</v>
      </c>
      <c r="Y71" s="23">
        <v>355</v>
      </c>
      <c r="Z71" s="23">
        <v>393</v>
      </c>
      <c r="AA71" s="23">
        <v>355</v>
      </c>
      <c r="AB71" s="23">
        <v>395</v>
      </c>
      <c r="AC71" s="23">
        <v>409</v>
      </c>
      <c r="AD71" s="23">
        <v>441</v>
      </c>
      <c r="AE71" s="42">
        <v>426</v>
      </c>
    </row>
    <row r="72" spans="1:31" ht="15.75">
      <c r="A72" s="10" t="s">
        <v>65</v>
      </c>
      <c r="B72" s="8">
        <v>182</v>
      </c>
      <c r="C72" s="8">
        <v>190</v>
      </c>
      <c r="D72" s="8">
        <v>181</v>
      </c>
      <c r="E72" s="8">
        <v>165</v>
      </c>
      <c r="F72" s="8">
        <v>192</v>
      </c>
      <c r="G72" s="8">
        <v>221</v>
      </c>
      <c r="H72" s="8">
        <v>227</v>
      </c>
      <c r="I72" s="8">
        <v>183</v>
      </c>
      <c r="J72" s="8">
        <v>209</v>
      </c>
      <c r="K72" s="23">
        <v>200</v>
      </c>
      <c r="L72" s="23">
        <v>222</v>
      </c>
      <c r="M72" s="23">
        <v>192</v>
      </c>
      <c r="N72" s="23">
        <v>183</v>
      </c>
      <c r="O72" s="23">
        <v>190</v>
      </c>
      <c r="P72" s="22">
        <v>211</v>
      </c>
      <c r="Q72" s="22">
        <v>179</v>
      </c>
      <c r="R72" s="22">
        <v>211</v>
      </c>
      <c r="S72" s="22">
        <v>193</v>
      </c>
      <c r="T72" s="23">
        <v>189</v>
      </c>
      <c r="U72" s="23">
        <v>202</v>
      </c>
      <c r="V72" s="23">
        <v>188</v>
      </c>
      <c r="W72" s="26">
        <v>203</v>
      </c>
      <c r="X72" s="23">
        <v>179</v>
      </c>
      <c r="Y72" s="23">
        <v>179</v>
      </c>
      <c r="Z72" s="23">
        <v>187</v>
      </c>
      <c r="AA72" s="23">
        <v>180</v>
      </c>
      <c r="AB72" s="23">
        <v>217</v>
      </c>
      <c r="AC72" s="23">
        <v>238</v>
      </c>
      <c r="AD72" s="23">
        <v>245</v>
      </c>
      <c r="AE72" s="42">
        <v>246</v>
      </c>
    </row>
    <row r="73" spans="1:31" ht="15.75">
      <c r="A73" s="18"/>
      <c r="B73" s="20"/>
      <c r="C73" s="20"/>
      <c r="D73" s="20"/>
      <c r="E73" s="19"/>
      <c r="F73" s="19"/>
      <c r="G73" s="19"/>
      <c r="H73" s="19"/>
      <c r="I73" s="19"/>
      <c r="J73" s="19"/>
      <c r="K73" s="19"/>
      <c r="L73" s="19"/>
      <c r="M73" s="19"/>
      <c r="N73" s="30"/>
      <c r="O73" s="30"/>
      <c r="P73" s="34"/>
      <c r="Q73" s="34"/>
      <c r="R73" s="34"/>
      <c r="S73" s="36"/>
      <c r="T73" s="19"/>
      <c r="U73" s="19"/>
      <c r="V73" s="38"/>
      <c r="W73" s="38"/>
      <c r="X73" s="38"/>
      <c r="Y73" s="38"/>
      <c r="Z73" s="38"/>
      <c r="AA73" s="38"/>
      <c r="AB73" s="38"/>
      <c r="AC73" s="38"/>
      <c r="AD73" s="38"/>
      <c r="AE73" s="43"/>
    </row>
    <row r="74" spans="1:31" ht="17.25">
      <c r="A74" s="10" t="s">
        <v>81</v>
      </c>
      <c r="B74" s="8"/>
      <c r="C74" s="8"/>
      <c r="D74" s="8"/>
      <c r="E74" s="27"/>
      <c r="F74" s="27"/>
      <c r="G74" s="27"/>
      <c r="H74" s="27"/>
      <c r="I74" s="27"/>
      <c r="J74" s="27"/>
      <c r="K74" s="27"/>
      <c r="L74" s="27"/>
      <c r="M74" s="25"/>
      <c r="N74" s="31"/>
      <c r="O74" s="31"/>
      <c r="P74" s="31"/>
      <c r="Q74" s="31"/>
      <c r="R74" s="35"/>
      <c r="S74" s="27"/>
      <c r="T74" s="27"/>
      <c r="U74" s="27"/>
      <c r="V74" s="23"/>
      <c r="W74" s="23"/>
      <c r="X74" s="23"/>
      <c r="Y74" s="23"/>
      <c r="Z74" s="23"/>
      <c r="AA74" s="23"/>
      <c r="AB74" s="23"/>
      <c r="AC74" s="23"/>
      <c r="AD74" s="23"/>
      <c r="AE74" s="42"/>
    </row>
    <row r="75" spans="1:31" ht="15.75">
      <c r="A75" s="10"/>
      <c r="B75" s="8"/>
      <c r="C75" s="8"/>
      <c r="D75" s="8"/>
      <c r="E75" s="27"/>
      <c r="F75" s="27"/>
      <c r="G75" s="27"/>
      <c r="H75" s="27"/>
      <c r="I75" s="27"/>
      <c r="J75" s="27"/>
      <c r="K75" s="27"/>
      <c r="L75" s="27"/>
      <c r="M75" s="22"/>
      <c r="N75" s="29"/>
      <c r="O75" s="29"/>
      <c r="P75" s="29"/>
      <c r="Q75" s="29"/>
      <c r="R75" s="29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42"/>
    </row>
    <row r="76" spans="1:31" ht="15.75">
      <c r="A76" s="13" t="s">
        <v>66</v>
      </c>
      <c r="B76" s="8"/>
      <c r="C76" s="8"/>
      <c r="D76" s="8"/>
      <c r="E76" s="6"/>
      <c r="F76" s="6"/>
      <c r="G76" s="6"/>
      <c r="H76" s="6"/>
      <c r="I76" s="6"/>
      <c r="J76" s="6"/>
      <c r="K76" s="25"/>
      <c r="M76" s="22"/>
      <c r="N76" s="29"/>
      <c r="O76" s="29"/>
      <c r="P76" s="29"/>
      <c r="Q76" s="29"/>
      <c r="R76" s="29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ht="15.75">
      <c r="A77" s="1"/>
      <c r="B77" s="3"/>
      <c r="C77" s="3"/>
      <c r="D77" s="3"/>
      <c r="F77" s="1"/>
      <c r="G77" s="1"/>
      <c r="H77" s="1"/>
      <c r="I77" s="1"/>
      <c r="J77" s="1"/>
      <c r="K77" s="22"/>
      <c r="M77" s="22"/>
      <c r="N77" s="29"/>
      <c r="O77" s="29"/>
      <c r="P77" s="29"/>
      <c r="Q77" s="29"/>
      <c r="R77" s="29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31" ht="15.75">
      <c r="A78" s="1"/>
      <c r="B78" s="3"/>
      <c r="C78" s="3"/>
      <c r="D78" s="3"/>
      <c r="F78" s="1"/>
      <c r="G78" s="1"/>
      <c r="H78" s="1"/>
      <c r="I78" s="1"/>
      <c r="J78" s="1"/>
      <c r="K78" s="22"/>
      <c r="M78" s="22"/>
      <c r="N78" s="29"/>
      <c r="O78" s="29"/>
      <c r="P78" s="29"/>
      <c r="Q78" s="29"/>
      <c r="R78" s="29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</row>
    <row r="79" spans="1:31" ht="15.75">
      <c r="A79" s="1"/>
      <c r="B79" s="3"/>
      <c r="C79" s="3"/>
      <c r="D79" s="3"/>
      <c r="F79" s="1"/>
      <c r="G79" s="1"/>
      <c r="H79" s="1"/>
      <c r="I79" s="1"/>
      <c r="J79" s="1"/>
      <c r="K79" s="22"/>
      <c r="M79" s="22"/>
      <c r="N79" s="29"/>
      <c r="O79" s="29"/>
      <c r="P79" s="29"/>
      <c r="Q79" s="29"/>
      <c r="R79" s="29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</row>
    <row r="80" spans="1:31" ht="15.75">
      <c r="A80" s="1"/>
      <c r="B80" s="3"/>
      <c r="C80" s="3"/>
      <c r="D80" s="3"/>
      <c r="F80" s="1"/>
      <c r="G80" s="1"/>
      <c r="H80" s="1"/>
      <c r="I80" s="1"/>
      <c r="J80" s="1"/>
      <c r="K80" s="22"/>
      <c r="M80" s="22"/>
      <c r="N80" s="29"/>
      <c r="O80" s="29"/>
      <c r="P80" s="29"/>
      <c r="Q80" s="29"/>
      <c r="R80" s="29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:31" ht="15.75">
      <c r="A81" s="1"/>
      <c r="B81" s="3"/>
      <c r="C81" s="3"/>
      <c r="D81" s="3"/>
      <c r="F81" s="1"/>
      <c r="G81" s="1"/>
      <c r="H81" s="1"/>
      <c r="I81" s="1"/>
      <c r="J81" s="1"/>
      <c r="K81" s="22"/>
      <c r="M81" s="22"/>
      <c r="N81" s="29"/>
      <c r="O81" s="29"/>
      <c r="P81" s="29"/>
      <c r="Q81" s="29"/>
      <c r="R81" s="29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ht="15.75">
      <c r="A82" s="1"/>
      <c r="B82" s="3"/>
      <c r="C82" s="3"/>
      <c r="D82" s="3"/>
      <c r="F82" s="1"/>
      <c r="G82" s="1"/>
      <c r="H82" s="1"/>
      <c r="I82" s="1"/>
      <c r="J82" s="1"/>
      <c r="K82" s="22"/>
      <c r="M82" s="22"/>
      <c r="N82" s="29"/>
      <c r="O82" s="29"/>
      <c r="P82" s="29"/>
      <c r="Q82" s="29"/>
      <c r="R82" s="29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ht="15.75">
      <c r="A83" s="1"/>
      <c r="B83" s="3"/>
      <c r="C83" s="3"/>
      <c r="D83" s="3"/>
      <c r="F83" s="1"/>
      <c r="G83" s="1"/>
      <c r="H83" s="1"/>
      <c r="I83" s="1"/>
      <c r="J83" s="1"/>
      <c r="K83" s="22"/>
      <c r="M83" s="22"/>
      <c r="N83" s="29"/>
      <c r="O83" s="29"/>
      <c r="P83" s="29"/>
      <c r="Q83" s="29"/>
      <c r="R83" s="29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ht="15.75">
      <c r="A84" s="1"/>
      <c r="B84" s="3"/>
      <c r="C84" s="3"/>
      <c r="D84" s="3"/>
      <c r="F84" s="1"/>
      <c r="G84" s="1"/>
      <c r="H84" s="1"/>
      <c r="I84" s="1"/>
      <c r="J84" s="1"/>
      <c r="K84" s="22"/>
      <c r="M84" s="22"/>
      <c r="N84" s="29"/>
      <c r="O84" s="29"/>
      <c r="P84" s="29"/>
      <c r="Q84" s="29"/>
      <c r="R84" s="29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ht="15.75">
      <c r="A85" s="1"/>
      <c r="B85" s="3"/>
      <c r="C85" s="3"/>
      <c r="D85" s="3"/>
      <c r="F85" s="1"/>
      <c r="G85" s="1"/>
      <c r="H85" s="1"/>
      <c r="I85" s="1"/>
      <c r="J85" s="1"/>
      <c r="K85" s="22"/>
      <c r="M85" s="22"/>
      <c r="N85" s="29"/>
      <c r="O85" s="29"/>
      <c r="P85" s="29"/>
      <c r="Q85" s="29"/>
      <c r="R85" s="29"/>
      <c r="S85" s="23"/>
      <c r="T85" s="23"/>
      <c r="U85" s="23"/>
      <c r="V85" s="23"/>
      <c r="W85" s="23"/>
      <c r="X85" s="22"/>
      <c r="Y85" s="22"/>
      <c r="Z85" s="22"/>
      <c r="AA85" s="22"/>
      <c r="AB85" s="22"/>
      <c r="AC85" s="22"/>
      <c r="AD85" s="22"/>
      <c r="AE85" s="22"/>
    </row>
    <row r="86" spans="1:31" ht="15.75">
      <c r="A86" s="1"/>
      <c r="B86" s="3"/>
      <c r="C86" s="3"/>
      <c r="D86" s="3"/>
      <c r="F86" s="1"/>
      <c r="G86" s="1"/>
      <c r="H86" s="1"/>
      <c r="I86" s="1"/>
      <c r="J86" s="1"/>
      <c r="K86" s="22"/>
      <c r="M86" s="22"/>
      <c r="N86" s="29"/>
      <c r="O86" s="29"/>
      <c r="P86" s="29"/>
      <c r="Q86" s="29"/>
      <c r="R86" s="29"/>
      <c r="S86" s="23"/>
      <c r="T86" s="23"/>
      <c r="U86" s="23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ht="15.75">
      <c r="A87" s="1"/>
      <c r="B87" s="3"/>
      <c r="C87" s="3"/>
      <c r="D87" s="3"/>
      <c r="F87" s="1"/>
      <c r="G87" s="1"/>
      <c r="H87" s="1"/>
      <c r="I87" s="1"/>
      <c r="J87" s="1"/>
      <c r="K87" s="22"/>
      <c r="O87" s="28"/>
      <c r="P87" s="28"/>
      <c r="Q87" s="28"/>
      <c r="R87" s="28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ht="15.75">
      <c r="A88" s="1"/>
      <c r="B88" s="3"/>
      <c r="C88" s="3"/>
      <c r="D88" s="3"/>
      <c r="F88" s="1"/>
      <c r="G88" s="1"/>
      <c r="H88" s="1"/>
      <c r="I88" s="1"/>
      <c r="J88" s="1"/>
      <c r="K88" s="22"/>
      <c r="O88" s="28"/>
      <c r="P88" s="28"/>
      <c r="Q88" s="28"/>
      <c r="R88" s="28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ht="15.75">
      <c r="A89" s="1"/>
      <c r="B89" s="3"/>
      <c r="C89" s="3"/>
      <c r="D89" s="3"/>
      <c r="F89" s="1"/>
      <c r="G89" s="1"/>
      <c r="H89" s="1"/>
      <c r="I89" s="1"/>
      <c r="J89" s="1"/>
      <c r="P89" s="2"/>
      <c r="Q89" s="2"/>
      <c r="R89" s="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ht="15.75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M90" s="1"/>
      <c r="N90" s="1"/>
      <c r="P90" s="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ht="15.75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M91" s="1"/>
      <c r="N91" s="1"/>
      <c r="P91" s="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ht="15.75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M92" s="1"/>
      <c r="N92" s="1"/>
      <c r="P92" s="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15.75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M93" s="1"/>
      <c r="N93" s="1"/>
      <c r="P93" s="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ht="15.75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M94" s="1"/>
      <c r="N94" s="1"/>
      <c r="P94" s="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ht="15.75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M95" s="1"/>
      <c r="N95" s="1"/>
      <c r="P95" s="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ht="15.75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M96" s="1"/>
      <c r="N96" s="1"/>
      <c r="P96" s="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ht="15.75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M97" s="1"/>
      <c r="N97" s="1"/>
      <c r="P97" s="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ht="15.75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M98" s="1"/>
      <c r="N98" s="1"/>
      <c r="P98" s="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ht="15.75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M99" s="1"/>
      <c r="N99" s="1"/>
      <c r="P99" s="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ht="15.75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M100" s="1"/>
      <c r="N100" s="1"/>
      <c r="P100" s="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ht="15.75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M101" s="1"/>
      <c r="N101" s="1"/>
      <c r="P101" s="2"/>
      <c r="X101" s="22"/>
      <c r="Y101" s="22"/>
      <c r="Z101" s="22"/>
      <c r="AA101" s="22"/>
      <c r="AB101" s="22"/>
      <c r="AC101" s="22"/>
      <c r="AD101" s="22"/>
      <c r="AE101" s="22"/>
    </row>
    <row r="102" spans="1:28" ht="15.75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M102" s="1"/>
      <c r="N102" s="1"/>
      <c r="P102" s="2"/>
      <c r="AB102" s="22"/>
    </row>
    <row r="103" spans="1:28" ht="15.75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M103" s="1"/>
      <c r="N103" s="1"/>
      <c r="P103" s="2"/>
      <c r="AB103" s="22"/>
    </row>
    <row r="104" spans="1:16" ht="15.75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M104" s="1"/>
      <c r="N104" s="1"/>
      <c r="P104" s="2"/>
    </row>
    <row r="105" spans="1:16" ht="15.75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M105" s="1"/>
      <c r="N105" s="1"/>
      <c r="P105" s="2"/>
    </row>
    <row r="106" spans="1:16" ht="15.75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M106" s="1"/>
      <c r="N106" s="1"/>
      <c r="P106" s="2"/>
    </row>
    <row r="107" spans="1:16" ht="15.75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M107" s="1"/>
      <c r="N107" s="1"/>
      <c r="P107" s="2"/>
    </row>
    <row r="108" spans="1:16" ht="15.75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M108" s="1"/>
      <c r="N108" s="1"/>
      <c r="P108" s="2"/>
    </row>
    <row r="109" spans="1:16" ht="15.75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M109" s="1"/>
      <c r="N109" s="1"/>
      <c r="P109" s="2"/>
    </row>
    <row r="110" spans="1:16" ht="15.75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M110" s="1"/>
      <c r="N110" s="1"/>
      <c r="P110" s="2"/>
    </row>
    <row r="111" spans="1:16" ht="15.75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M111" s="1"/>
      <c r="N111" s="1"/>
      <c r="P111" s="2"/>
    </row>
    <row r="112" spans="1:16" ht="15.75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M112" s="1"/>
      <c r="N112" s="1"/>
      <c r="P112" s="2"/>
    </row>
    <row r="113" spans="1:16" ht="15.75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M113" s="1"/>
      <c r="N113" s="1"/>
      <c r="P113" s="2"/>
    </row>
    <row r="114" spans="1:16" ht="15.75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M114" s="1"/>
      <c r="N114" s="1"/>
      <c r="P114" s="2"/>
    </row>
    <row r="115" spans="1:16" ht="15.75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M115" s="1"/>
      <c r="N115" s="1"/>
      <c r="P115" s="2"/>
    </row>
    <row r="116" spans="1:16" ht="15.75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M116" s="1"/>
      <c r="N116" s="1"/>
      <c r="P116" s="2"/>
    </row>
    <row r="117" spans="1:16" ht="15.75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M117" s="1"/>
      <c r="N117" s="1"/>
      <c r="P117" s="2"/>
    </row>
  </sheetData>
  <sheetProtection/>
  <printOptions/>
  <pageMargins left="0.573" right="0.5" top="0.75" bottom="0.75" header="0.5" footer="0.5"/>
  <pageSetup fitToHeight="2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2018-06-28T18:09:57Z</cp:lastPrinted>
  <dcterms:created xsi:type="dcterms:W3CDTF">1999-04-19T15:30:37Z</dcterms:created>
  <dcterms:modified xsi:type="dcterms:W3CDTF">2021-05-07T17:57:37Z</dcterms:modified>
  <cp:category/>
  <cp:version/>
  <cp:contentType/>
  <cp:contentStatus/>
</cp:coreProperties>
</file>