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</sheets>
  <definedNames>
    <definedName name="_xlnm.Print_Area" localSheetId="8">'2011'!$A$1:$I$62</definedName>
    <definedName name="_xlnm.Print_Area" localSheetId="6">'2013'!$A$1:$I$62</definedName>
    <definedName name="_xlnm.Print_Area" localSheetId="5">'2014'!$A$1:$I$62</definedName>
    <definedName name="_xlnm.Print_Area" localSheetId="4">'2015'!$A$1:$I$59</definedName>
    <definedName name="_xlnm.Print_Area" localSheetId="2">'2017'!$A$1:$I$54</definedName>
    <definedName name="_xlnm.Print_Area" localSheetId="0">'2019'!$A$1:$I$56</definedName>
  </definedNames>
  <calcPr fullCalcOnLoad="1"/>
</workbook>
</file>

<file path=xl/sharedStrings.xml><?xml version="1.0" encoding="utf-8"?>
<sst xmlns="http://schemas.openxmlformats.org/spreadsheetml/2006/main" count="621" uniqueCount="90">
  <si>
    <t>Total</t>
  </si>
  <si>
    <t>Assets</t>
  </si>
  <si>
    <t>Liabilities and Equity</t>
  </si>
  <si>
    <t>Liabilities</t>
  </si>
  <si>
    <t>Condition of Credit Unions</t>
  </si>
  <si>
    <t>2  National Credit Union Share Insurance Fund.</t>
  </si>
  <si>
    <t>1  This amount includes cash physically in possession of the bank (cash and coins) and amounts owed to the bank from other banks.</t>
  </si>
  <si>
    <t>3  A repo, also known as a repurchase agreement, is the sale of securities together with an agreement for the seller to buy back the securities at a later date.</t>
  </si>
  <si>
    <t>(thousands)</t>
  </si>
  <si>
    <t>Credit Unions</t>
  </si>
  <si>
    <t>NOTE: Detail may not add to totals due to rounding.</t>
  </si>
  <si>
    <t>New York State — 2015</t>
  </si>
  <si>
    <t>Total Assets</t>
  </si>
  <si>
    <t>Total 
Investments</t>
  </si>
  <si>
    <t>Loans Held 
For Sale</t>
  </si>
  <si>
    <t>Loans and Leases Net</t>
  </si>
  <si>
    <t>Bank Premises and Equipment</t>
  </si>
  <si>
    <t>Other Assets</t>
  </si>
  <si>
    <r>
      <t>Cash and Due From Banks</t>
    </r>
    <r>
      <rPr>
        <vertAlign val="superscript"/>
        <sz val="11"/>
        <rFont val="Arial"/>
        <family val="2"/>
      </rPr>
      <t>1</t>
    </r>
  </si>
  <si>
    <r>
      <t>NCUSIF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Deposit</t>
    </r>
  </si>
  <si>
    <t>AmeriCU Credit Union</t>
  </si>
  <si>
    <t>Branch 6000 NALC Credit Union</t>
  </si>
  <si>
    <t>Buffalo Service Credit Union</t>
  </si>
  <si>
    <t>CFCU Community Credit Union</t>
  </si>
  <si>
    <t>Directors Choice Credit Union</t>
  </si>
  <si>
    <t>Empire Branch 36 National Association of Letter Carriers Credit Union</t>
  </si>
  <si>
    <t>Encompass Niagara Credit Union</t>
  </si>
  <si>
    <t>Erie County Employees Credit Union</t>
  </si>
  <si>
    <t>Hudson River Community Credit Union</t>
  </si>
  <si>
    <t>Jamestown Post Office Employees’ Credit Union</t>
  </si>
  <si>
    <t>Melrose Credit Union</t>
  </si>
  <si>
    <t>Montauk Credit Union</t>
  </si>
  <si>
    <t>Municipal Credit Union</t>
  </si>
  <si>
    <t>Newspaper Employees Credit Union</t>
  </si>
  <si>
    <t>The Niagara Frontier Federal Employees Credit Union</t>
  </si>
  <si>
    <t>Norton-Troy Employees Credit Union</t>
  </si>
  <si>
    <t>Progressive Credit Union</t>
  </si>
  <si>
    <t>Yonkers Postal Employees Credit Union</t>
  </si>
  <si>
    <t>Total Liabilities and Capital</t>
  </si>
  <si>
    <t>Total 
Liabilities</t>
  </si>
  <si>
    <t>Total Shares and Deposits</t>
  </si>
  <si>
    <r>
      <t>Federal Funds Bought and Repos</t>
    </r>
    <r>
      <rPr>
        <vertAlign val="superscript"/>
        <sz val="11"/>
        <rFont val="Arial"/>
        <family val="2"/>
      </rPr>
      <t>3</t>
    </r>
  </si>
  <si>
    <t>Borrowing Plus Interest 
Payable</t>
  </si>
  <si>
    <t>Subordinated Notes and Debentures</t>
  </si>
  <si>
    <t>All Other Liabilities</t>
  </si>
  <si>
    <t>Total Equity Capital</t>
  </si>
  <si>
    <t>New York State — 2014</t>
  </si>
  <si>
    <t>Empire State Credit Union</t>
  </si>
  <si>
    <t>Niagara Falls Penn Central Employees Credit Union</t>
  </si>
  <si>
    <t>New York State — 2012</t>
  </si>
  <si>
    <t>1 This amount includes cash physically in possession of the bank (cash and coins) and amounts owed to the bank from other banks.</t>
  </si>
  <si>
    <t>2 National Credit Union Share Insurance Fund.</t>
  </si>
  <si>
    <t>3 A repo, also known as a repurchase agreement, is the sale of securities together with an agreement for the seller to buy back the securities at a later date.</t>
  </si>
  <si>
    <t>New York State — 2011</t>
  </si>
  <si>
    <t>Total Credit Unions</t>
  </si>
  <si>
    <t>NOTE: Detail may not add to total due to rounding.</t>
  </si>
  <si>
    <r>
      <rPr>
        <sz val="11"/>
        <rFont val="Arial"/>
        <family val="2"/>
      </rPr>
      <t>Empire Branch 36 National Association of
Letter Carriers Credit Union</t>
    </r>
  </si>
  <si>
    <r>
      <rPr>
        <sz val="11"/>
        <rFont val="Arial"/>
        <family val="2"/>
      </rPr>
      <t>Jamestown Post Office Employees' Credit
Union</t>
    </r>
  </si>
  <si>
    <r>
      <rPr>
        <sz val="11"/>
        <rFont val="Arial"/>
        <family val="2"/>
      </rPr>
      <t>Niagara Falls Penn Central Employees Credit
Union</t>
    </r>
  </si>
  <si>
    <r>
      <rPr>
        <sz val="11"/>
        <rFont val="Arial"/>
        <family val="2"/>
      </rPr>
      <t>The Niagara Frontier Federal Employees
Credit Union</t>
    </r>
  </si>
  <si>
    <t>Norton‐Troy Employees Credit Union</t>
  </si>
  <si>
    <r>
      <t>NCUSIF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
Deposit</t>
    </r>
  </si>
  <si>
    <t>Jamestown Post Office Employees' Credit Union</t>
  </si>
  <si>
    <r>
      <rPr>
        <sz val="11"/>
        <rFont val="Arial"/>
        <family val="2"/>
      </rPr>
      <t>Empire Branch 36 National Association of Letter
Carriers Credit Union</t>
    </r>
  </si>
  <si>
    <r>
      <rPr>
        <sz val="11"/>
        <rFont val="Arial"/>
        <family val="2"/>
      </rPr>
      <t>The Niagara Frontier Federal Employees Credit
Union</t>
    </r>
  </si>
  <si>
    <t>Total 
Shares and Deposits</t>
  </si>
  <si>
    <t>All Other 
Liabilities</t>
  </si>
  <si>
    <t>New York State — 2013</t>
  </si>
  <si>
    <t>New York State — 2016</t>
  </si>
  <si>
    <r>
      <rPr>
        <sz val="11"/>
        <rFont val="Arial"/>
        <family val="2"/>
      </rPr>
      <t>Empire Branch 36 National Association
of Letter Carriers Credit Union</t>
    </r>
  </si>
  <si>
    <t>NA</t>
  </si>
  <si>
    <t>NA Not available.</t>
  </si>
  <si>
    <t>New York State — 2017</t>
  </si>
  <si>
    <t>New York State — 2018</t>
  </si>
  <si>
    <t>Northern Credit Union</t>
  </si>
  <si>
    <t>NORTHERN CU</t>
  </si>
  <si>
    <t>New York State — 2019</t>
  </si>
  <si>
    <t>Heritage Financial Credit Union</t>
  </si>
  <si>
    <t>Hudson Valley Credit Union</t>
  </si>
  <si>
    <t>Niagara Frontier Federal Municipal Employees Credit Union</t>
  </si>
  <si>
    <t>Sunmark Credit Union</t>
  </si>
  <si>
    <t>SOURCE: New York State Department of Financial Services, 2019 Department of Financial Services Annual Report; https://www.dfs.ny.gov/reports_and_publications/dfs_annual_reports (last viewed September 11, 2020).</t>
  </si>
  <si>
    <t>SOURCE: New York State Department of Financial Services, 2018 Department of Financial Services Annual Report; https://www.dfs.ny.gov/reports_and_publications/dfs_annual_reports (last viewed September 11, 2020).</t>
  </si>
  <si>
    <t>SOURCE: New York State Department of Financial Services, 2017 Department of Financial Services Annual Report; https://www.dfs.ny.gov/reports_and_publications/dfs_annual_reports (last viewed September 11, 2020).</t>
  </si>
  <si>
    <t>SOURCE: New York State Department of Financial Services, 2016 Department of Financial Services Annual Report; https://www.dfs.ny.gov/reports_and_publications/dfs_annual_reports (last viewed September 11, 2020).</t>
  </si>
  <si>
    <t>SOURCE: New York State Department of Financial Services, 2015 Department of Financial Services Annual Report; https://www.dfs.ny.gov/reports_and_publications/dfs_annual_reports (last viewed July 22, 2016).</t>
  </si>
  <si>
    <t>SOURCE: New York State Department of Financial Services, 2014 Department of Financial Services Annual Report; https://www.dfs.ny.gov/reports_and_publications/dfs_annual_reports (last viewed August 11, 2015).</t>
  </si>
  <si>
    <t>SOURCE: New York State Department of Financial Services, 2013 Department of Financial Services Annual Report; https://www.dfs.ny.gov/reports_and_publications/dfs_annual_reports (last viewed September 11, 2020).</t>
  </si>
  <si>
    <t>SOURCE: New York State Department of Financial Services, 2012 Department of Financial Services Annual Report; https://www.dfs.ny.gov/reports_and_publications/dfs_annual_reports (last viewed May 22, 2014).</t>
  </si>
  <si>
    <t>SOURCE: New York State Department of Financial Services, 2011 Department of Financial Services Annual Report; https://www.dfs.ny.gov/reports_and_publications/dfs_annual_reports (last viewed January 23, 2013).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</si>
</sst>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_);[Red]\(&quot;$&quot;#,##0.0\)"/>
    <numFmt numFmtId="166" formatCode="0.0"/>
    <numFmt numFmtId="167" formatCode="0.0%"/>
    <numFmt numFmtId="168" formatCode="&quot;$&quot;#,##0.0"/>
    <numFmt numFmtId="169" formatCode="&quot;$&quot;#,##0.00"/>
    <numFmt numFmtId="170" formatCode="&quot;$&quot;#,##0"/>
    <numFmt numFmtId="171" formatCode="[$-409]dddd\,\ mmmm\ d\,\ yyyy"/>
    <numFmt numFmtId="172" formatCode="[$-409]h:mm:ss\ AM/PM"/>
  </numFmts>
  <fonts count="53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Rockwel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Rockwell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Rockwell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5" fontId="49" fillId="2" borderId="0" xfId="0" applyNumberFormat="1" applyFont="1" applyAlignment="1" applyProtection="1">
      <alignment/>
      <protection locked="0"/>
    </xf>
    <xf numFmtId="5" fontId="3" fillId="2" borderId="0" xfId="0" applyNumberFormat="1" applyFont="1" applyAlignment="1" applyProtection="1">
      <alignment/>
      <protection locked="0"/>
    </xf>
    <xf numFmtId="5" fontId="4" fillId="2" borderId="0" xfId="0" applyNumberFormat="1" applyFont="1" applyAlignment="1" applyProtection="1">
      <alignment/>
      <protection locked="0"/>
    </xf>
    <xf numFmtId="5" fontId="50" fillId="2" borderId="0" xfId="0" applyNumberFormat="1" applyFont="1" applyAlignment="1" applyProtection="1">
      <alignment/>
      <protection locked="0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4" fillId="2" borderId="11" xfId="0" applyNumberFormat="1" applyFont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NumberFormat="1" applyFont="1" applyFill="1" applyBorder="1" applyAlignment="1" applyProtection="1" quotePrefix="1">
      <alignment horizontal="right" wrapText="1"/>
      <protection locked="0"/>
    </xf>
    <xf numFmtId="0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NumberFormat="1" applyFont="1" applyFill="1" applyBorder="1" applyAlignment="1">
      <alignment horizontal="right" wrapText="1"/>
    </xf>
    <xf numFmtId="0" fontId="4" fillId="0" borderId="12" xfId="0" applyNumberFormat="1" applyFont="1" applyFill="1" applyBorder="1" applyAlignment="1">
      <alignment horizontal="right"/>
    </xf>
    <xf numFmtId="3" fontId="4" fillId="0" borderId="0" xfId="0" applyNumberFormat="1" applyFont="1" applyFill="1" applyAlignment="1" applyProtection="1" quotePrefix="1">
      <alignment horizontal="right"/>
      <protection locked="0"/>
    </xf>
    <xf numFmtId="3" fontId="4" fillId="0" borderId="0" xfId="0" applyNumberFormat="1" applyFont="1" applyFill="1" applyAlignment="1" quotePrefix="1">
      <alignment horizontal="right"/>
    </xf>
    <xf numFmtId="164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 quotePrefix="1">
      <alignment horizontal="right"/>
    </xf>
    <xf numFmtId="0" fontId="4" fillId="2" borderId="0" xfId="0" applyNumberFormat="1" applyFont="1" applyAlignment="1" applyProtection="1">
      <alignment/>
      <protection locked="0"/>
    </xf>
    <xf numFmtId="3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0" fontId="4" fillId="2" borderId="13" xfId="0" applyNumberFormat="1" applyFont="1" applyBorder="1" applyAlignment="1">
      <alignment/>
    </xf>
    <xf numFmtId="3" fontId="4" fillId="2" borderId="10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5" fontId="6" fillId="2" borderId="0" xfId="0" applyNumberFormat="1" applyFont="1" applyAlignment="1" applyProtection="1">
      <alignment/>
      <protection locked="0"/>
    </xf>
    <xf numFmtId="170" fontId="4" fillId="0" borderId="0" xfId="0" applyNumberFormat="1" applyFont="1" applyFill="1" applyAlignment="1" quotePrefix="1">
      <alignment horizontal="right"/>
    </xf>
    <xf numFmtId="170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/>
    </xf>
    <xf numFmtId="170" fontId="4" fillId="0" borderId="0" xfId="57" applyNumberFormat="1" applyFont="1" applyFill="1" applyAlignment="1">
      <alignment/>
      <protection/>
    </xf>
    <xf numFmtId="170" fontId="4" fillId="0" borderId="0" xfId="0" applyNumberFormat="1" applyFont="1" applyFill="1" applyAlignment="1">
      <alignment/>
    </xf>
    <xf numFmtId="170" fontId="4" fillId="2" borderId="0" xfId="0" applyNumberFormat="1" applyFont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Alignment="1" applyProtection="1">
      <alignment/>
      <protection locked="0"/>
    </xf>
    <xf numFmtId="0" fontId="4" fillId="2" borderId="0" xfId="0" applyNumberFormat="1" applyFont="1" applyAlignment="1">
      <alignment horizontal="left" indent="1"/>
    </xf>
    <xf numFmtId="0" fontId="4" fillId="2" borderId="0" xfId="0" applyNumberFormat="1" applyFont="1" applyAlignment="1">
      <alignment horizontal="left" wrapText="1" indent="1"/>
    </xf>
    <xf numFmtId="170" fontId="4" fillId="0" borderId="11" xfId="0" applyNumberFormat="1" applyFont="1" applyFill="1" applyBorder="1" applyAlignment="1" applyProtection="1">
      <alignment horizontal="right" wrapText="1"/>
      <protection locked="0"/>
    </xf>
    <xf numFmtId="170" fontId="4" fillId="0" borderId="12" xfId="0" applyNumberFormat="1" applyFont="1" applyFill="1" applyBorder="1" applyAlignment="1">
      <alignment horizontal="right" wrapText="1"/>
    </xf>
    <xf numFmtId="170" fontId="4" fillId="0" borderId="11" xfId="0" applyNumberFormat="1" applyFont="1" applyFill="1" applyBorder="1" applyAlignment="1" applyProtection="1" quotePrefix="1">
      <alignment horizontal="right" wrapText="1"/>
      <protection locked="0"/>
    </xf>
    <xf numFmtId="170" fontId="4" fillId="0" borderId="12" xfId="0" applyNumberFormat="1" applyFont="1" applyFill="1" applyBorder="1" applyAlignment="1" applyProtection="1">
      <alignment horizontal="right" wrapText="1"/>
      <protection locked="0"/>
    </xf>
    <xf numFmtId="170" fontId="4" fillId="2" borderId="0" xfId="0" applyNumberFormat="1" applyFont="1" applyAlignment="1" applyProtection="1">
      <alignment/>
      <protection locked="0"/>
    </xf>
    <xf numFmtId="170" fontId="4" fillId="2" borderId="10" xfId="0" applyNumberFormat="1" applyFont="1" applyBorder="1" applyAlignment="1">
      <alignment/>
    </xf>
    <xf numFmtId="170" fontId="4" fillId="2" borderId="0" xfId="0" applyNumberFormat="1" applyFont="1" applyBorder="1" applyAlignment="1">
      <alignment/>
    </xf>
    <xf numFmtId="170" fontId="4" fillId="2" borderId="13" xfId="0" applyNumberFormat="1" applyFont="1" applyBorder="1" applyAlignment="1">
      <alignment/>
    </xf>
    <xf numFmtId="170" fontId="4" fillId="2" borderId="0" xfId="0" applyNumberFormat="1" applyFont="1" applyAlignment="1">
      <alignment horizontal="left" indent="1"/>
    </xf>
    <xf numFmtId="170" fontId="4" fillId="2" borderId="0" xfId="0" applyNumberFormat="1" applyFont="1" applyAlignment="1">
      <alignment horizontal="left" wrapText="1" indent="1"/>
    </xf>
    <xf numFmtId="170" fontId="4" fillId="0" borderId="0" xfId="0" applyNumberFormat="1" applyFont="1" applyFill="1" applyBorder="1" applyAlignment="1">
      <alignment horizontal="left" indent="1"/>
    </xf>
    <xf numFmtId="170" fontId="51" fillId="0" borderId="0" xfId="0" applyNumberFormat="1" applyFont="1" applyFill="1" applyBorder="1" applyAlignment="1">
      <alignment horizontal="left" indent="1"/>
    </xf>
    <xf numFmtId="170" fontId="51" fillId="0" borderId="0" xfId="0" applyNumberFormat="1" applyFont="1" applyFill="1" applyBorder="1" applyAlignment="1">
      <alignment horizontal="left" wrapText="1" indent="1"/>
    </xf>
    <xf numFmtId="170" fontId="52" fillId="0" borderId="0" xfId="0" applyNumberFormat="1" applyFont="1" applyFill="1" applyBorder="1" applyAlignment="1">
      <alignment shrinkToFit="1"/>
    </xf>
    <xf numFmtId="0" fontId="0" fillId="2" borderId="10" xfId="0" applyNumberFormat="1" applyBorder="1" applyAlignment="1">
      <alignment/>
    </xf>
    <xf numFmtId="170" fontId="52" fillId="0" borderId="0" xfId="0" applyNumberFormat="1" applyFont="1" applyFill="1" applyBorder="1" applyAlignment="1">
      <alignment horizontal="left" wrapText="1" indent="1"/>
    </xf>
    <xf numFmtId="0" fontId="4" fillId="2" borderId="0" xfId="0" applyNumberFormat="1" applyFont="1" applyAlignment="1">
      <alignment horizontal="right"/>
    </xf>
    <xf numFmtId="170" fontId="4" fillId="0" borderId="0" xfId="0" applyNumberFormat="1" applyFont="1" applyFill="1" applyBorder="1" applyAlignment="1">
      <alignment horizontal="left" vertical="top" indent="1"/>
    </xf>
    <xf numFmtId="170" fontId="52" fillId="0" borderId="0" xfId="0" applyNumberFormat="1" applyFont="1" applyFill="1" applyBorder="1" applyAlignment="1">
      <alignment horizontal="left" vertical="top" indent="1"/>
    </xf>
    <xf numFmtId="170" fontId="52" fillId="0" borderId="0" xfId="0" applyNumberFormat="1" applyFont="1" applyFill="1" applyBorder="1" applyAlignment="1">
      <alignment horizontal="left" vertical="top" wrapText="1" indent="1"/>
    </xf>
    <xf numFmtId="170" fontId="52" fillId="0" borderId="0" xfId="0" applyNumberFormat="1" applyFont="1" applyFill="1" applyBorder="1" applyAlignment="1">
      <alignment vertical="top" shrinkToFit="1"/>
    </xf>
    <xf numFmtId="170" fontId="52" fillId="0" borderId="0" xfId="0" applyNumberFormat="1" applyFont="1" applyFill="1" applyBorder="1" applyAlignment="1">
      <alignment horizontal="right" vertical="top" shrinkToFit="1"/>
    </xf>
    <xf numFmtId="170" fontId="4" fillId="0" borderId="0" xfId="0" applyNumberFormat="1" applyFont="1" applyFill="1" applyBorder="1" applyAlignment="1">
      <alignment horizontal="left" vertical="top" wrapText="1" indent="1"/>
    </xf>
    <xf numFmtId="170" fontId="4" fillId="0" borderId="0" xfId="0" applyNumberFormat="1" applyFont="1" applyFill="1" applyBorder="1" applyAlignment="1">
      <alignment horizontal="left" wrapText="1" indent="1"/>
    </xf>
    <xf numFmtId="170" fontId="4" fillId="2" borderId="0" xfId="0" applyNumberFormat="1" applyFont="1" applyBorder="1" applyAlignment="1">
      <alignment/>
    </xf>
    <xf numFmtId="0" fontId="4" fillId="2" borderId="14" xfId="0" applyNumberFormat="1" applyFont="1" applyBorder="1" applyAlignment="1">
      <alignment horizontal="center"/>
    </xf>
    <xf numFmtId="170" fontId="4" fillId="2" borderId="12" xfId="0" applyNumberFormat="1" applyFont="1" applyBorder="1" applyAlignment="1">
      <alignment horizontal="center"/>
    </xf>
    <xf numFmtId="170" fontId="4" fillId="2" borderId="14" xfId="0" applyNumberFormat="1" applyFont="1" applyBorder="1" applyAlignment="1">
      <alignment horizontal="center"/>
    </xf>
    <xf numFmtId="170" fontId="4" fillId="0" borderId="14" xfId="0" applyNumberFormat="1" applyFont="1" applyFill="1" applyBorder="1" applyAlignment="1">
      <alignment horizontal="center"/>
    </xf>
    <xf numFmtId="0" fontId="41" fillId="2" borderId="0" xfId="53" applyNumberForma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A1" sqref="A1"/>
    </sheetView>
  </sheetViews>
  <sheetFormatPr defaultColWidth="13.77734375" defaultRowHeight="15.75"/>
  <cols>
    <col min="1" max="1" width="54.99609375" style="0" customWidth="1"/>
  </cols>
  <sheetData>
    <row r="1" spans="1:9" ht="20.25">
      <c r="A1" s="26" t="s">
        <v>4</v>
      </c>
      <c r="B1" s="2"/>
      <c r="C1" s="3"/>
      <c r="D1" s="1"/>
      <c r="E1" s="3"/>
      <c r="F1" s="3"/>
      <c r="G1" s="3"/>
      <c r="H1" s="5"/>
      <c r="I1" s="32"/>
    </row>
    <row r="2" spans="1:9" ht="20.25">
      <c r="A2" s="26" t="s">
        <v>76</v>
      </c>
      <c r="B2" s="2"/>
      <c r="C2" s="3"/>
      <c r="D2" s="4"/>
      <c r="E2" s="3"/>
      <c r="F2" s="3"/>
      <c r="G2" s="3"/>
      <c r="H2" s="5"/>
      <c r="I2" s="5"/>
    </row>
    <row r="3" spans="1:9" ht="20.25">
      <c r="A3" s="26" t="s">
        <v>8</v>
      </c>
      <c r="B3" s="2"/>
      <c r="C3" s="3"/>
      <c r="D3" s="4"/>
      <c r="E3" s="3"/>
      <c r="F3" s="3"/>
      <c r="G3" s="3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5"/>
      <c r="I4" s="5"/>
    </row>
    <row r="5" spans="1:9" ht="15.75">
      <c r="A5" s="7"/>
      <c r="B5" s="62" t="s">
        <v>1</v>
      </c>
      <c r="C5" s="62"/>
      <c r="D5" s="62"/>
      <c r="E5" s="62"/>
      <c r="F5" s="62"/>
      <c r="G5" s="62"/>
      <c r="H5" s="62"/>
      <c r="I5" s="62"/>
    </row>
    <row r="6" spans="1:9" ht="31.5">
      <c r="A6" s="8" t="s">
        <v>9</v>
      </c>
      <c r="B6" s="9" t="s">
        <v>12</v>
      </c>
      <c r="C6" s="10" t="s">
        <v>18</v>
      </c>
      <c r="D6" s="10" t="s">
        <v>13</v>
      </c>
      <c r="E6" s="11" t="s">
        <v>14</v>
      </c>
      <c r="F6" s="10" t="s">
        <v>15</v>
      </c>
      <c r="G6" s="12" t="s">
        <v>16</v>
      </c>
      <c r="H6" s="13" t="s">
        <v>61</v>
      </c>
      <c r="I6" s="14" t="s">
        <v>17</v>
      </c>
    </row>
    <row r="7" spans="1:9" ht="15.75">
      <c r="A7" s="5"/>
      <c r="C7" s="16"/>
      <c r="D7" s="15"/>
      <c r="E7" s="17"/>
      <c r="F7" s="15"/>
      <c r="H7" s="18"/>
      <c r="I7" s="19"/>
    </row>
    <row r="8" spans="1:9" ht="15.75">
      <c r="A8" s="41" t="s">
        <v>0</v>
      </c>
      <c r="B8" s="29">
        <f>SUM(B9:B29)</f>
        <v>13175179</v>
      </c>
      <c r="C8" s="32">
        <f aca="true" t="shared" si="0" ref="C8:I8">SUM(C9:C29)</f>
        <v>1234385</v>
      </c>
      <c r="D8" s="32">
        <f t="shared" si="0"/>
        <v>2712686</v>
      </c>
      <c r="E8" s="32">
        <f t="shared" si="0"/>
        <v>61599</v>
      </c>
      <c r="F8" s="32">
        <f t="shared" si="0"/>
        <v>8496773</v>
      </c>
      <c r="G8" s="29">
        <f>SUM(G9:G29)</f>
        <v>224221</v>
      </c>
      <c r="H8" s="32">
        <f t="shared" si="0"/>
        <v>105642</v>
      </c>
      <c r="I8" s="32">
        <f t="shared" si="0"/>
        <v>339873</v>
      </c>
    </row>
    <row r="9" spans="1:9" ht="15.75">
      <c r="A9" s="47" t="s">
        <v>20</v>
      </c>
      <c r="B9" s="50">
        <v>1814188</v>
      </c>
      <c r="C9" s="50">
        <v>104722</v>
      </c>
      <c r="D9" s="50">
        <v>392903</v>
      </c>
      <c r="E9" s="50">
        <v>1539</v>
      </c>
      <c r="F9" s="50">
        <v>1225533</v>
      </c>
      <c r="G9" s="50">
        <v>32857</v>
      </c>
      <c r="H9" s="50">
        <v>13283</v>
      </c>
      <c r="I9" s="50">
        <v>43351</v>
      </c>
    </row>
    <row r="10" spans="1:9" ht="15.75">
      <c r="A10" s="47" t="s">
        <v>21</v>
      </c>
      <c r="B10" s="50">
        <v>8237</v>
      </c>
      <c r="C10" s="50">
        <v>1255</v>
      </c>
      <c r="D10" s="50">
        <v>2831</v>
      </c>
      <c r="E10" s="50">
        <v>0</v>
      </c>
      <c r="F10" s="50">
        <v>3526</v>
      </c>
      <c r="G10" s="50">
        <v>2</v>
      </c>
      <c r="H10" s="50">
        <v>81</v>
      </c>
      <c r="I10" s="50">
        <v>542</v>
      </c>
    </row>
    <row r="11" spans="1:9" ht="15.75">
      <c r="A11" s="47" t="s">
        <v>22</v>
      </c>
      <c r="B11" s="50">
        <v>60160</v>
      </c>
      <c r="C11" s="50">
        <v>7036</v>
      </c>
      <c r="D11" s="50">
        <v>24044</v>
      </c>
      <c r="E11" s="50">
        <v>0</v>
      </c>
      <c r="F11" s="50">
        <v>27933</v>
      </c>
      <c r="G11" s="50">
        <v>126</v>
      </c>
      <c r="H11" s="50">
        <v>509</v>
      </c>
      <c r="I11" s="50">
        <v>512</v>
      </c>
    </row>
    <row r="12" spans="1:9" ht="15.75">
      <c r="A12" s="47" t="s">
        <v>23</v>
      </c>
      <c r="B12" s="50">
        <v>1092445</v>
      </c>
      <c r="C12" s="50">
        <v>177754</v>
      </c>
      <c r="D12" s="50">
        <v>81620</v>
      </c>
      <c r="E12" s="50">
        <v>0</v>
      </c>
      <c r="F12" s="50">
        <v>798238</v>
      </c>
      <c r="G12" s="50">
        <v>15798</v>
      </c>
      <c r="H12" s="50">
        <v>8354</v>
      </c>
      <c r="I12" s="50">
        <v>10681</v>
      </c>
    </row>
    <row r="13" spans="1:9" ht="15.75">
      <c r="A13" s="47" t="s">
        <v>24</v>
      </c>
      <c r="B13" s="50">
        <v>11395</v>
      </c>
      <c r="C13" s="50">
        <v>118</v>
      </c>
      <c r="D13" s="50">
        <v>1042</v>
      </c>
      <c r="E13" s="50">
        <v>0</v>
      </c>
      <c r="F13" s="50">
        <v>8851</v>
      </c>
      <c r="G13" s="50">
        <v>0</v>
      </c>
      <c r="H13" s="50">
        <v>72</v>
      </c>
      <c r="I13" s="50">
        <v>1312</v>
      </c>
    </row>
    <row r="14" spans="1:9" ht="15.75">
      <c r="A14" s="47" t="s">
        <v>25</v>
      </c>
      <c r="B14" s="50">
        <v>5028</v>
      </c>
      <c r="C14" s="50">
        <v>1410</v>
      </c>
      <c r="D14" s="50">
        <v>1351</v>
      </c>
      <c r="E14" s="50">
        <v>0</v>
      </c>
      <c r="F14" s="50">
        <v>2178</v>
      </c>
      <c r="G14" s="50">
        <v>6</v>
      </c>
      <c r="H14" s="50">
        <v>48</v>
      </c>
      <c r="I14" s="50">
        <v>35</v>
      </c>
    </row>
    <row r="15" spans="1:9" ht="15.75">
      <c r="A15" s="47" t="s">
        <v>27</v>
      </c>
      <c r="B15" s="50">
        <v>26437</v>
      </c>
      <c r="C15" s="50">
        <v>1966</v>
      </c>
      <c r="D15" s="50">
        <v>13266</v>
      </c>
      <c r="E15" s="50">
        <v>0</v>
      </c>
      <c r="F15" s="50">
        <v>9937</v>
      </c>
      <c r="G15" s="50">
        <v>43</v>
      </c>
      <c r="H15" s="50">
        <v>229</v>
      </c>
      <c r="I15" s="50">
        <v>996</v>
      </c>
    </row>
    <row r="16" spans="1:9" ht="15.75">
      <c r="A16" s="47" t="s">
        <v>77</v>
      </c>
      <c r="B16" s="50">
        <v>435994</v>
      </c>
      <c r="C16" s="50">
        <v>24154</v>
      </c>
      <c r="D16" s="50">
        <v>5568</v>
      </c>
      <c r="E16" s="50">
        <v>1070</v>
      </c>
      <c r="F16" s="50">
        <v>359259</v>
      </c>
      <c r="G16" s="50">
        <v>16452</v>
      </c>
      <c r="H16" s="50">
        <v>3712</v>
      </c>
      <c r="I16" s="50">
        <v>25779</v>
      </c>
    </row>
    <row r="17" spans="1:9" ht="15.75">
      <c r="A17" s="47" t="s">
        <v>28</v>
      </c>
      <c r="B17" s="50">
        <v>279248</v>
      </c>
      <c r="C17" s="50">
        <v>19952</v>
      </c>
      <c r="D17" s="50">
        <v>2202</v>
      </c>
      <c r="E17" s="50">
        <v>0</v>
      </c>
      <c r="F17" s="50">
        <v>242778</v>
      </c>
      <c r="G17" s="50">
        <v>9635</v>
      </c>
      <c r="H17" s="50">
        <v>2331</v>
      </c>
      <c r="I17" s="50">
        <v>2350</v>
      </c>
    </row>
    <row r="18" spans="1:9" ht="15.75">
      <c r="A18" s="47" t="s">
        <v>78</v>
      </c>
      <c r="B18" s="50">
        <v>5351288</v>
      </c>
      <c r="C18" s="50">
        <v>100948</v>
      </c>
      <c r="D18" s="50">
        <v>1966878</v>
      </c>
      <c r="E18" s="50">
        <v>50301</v>
      </c>
      <c r="F18" s="50">
        <v>3014578</v>
      </c>
      <c r="G18" s="50">
        <v>93788</v>
      </c>
      <c r="H18" s="50">
        <v>40610</v>
      </c>
      <c r="I18" s="50">
        <v>84185</v>
      </c>
    </row>
    <row r="19" spans="1:9" ht="15.75">
      <c r="A19" s="47" t="s">
        <v>32</v>
      </c>
      <c r="B19" s="50">
        <v>3052271</v>
      </c>
      <c r="C19" s="50">
        <v>767106</v>
      </c>
      <c r="D19" s="50">
        <v>203023</v>
      </c>
      <c r="E19" s="50">
        <v>0</v>
      </c>
      <c r="F19" s="50">
        <v>1901512</v>
      </c>
      <c r="G19" s="50">
        <v>20759</v>
      </c>
      <c r="H19" s="50">
        <v>27927</v>
      </c>
      <c r="I19" s="50">
        <v>131944</v>
      </c>
    </row>
    <row r="20" spans="1:9" ht="15.75">
      <c r="A20" s="47" t="s">
        <v>33</v>
      </c>
      <c r="B20" s="50">
        <v>499</v>
      </c>
      <c r="C20" s="50">
        <v>85</v>
      </c>
      <c r="D20" s="50">
        <v>200</v>
      </c>
      <c r="E20" s="50">
        <v>0</v>
      </c>
      <c r="F20" s="50">
        <v>208</v>
      </c>
      <c r="G20" s="50">
        <v>0</v>
      </c>
      <c r="H20" s="50">
        <v>3</v>
      </c>
      <c r="I20" s="50">
        <v>3</v>
      </c>
    </row>
    <row r="21" spans="1:9" ht="15.75">
      <c r="A21" s="47" t="s">
        <v>79</v>
      </c>
      <c r="B21" s="50">
        <v>2803</v>
      </c>
      <c r="C21" s="50">
        <v>568</v>
      </c>
      <c r="D21" s="50">
        <v>775</v>
      </c>
      <c r="E21" s="50">
        <v>0</v>
      </c>
      <c r="F21" s="50">
        <v>1400</v>
      </c>
      <c r="G21" s="50">
        <v>20</v>
      </c>
      <c r="H21" s="50">
        <v>23</v>
      </c>
      <c r="I21" s="50">
        <v>17</v>
      </c>
    </row>
    <row r="22" spans="1:9" ht="15.75">
      <c r="A22" s="47" t="s">
        <v>74</v>
      </c>
      <c r="B22" s="50">
        <v>282729</v>
      </c>
      <c r="C22" s="50">
        <v>7500</v>
      </c>
      <c r="D22" s="50">
        <v>565</v>
      </c>
      <c r="E22" s="50">
        <v>0</v>
      </c>
      <c r="F22" s="50">
        <v>249655</v>
      </c>
      <c r="G22" s="50">
        <v>13862</v>
      </c>
      <c r="H22" s="50">
        <v>2442</v>
      </c>
      <c r="I22" s="50">
        <v>8705</v>
      </c>
    </row>
    <row r="23" spans="1:9" ht="15.75">
      <c r="A23" s="47" t="s">
        <v>35</v>
      </c>
      <c r="B23" s="50">
        <v>5498</v>
      </c>
      <c r="C23" s="50">
        <v>426</v>
      </c>
      <c r="D23" s="50">
        <v>3312</v>
      </c>
      <c r="E23" s="50">
        <v>0</v>
      </c>
      <c r="F23" s="50">
        <v>1693</v>
      </c>
      <c r="G23" s="50">
        <v>0</v>
      </c>
      <c r="H23" s="50">
        <v>50</v>
      </c>
      <c r="I23" s="50">
        <v>17</v>
      </c>
    </row>
    <row r="24" spans="1:9" ht="15.75">
      <c r="A24" s="47" t="s">
        <v>80</v>
      </c>
      <c r="B24" s="50">
        <v>740218</v>
      </c>
      <c r="C24" s="50">
        <v>18893</v>
      </c>
      <c r="D24" s="50">
        <v>8446</v>
      </c>
      <c r="E24" s="50">
        <v>8689</v>
      </c>
      <c r="F24" s="50">
        <v>647996</v>
      </c>
      <c r="G24" s="50">
        <v>20866</v>
      </c>
      <c r="H24" s="50">
        <v>5912</v>
      </c>
      <c r="I24" s="50">
        <v>29416</v>
      </c>
    </row>
    <row r="25" spans="1:9" ht="15.75">
      <c r="A25" s="47" t="s">
        <v>37</v>
      </c>
      <c r="B25" s="50">
        <v>6741</v>
      </c>
      <c r="C25" s="50">
        <v>492</v>
      </c>
      <c r="D25" s="50">
        <v>4660</v>
      </c>
      <c r="E25" s="50">
        <v>0</v>
      </c>
      <c r="F25" s="50">
        <v>1498</v>
      </c>
      <c r="G25" s="50">
        <v>7</v>
      </c>
      <c r="H25" s="50">
        <v>56</v>
      </c>
      <c r="I25" s="50">
        <v>28</v>
      </c>
    </row>
    <row r="27" spans="1:9" ht="15.75">
      <c r="A27" s="7"/>
      <c r="B27" s="64" t="s">
        <v>2</v>
      </c>
      <c r="C27" s="64"/>
      <c r="D27" s="64"/>
      <c r="E27" s="64"/>
      <c r="F27" s="64"/>
      <c r="G27" s="64"/>
      <c r="H27" s="64"/>
      <c r="I27" s="64"/>
    </row>
    <row r="28" spans="1:9" ht="15.75">
      <c r="A28" s="6"/>
      <c r="B28" s="32"/>
      <c r="C28" s="63" t="s">
        <v>3</v>
      </c>
      <c r="D28" s="63"/>
      <c r="E28" s="63"/>
      <c r="F28" s="63"/>
      <c r="G28" s="63"/>
      <c r="H28" s="63"/>
      <c r="I28" s="61"/>
    </row>
    <row r="29" spans="1:9" ht="45.75">
      <c r="A29" s="8" t="s">
        <v>9</v>
      </c>
      <c r="B29" s="37" t="s">
        <v>38</v>
      </c>
      <c r="C29" s="38" t="s">
        <v>39</v>
      </c>
      <c r="D29" s="37" t="s">
        <v>65</v>
      </c>
      <c r="E29" s="37" t="s">
        <v>41</v>
      </c>
      <c r="F29" s="37" t="s">
        <v>42</v>
      </c>
      <c r="G29" s="37" t="s">
        <v>43</v>
      </c>
      <c r="H29" s="39" t="s">
        <v>66</v>
      </c>
      <c r="I29" s="40" t="s">
        <v>45</v>
      </c>
    </row>
    <row r="30" spans="1:9" ht="15.75">
      <c r="A30" s="43"/>
      <c r="B30" s="27"/>
      <c r="C30" s="33"/>
      <c r="D30" s="27"/>
      <c r="E30" s="32"/>
      <c r="F30" s="27"/>
      <c r="G30" s="33"/>
      <c r="H30" s="27"/>
      <c r="I30" s="27"/>
    </row>
    <row r="31" spans="1:9" ht="15.75">
      <c r="A31" s="5" t="s">
        <v>0</v>
      </c>
      <c r="B31" s="32">
        <f aca="true" t="shared" si="1" ref="B31:I31">SUM(B32:B51)</f>
        <v>13175179</v>
      </c>
      <c r="C31" s="32">
        <f t="shared" si="1"/>
        <v>11939388</v>
      </c>
      <c r="D31" s="32">
        <f t="shared" si="1"/>
        <v>11674695</v>
      </c>
      <c r="E31" s="32">
        <f t="shared" si="1"/>
        <v>0</v>
      </c>
      <c r="F31" s="32">
        <f t="shared" si="1"/>
        <v>109027</v>
      </c>
      <c r="G31" s="32">
        <f t="shared" si="1"/>
        <v>0</v>
      </c>
      <c r="H31" s="32">
        <f t="shared" si="1"/>
        <v>155666</v>
      </c>
      <c r="I31" s="32">
        <f t="shared" si="1"/>
        <v>1235787</v>
      </c>
    </row>
    <row r="32" spans="1:9" ht="15.75">
      <c r="A32" s="47" t="s">
        <v>20</v>
      </c>
      <c r="B32" s="50">
        <v>1814188</v>
      </c>
      <c r="C32" s="32">
        <f>SUM(D32:H32)</f>
        <v>1653999</v>
      </c>
      <c r="D32" s="50">
        <v>1585968</v>
      </c>
      <c r="E32" s="50">
        <v>0</v>
      </c>
      <c r="F32" s="50">
        <v>50000</v>
      </c>
      <c r="G32" s="50">
        <v>0</v>
      </c>
      <c r="H32" s="50">
        <v>18031</v>
      </c>
      <c r="I32" s="50">
        <v>160188</v>
      </c>
    </row>
    <row r="33" spans="1:9" ht="15.75">
      <c r="A33" s="47" t="s">
        <v>21</v>
      </c>
      <c r="B33" s="50">
        <v>8237</v>
      </c>
      <c r="C33" s="32">
        <f aca="true" t="shared" si="2" ref="C33:C48">SUM(D33:H33)</f>
        <v>7719</v>
      </c>
      <c r="D33" s="50">
        <v>7712</v>
      </c>
      <c r="E33" s="50">
        <v>0</v>
      </c>
      <c r="F33" s="50">
        <v>0</v>
      </c>
      <c r="G33" s="50">
        <v>0</v>
      </c>
      <c r="H33" s="50">
        <v>7</v>
      </c>
      <c r="I33" s="50">
        <v>518</v>
      </c>
    </row>
    <row r="34" spans="1:9" ht="15.75">
      <c r="A34" s="47" t="s">
        <v>22</v>
      </c>
      <c r="B34" s="50">
        <v>60160</v>
      </c>
      <c r="C34" s="32">
        <f t="shared" si="2"/>
        <v>52507</v>
      </c>
      <c r="D34" s="50">
        <v>52332</v>
      </c>
      <c r="E34" s="50">
        <v>0</v>
      </c>
      <c r="F34" s="50">
        <v>0</v>
      </c>
      <c r="G34" s="50">
        <v>0</v>
      </c>
      <c r="H34" s="50">
        <v>175</v>
      </c>
      <c r="I34" s="50">
        <v>7653</v>
      </c>
    </row>
    <row r="35" spans="1:9" ht="15.75">
      <c r="A35" s="47" t="s">
        <v>23</v>
      </c>
      <c r="B35" s="50">
        <v>1092445</v>
      </c>
      <c r="C35" s="32">
        <f t="shared" si="2"/>
        <v>930025</v>
      </c>
      <c r="D35" s="50">
        <v>915598</v>
      </c>
      <c r="E35" s="50">
        <v>0</v>
      </c>
      <c r="F35" s="50">
        <v>0</v>
      </c>
      <c r="G35" s="50">
        <v>0</v>
      </c>
      <c r="H35" s="50">
        <v>14427</v>
      </c>
      <c r="I35" s="50">
        <v>162421</v>
      </c>
    </row>
    <row r="36" spans="1:9" ht="15.75">
      <c r="A36" s="47" t="s">
        <v>24</v>
      </c>
      <c r="B36" s="50">
        <v>11395</v>
      </c>
      <c r="C36" s="32">
        <f t="shared" si="2"/>
        <v>9760</v>
      </c>
      <c r="D36" s="50">
        <v>9759</v>
      </c>
      <c r="E36" s="50">
        <v>0</v>
      </c>
      <c r="F36" s="50">
        <v>0</v>
      </c>
      <c r="G36" s="50">
        <v>0</v>
      </c>
      <c r="H36" s="50">
        <v>1</v>
      </c>
      <c r="I36" s="50">
        <v>1634</v>
      </c>
    </row>
    <row r="37" spans="1:9" ht="15.75">
      <c r="A37" s="47" t="s">
        <v>25</v>
      </c>
      <c r="B37" s="50">
        <v>5028</v>
      </c>
      <c r="C37" s="32">
        <f t="shared" si="2"/>
        <v>4725</v>
      </c>
      <c r="D37" s="50">
        <v>4679</v>
      </c>
      <c r="E37" s="50">
        <v>0</v>
      </c>
      <c r="F37" s="50">
        <v>0</v>
      </c>
      <c r="G37" s="50">
        <v>0</v>
      </c>
      <c r="H37" s="50">
        <v>46</v>
      </c>
      <c r="I37" s="50">
        <v>303</v>
      </c>
    </row>
    <row r="38" spans="1:9" ht="15.75">
      <c r="A38" s="47" t="s">
        <v>27</v>
      </c>
      <c r="B38" s="50">
        <v>26437</v>
      </c>
      <c r="C38" s="32">
        <f t="shared" si="2"/>
        <v>23080</v>
      </c>
      <c r="D38" s="50">
        <v>22865</v>
      </c>
      <c r="E38" s="50">
        <v>0</v>
      </c>
      <c r="F38" s="50">
        <v>2</v>
      </c>
      <c r="G38" s="50">
        <v>0</v>
      </c>
      <c r="H38" s="50">
        <v>213</v>
      </c>
      <c r="I38" s="50">
        <v>3356</v>
      </c>
    </row>
    <row r="39" spans="1:9" ht="15.75">
      <c r="A39" s="47" t="s">
        <v>77</v>
      </c>
      <c r="B39" s="50">
        <v>435994</v>
      </c>
      <c r="C39" s="32">
        <f t="shared" si="2"/>
        <v>397134</v>
      </c>
      <c r="D39" s="50">
        <v>381525</v>
      </c>
      <c r="E39" s="50">
        <v>0</v>
      </c>
      <c r="F39" s="50">
        <v>14086</v>
      </c>
      <c r="G39" s="50">
        <v>0</v>
      </c>
      <c r="H39" s="50">
        <v>1523</v>
      </c>
      <c r="I39" s="50">
        <v>38860</v>
      </c>
    </row>
    <row r="40" spans="1:9" ht="15.75">
      <c r="A40" s="47" t="s">
        <v>28</v>
      </c>
      <c r="B40" s="50">
        <v>279248</v>
      </c>
      <c r="C40" s="32">
        <f t="shared" si="2"/>
        <v>243940</v>
      </c>
      <c r="D40" s="50">
        <v>232400</v>
      </c>
      <c r="E40" s="50">
        <v>0</v>
      </c>
      <c r="F40" s="50">
        <v>9164</v>
      </c>
      <c r="G40" s="50">
        <v>0</v>
      </c>
      <c r="H40" s="50">
        <v>2376</v>
      </c>
      <c r="I40" s="50">
        <v>35308</v>
      </c>
    </row>
    <row r="41" spans="1:9" ht="15.75">
      <c r="A41" s="47" t="s">
        <v>78</v>
      </c>
      <c r="B41" s="50">
        <v>5351288</v>
      </c>
      <c r="C41" s="32">
        <f t="shared" si="2"/>
        <v>4753523</v>
      </c>
      <c r="D41" s="50">
        <v>4715280</v>
      </c>
      <c r="E41" s="50">
        <v>0</v>
      </c>
      <c r="F41" s="50">
        <v>47</v>
      </c>
      <c r="G41" s="50">
        <v>0</v>
      </c>
      <c r="H41" s="50">
        <v>38196</v>
      </c>
      <c r="I41" s="50">
        <v>597764</v>
      </c>
    </row>
    <row r="42" spans="1:9" ht="15.75">
      <c r="A42" s="47" t="s">
        <v>32</v>
      </c>
      <c r="B42" s="50">
        <v>3052271</v>
      </c>
      <c r="C42" s="32">
        <f t="shared" si="2"/>
        <v>2907293</v>
      </c>
      <c r="D42" s="50">
        <v>2833191</v>
      </c>
      <c r="E42" s="50">
        <v>0</v>
      </c>
      <c r="F42" s="50">
        <v>71</v>
      </c>
      <c r="G42" s="50">
        <v>0</v>
      </c>
      <c r="H42" s="50">
        <v>74031</v>
      </c>
      <c r="I42" s="50">
        <v>144978</v>
      </c>
    </row>
    <row r="43" spans="1:9" ht="15.75">
      <c r="A43" s="47" t="s">
        <v>33</v>
      </c>
      <c r="B43" s="50">
        <v>499</v>
      </c>
      <c r="C43" s="32">
        <f t="shared" si="2"/>
        <v>210</v>
      </c>
      <c r="D43" s="50">
        <v>210</v>
      </c>
      <c r="E43" s="50">
        <v>0</v>
      </c>
      <c r="F43" s="50">
        <v>0</v>
      </c>
      <c r="G43" s="50">
        <v>0</v>
      </c>
      <c r="H43" s="50">
        <v>0</v>
      </c>
      <c r="I43" s="50">
        <v>289</v>
      </c>
    </row>
    <row r="44" spans="1:9" ht="15.75">
      <c r="A44" s="47" t="s">
        <v>79</v>
      </c>
      <c r="B44" s="50">
        <v>2803</v>
      </c>
      <c r="C44" s="32">
        <f t="shared" si="2"/>
        <v>2398</v>
      </c>
      <c r="D44" s="50">
        <v>2371</v>
      </c>
      <c r="E44" s="50">
        <v>0</v>
      </c>
      <c r="F44" s="50">
        <v>0</v>
      </c>
      <c r="G44" s="50">
        <v>0</v>
      </c>
      <c r="H44" s="50">
        <v>27</v>
      </c>
      <c r="I44" s="50">
        <v>405</v>
      </c>
    </row>
    <row r="45" spans="1:9" ht="15.75">
      <c r="A45" s="47" t="s">
        <v>74</v>
      </c>
      <c r="B45" s="50">
        <v>282729</v>
      </c>
      <c r="C45" s="32">
        <f t="shared" si="2"/>
        <v>261421</v>
      </c>
      <c r="D45" s="50">
        <v>259000</v>
      </c>
      <c r="E45" s="50">
        <v>0</v>
      </c>
      <c r="F45" s="50">
        <v>0</v>
      </c>
      <c r="G45" s="50">
        <v>0</v>
      </c>
      <c r="H45" s="50">
        <v>2421</v>
      </c>
      <c r="I45" s="50">
        <v>21307</v>
      </c>
    </row>
    <row r="46" spans="1:9" ht="15.75">
      <c r="A46" s="47" t="s">
        <v>35</v>
      </c>
      <c r="B46" s="50">
        <v>5498</v>
      </c>
      <c r="C46" s="32">
        <f t="shared" si="2"/>
        <v>4525</v>
      </c>
      <c r="D46" s="50">
        <v>4509</v>
      </c>
      <c r="E46" s="50">
        <v>0</v>
      </c>
      <c r="F46" s="50">
        <v>2</v>
      </c>
      <c r="G46" s="50">
        <v>0</v>
      </c>
      <c r="H46" s="50">
        <v>14</v>
      </c>
      <c r="I46" s="50">
        <v>973</v>
      </c>
    </row>
    <row r="47" spans="1:9" ht="15.75">
      <c r="A47" s="47" t="s">
        <v>80</v>
      </c>
      <c r="B47" s="50">
        <v>740218</v>
      </c>
      <c r="C47" s="32">
        <f t="shared" si="2"/>
        <v>681703</v>
      </c>
      <c r="D47" s="50">
        <v>641928</v>
      </c>
      <c r="E47" s="50">
        <v>0</v>
      </c>
      <c r="F47" s="50">
        <v>35655</v>
      </c>
      <c r="G47" s="50">
        <v>0</v>
      </c>
      <c r="H47" s="50">
        <v>4120</v>
      </c>
      <c r="I47" s="50">
        <v>58515</v>
      </c>
    </row>
    <row r="48" spans="1:9" ht="15.75">
      <c r="A48" s="47" t="s">
        <v>37</v>
      </c>
      <c r="B48" s="50">
        <v>6741</v>
      </c>
      <c r="C48" s="32">
        <f t="shared" si="2"/>
        <v>5426</v>
      </c>
      <c r="D48" s="50">
        <v>5368</v>
      </c>
      <c r="E48" s="50">
        <v>0</v>
      </c>
      <c r="F48" s="50">
        <v>0</v>
      </c>
      <c r="G48" s="50">
        <v>0</v>
      </c>
      <c r="H48" s="50">
        <v>58</v>
      </c>
      <c r="I48" s="50">
        <v>1315</v>
      </c>
    </row>
    <row r="49" spans="1:9" ht="15.75">
      <c r="A49" s="51"/>
      <c r="B49" s="51"/>
      <c r="C49" s="51"/>
      <c r="D49" s="51"/>
      <c r="E49" s="51"/>
      <c r="F49" s="51"/>
      <c r="G49" s="51"/>
      <c r="H49" s="51"/>
      <c r="I49" s="51"/>
    </row>
    <row r="50" spans="1:8" ht="15.75">
      <c r="A50" s="43" t="s">
        <v>10</v>
      </c>
      <c r="B50" s="43"/>
      <c r="C50" s="43"/>
      <c r="D50" s="43"/>
      <c r="E50" s="43"/>
      <c r="F50" s="43"/>
      <c r="G50" s="43"/>
      <c r="H50" s="43"/>
    </row>
    <row r="51" spans="1:8" ht="15.75">
      <c r="A51" s="43"/>
      <c r="B51" s="43"/>
      <c r="C51" s="43"/>
      <c r="D51" s="43"/>
      <c r="E51" s="43"/>
      <c r="F51" s="43"/>
      <c r="G51" s="43"/>
      <c r="H51" s="43"/>
    </row>
    <row r="52" spans="1:8" ht="15.75">
      <c r="A52" s="43" t="s">
        <v>6</v>
      </c>
      <c r="B52" s="32"/>
      <c r="C52" s="32"/>
      <c r="D52" s="32"/>
      <c r="E52" s="32"/>
      <c r="F52" s="32"/>
      <c r="G52" s="32"/>
      <c r="H52" s="32"/>
    </row>
    <row r="53" spans="1:8" ht="15.75">
      <c r="A53" s="43" t="s">
        <v>5</v>
      </c>
      <c r="B53" s="32"/>
      <c r="C53" s="32"/>
      <c r="D53" s="32"/>
      <c r="E53" s="32"/>
      <c r="F53" s="32"/>
      <c r="G53" s="32"/>
      <c r="H53" s="32"/>
    </row>
    <row r="54" spans="1:8" ht="15.75">
      <c r="A54" s="43" t="s">
        <v>7</v>
      </c>
      <c r="B54" s="32"/>
      <c r="C54" s="32"/>
      <c r="D54" s="32"/>
      <c r="E54" s="32"/>
      <c r="F54" s="32"/>
      <c r="G54" s="32"/>
      <c r="H54" s="32"/>
    </row>
    <row r="55" spans="1:8" ht="15.75">
      <c r="A55" s="32"/>
      <c r="B55" s="32"/>
      <c r="C55" s="32"/>
      <c r="D55" s="32"/>
      <c r="E55" s="32"/>
      <c r="F55" s="32"/>
      <c r="G55" s="32"/>
      <c r="H55" s="32"/>
    </row>
    <row r="56" spans="1:8" ht="34.5" customHeight="1">
      <c r="A56" s="66" t="s">
        <v>81</v>
      </c>
      <c r="B56" s="66"/>
      <c r="C56" s="66"/>
      <c r="D56" s="66"/>
      <c r="E56" s="66"/>
      <c r="F56" s="66"/>
      <c r="G56" s="66"/>
      <c r="H56" s="66"/>
    </row>
  </sheetData>
  <sheetProtection/>
  <mergeCells count="4">
    <mergeCell ref="B5:I5"/>
    <mergeCell ref="C28:H28"/>
    <mergeCell ref="A56:H56"/>
    <mergeCell ref="B27:I27"/>
  </mergeCells>
  <hyperlinks>
    <hyperlink ref="A56:H56" r:id="rId1" display="SOURCE: New York State Department of Financial Services, 2019 Department of Financial Services Annual Report; https://www.dfs.ny.gov/reports_and_publications/dfs_annual_reports (last viewed September 11, 2020)."/>
  </hyperlinks>
  <printOptions/>
  <pageMargins left="0.7" right="0.7" top="0.75" bottom="0.75" header="0.3" footer="0.3"/>
  <pageSetup fitToHeight="2" fitToWidth="1" horizontalDpi="1200" verticalDpi="1200" orientation="landscape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1.77734375" style="0" customWidth="1"/>
  </cols>
  <sheetData>
    <row r="1" spans="1:9" ht="20.25">
      <c r="A1" s="26" t="s">
        <v>4</v>
      </c>
      <c r="B1" s="2"/>
      <c r="C1" s="3"/>
      <c r="D1" s="1"/>
      <c r="E1" s="3"/>
      <c r="F1" s="3"/>
      <c r="G1" s="3"/>
      <c r="H1" s="5"/>
      <c r="I1" s="32"/>
    </row>
    <row r="2" spans="1:9" ht="20.25">
      <c r="A2" s="26" t="s">
        <v>73</v>
      </c>
      <c r="B2" s="2"/>
      <c r="C2" s="3"/>
      <c r="D2" s="4"/>
      <c r="E2" s="3"/>
      <c r="F2" s="3"/>
      <c r="G2" s="3"/>
      <c r="H2" s="5"/>
      <c r="I2" s="5"/>
    </row>
    <row r="3" spans="1:9" ht="20.25">
      <c r="A3" s="26" t="s">
        <v>8</v>
      </c>
      <c r="B3" s="2"/>
      <c r="C3" s="3"/>
      <c r="D3" s="4"/>
      <c r="E3" s="3"/>
      <c r="F3" s="3"/>
      <c r="G3" s="3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5"/>
      <c r="I4" s="5"/>
    </row>
    <row r="5" spans="1:9" ht="15.75">
      <c r="A5" s="7"/>
      <c r="B5" s="62" t="s">
        <v>1</v>
      </c>
      <c r="C5" s="62"/>
      <c r="D5" s="62"/>
      <c r="E5" s="62"/>
      <c r="F5" s="62"/>
      <c r="G5" s="62"/>
      <c r="H5" s="62"/>
      <c r="I5" s="62"/>
    </row>
    <row r="6" spans="1:9" ht="31.5">
      <c r="A6" s="8" t="s">
        <v>9</v>
      </c>
      <c r="B6" s="9" t="s">
        <v>12</v>
      </c>
      <c r="C6" s="10" t="s">
        <v>18</v>
      </c>
      <c r="D6" s="10" t="s">
        <v>13</v>
      </c>
      <c r="E6" s="11" t="s">
        <v>14</v>
      </c>
      <c r="F6" s="10" t="s">
        <v>15</v>
      </c>
      <c r="G6" s="12" t="s">
        <v>16</v>
      </c>
      <c r="H6" s="13" t="s">
        <v>61</v>
      </c>
      <c r="I6" s="14" t="s">
        <v>17</v>
      </c>
    </row>
    <row r="7" spans="1:9" ht="15.75">
      <c r="A7" s="5"/>
      <c r="C7" s="16"/>
      <c r="D7" s="15"/>
      <c r="E7" s="17"/>
      <c r="F7" s="15"/>
      <c r="H7" s="18"/>
      <c r="I7" s="19"/>
    </row>
    <row r="8" spans="1:9" ht="15.75">
      <c r="A8" s="41" t="s">
        <v>0</v>
      </c>
      <c r="B8" s="29">
        <f>SUM(B9:B29)</f>
        <v>12942654</v>
      </c>
      <c r="C8" s="32">
        <f aca="true" t="shared" si="0" ref="C8:I8">SUM(C9:C29)</f>
        <v>6889728</v>
      </c>
      <c r="D8" s="32">
        <f t="shared" si="0"/>
        <v>6310479</v>
      </c>
      <c r="E8" s="32">
        <f t="shared" si="0"/>
        <v>1229</v>
      </c>
      <c r="F8" s="32">
        <f t="shared" si="0"/>
        <v>4833406</v>
      </c>
      <c r="G8" s="29">
        <f>SUM(G9:G29)</f>
        <v>96110</v>
      </c>
      <c r="H8" s="32">
        <f t="shared" si="0"/>
        <v>158317</v>
      </c>
      <c r="I8" s="32">
        <f t="shared" si="0"/>
        <v>658103</v>
      </c>
    </row>
    <row r="9" spans="1:9" ht="15.75">
      <c r="A9" s="47" t="s">
        <v>20</v>
      </c>
      <c r="B9" s="32">
        <f>SUM(C9:I9)</f>
        <v>1578708</v>
      </c>
      <c r="C9" s="50">
        <v>160492</v>
      </c>
      <c r="D9" s="50">
        <v>124601</v>
      </c>
      <c r="E9" s="50">
        <v>1229</v>
      </c>
      <c r="F9" s="50">
        <v>1209761</v>
      </c>
      <c r="G9" s="50">
        <v>32571</v>
      </c>
      <c r="H9" s="50">
        <v>12479</v>
      </c>
      <c r="I9" s="50">
        <v>37575</v>
      </c>
    </row>
    <row r="10" spans="1:9" ht="15.75">
      <c r="A10" s="47" t="s">
        <v>21</v>
      </c>
      <c r="B10" s="32">
        <f aca="true" t="shared" si="1" ref="B10:B23">SUM(C10:I10)</f>
        <v>8734</v>
      </c>
      <c r="C10" s="50">
        <v>935</v>
      </c>
      <c r="D10" s="50">
        <v>3488</v>
      </c>
      <c r="E10" s="50">
        <v>0</v>
      </c>
      <c r="F10" s="50">
        <v>3643</v>
      </c>
      <c r="G10" s="50">
        <v>4</v>
      </c>
      <c r="H10" s="50">
        <v>83</v>
      </c>
      <c r="I10" s="50">
        <v>581</v>
      </c>
    </row>
    <row r="11" spans="1:9" ht="15.75">
      <c r="A11" s="47" t="s">
        <v>22</v>
      </c>
      <c r="B11" s="32">
        <f t="shared" si="1"/>
        <v>57437</v>
      </c>
      <c r="C11" s="50">
        <v>5367</v>
      </c>
      <c r="D11" s="50">
        <v>25106</v>
      </c>
      <c r="E11" s="50">
        <v>0</v>
      </c>
      <c r="F11" s="50">
        <v>25829</v>
      </c>
      <c r="G11" s="50">
        <v>98</v>
      </c>
      <c r="H11" s="50">
        <v>503</v>
      </c>
      <c r="I11" s="50">
        <v>534</v>
      </c>
    </row>
    <row r="12" spans="1:9" ht="15.75">
      <c r="A12" s="47" t="s">
        <v>23</v>
      </c>
      <c r="B12" s="32">
        <f t="shared" si="1"/>
        <v>1061548</v>
      </c>
      <c r="C12" s="50">
        <v>155851</v>
      </c>
      <c r="D12" s="50">
        <v>91915</v>
      </c>
      <c r="E12" s="50">
        <v>0</v>
      </c>
      <c r="F12" s="50">
        <v>783808</v>
      </c>
      <c r="G12" s="50">
        <v>11109</v>
      </c>
      <c r="H12" s="50">
        <v>8224</v>
      </c>
      <c r="I12" s="50">
        <v>10641</v>
      </c>
    </row>
    <row r="13" spans="1:9" ht="15.75">
      <c r="A13" s="47" t="s">
        <v>24</v>
      </c>
      <c r="B13" s="32">
        <f t="shared" si="1"/>
        <v>9943</v>
      </c>
      <c r="C13" s="50">
        <v>156</v>
      </c>
      <c r="D13" s="50">
        <v>1492</v>
      </c>
      <c r="E13" s="50">
        <v>0</v>
      </c>
      <c r="F13" s="50">
        <v>7833</v>
      </c>
      <c r="G13" s="50">
        <v>0</v>
      </c>
      <c r="H13" s="50">
        <v>80</v>
      </c>
      <c r="I13" s="50">
        <v>382</v>
      </c>
    </row>
    <row r="14" spans="1:9" ht="29.25">
      <c r="A14" s="49" t="s">
        <v>56</v>
      </c>
      <c r="B14" s="32">
        <f t="shared" si="1"/>
        <v>5059</v>
      </c>
      <c r="C14" s="50">
        <v>1043</v>
      </c>
      <c r="D14" s="50">
        <v>1600</v>
      </c>
      <c r="E14" s="50">
        <v>0</v>
      </c>
      <c r="F14" s="50">
        <v>2310</v>
      </c>
      <c r="G14" s="50">
        <v>10</v>
      </c>
      <c r="H14" s="50">
        <v>46</v>
      </c>
      <c r="I14" s="50">
        <v>50</v>
      </c>
    </row>
    <row r="15" spans="1:9" ht="15.75">
      <c r="A15" s="47" t="s">
        <v>27</v>
      </c>
      <c r="B15" s="32">
        <f t="shared" si="1"/>
        <v>26345</v>
      </c>
      <c r="C15" s="50">
        <v>1210</v>
      </c>
      <c r="D15" s="50">
        <v>13832</v>
      </c>
      <c r="E15" s="50">
        <v>0</v>
      </c>
      <c r="F15" s="50">
        <v>10111</v>
      </c>
      <c r="G15" s="50">
        <v>6</v>
      </c>
      <c r="H15" s="50">
        <v>231</v>
      </c>
      <c r="I15" s="50">
        <v>955</v>
      </c>
    </row>
    <row r="16" spans="1:9" ht="15.75">
      <c r="A16" s="47" t="s">
        <v>28</v>
      </c>
      <c r="B16" s="32">
        <f t="shared" si="1"/>
        <v>265210</v>
      </c>
      <c r="C16" s="50">
        <v>15087</v>
      </c>
      <c r="D16" s="50">
        <v>1862</v>
      </c>
      <c r="E16" s="50">
        <v>0</v>
      </c>
      <c r="F16" s="50">
        <v>233756</v>
      </c>
      <c r="G16" s="50">
        <v>10027</v>
      </c>
      <c r="H16" s="50">
        <v>2228</v>
      </c>
      <c r="I16" s="50">
        <v>2250</v>
      </c>
    </row>
    <row r="17" spans="1:9" ht="15.75">
      <c r="A17" s="47" t="s">
        <v>32</v>
      </c>
      <c r="B17" s="32">
        <f t="shared" si="1"/>
        <v>2863183</v>
      </c>
      <c r="C17" s="50">
        <v>502863</v>
      </c>
      <c r="D17" s="50">
        <v>271976</v>
      </c>
      <c r="E17" s="50">
        <v>0</v>
      </c>
      <c r="F17" s="50">
        <v>1940321</v>
      </c>
      <c r="G17" s="50">
        <v>28976</v>
      </c>
      <c r="H17" s="50">
        <v>26460</v>
      </c>
      <c r="I17" s="50">
        <v>92587</v>
      </c>
    </row>
    <row r="18" spans="1:9" ht="15.75">
      <c r="A18" s="47" t="s">
        <v>33</v>
      </c>
      <c r="B18" s="32">
        <f t="shared" si="1"/>
        <v>637</v>
      </c>
      <c r="C18" s="50">
        <v>107</v>
      </c>
      <c r="D18" s="50">
        <v>250</v>
      </c>
      <c r="E18" s="50">
        <v>0</v>
      </c>
      <c r="F18" s="50">
        <v>275</v>
      </c>
      <c r="G18" s="50">
        <v>0</v>
      </c>
      <c r="H18" s="50">
        <v>4</v>
      </c>
      <c r="I18" s="50">
        <v>1</v>
      </c>
    </row>
    <row r="19" spans="1:9" ht="15.75">
      <c r="A19" s="48" t="s">
        <v>59</v>
      </c>
      <c r="B19" s="32">
        <f t="shared" si="1"/>
        <v>2683</v>
      </c>
      <c r="C19" s="50">
        <v>228</v>
      </c>
      <c r="D19" s="50">
        <v>798</v>
      </c>
      <c r="E19" s="50">
        <v>0</v>
      </c>
      <c r="F19" s="50">
        <v>1619</v>
      </c>
      <c r="G19" s="50">
        <v>0</v>
      </c>
      <c r="H19" s="50">
        <v>25</v>
      </c>
      <c r="I19" s="50">
        <v>13</v>
      </c>
    </row>
    <row r="20" spans="1:9" ht="15.75">
      <c r="A20" s="47" t="s">
        <v>74</v>
      </c>
      <c r="B20" s="32">
        <f t="shared" si="1"/>
        <v>253055</v>
      </c>
      <c r="C20" s="50">
        <v>7445</v>
      </c>
      <c r="D20" s="50">
        <v>554</v>
      </c>
      <c r="E20" s="50">
        <v>0</v>
      </c>
      <c r="F20" s="50">
        <v>230471</v>
      </c>
      <c r="G20" s="50">
        <v>9662</v>
      </c>
      <c r="H20" s="50">
        <v>2291</v>
      </c>
      <c r="I20" s="50">
        <v>2632</v>
      </c>
    </row>
    <row r="21" spans="1:9" ht="15.75">
      <c r="A21" s="47" t="s">
        <v>35</v>
      </c>
      <c r="B21" s="32">
        <f t="shared" si="1"/>
        <v>6006</v>
      </c>
      <c r="C21" s="50">
        <v>384</v>
      </c>
      <c r="D21" s="50">
        <v>3816</v>
      </c>
      <c r="E21" s="50">
        <v>0</v>
      </c>
      <c r="F21" s="50">
        <v>1730</v>
      </c>
      <c r="G21" s="50">
        <v>0</v>
      </c>
      <c r="H21" s="50">
        <v>59</v>
      </c>
      <c r="I21" s="50">
        <v>17</v>
      </c>
    </row>
    <row r="22" spans="1:9" ht="15.75">
      <c r="A22" s="47" t="s">
        <v>36</v>
      </c>
      <c r="B22" s="32">
        <f t="shared" si="1"/>
        <v>325562</v>
      </c>
      <c r="C22" s="50">
        <v>33619</v>
      </c>
      <c r="D22" s="50">
        <v>4999</v>
      </c>
      <c r="E22" s="50">
        <v>0</v>
      </c>
      <c r="F22" s="50">
        <v>237959</v>
      </c>
      <c r="G22" s="50">
        <v>3643</v>
      </c>
      <c r="H22" s="50">
        <v>2103</v>
      </c>
      <c r="I22" s="50">
        <v>43239</v>
      </c>
    </row>
    <row r="23" spans="1:9" ht="15.75">
      <c r="A23" s="47" t="s">
        <v>37</v>
      </c>
      <c r="B23" s="32">
        <f t="shared" si="1"/>
        <v>7217</v>
      </c>
      <c r="C23" s="50">
        <v>223</v>
      </c>
      <c r="D23" s="50">
        <v>5150</v>
      </c>
      <c r="E23" s="50">
        <v>0</v>
      </c>
      <c r="F23" s="50">
        <v>1740</v>
      </c>
      <c r="G23" s="50">
        <v>4</v>
      </c>
      <c r="H23" s="50">
        <v>63</v>
      </c>
      <c r="I23" s="50">
        <v>37</v>
      </c>
    </row>
    <row r="25" spans="1:9" ht="15.75">
      <c r="A25" s="7"/>
      <c r="B25" s="64" t="s">
        <v>2</v>
      </c>
      <c r="C25" s="64"/>
      <c r="D25" s="64"/>
      <c r="E25" s="64"/>
      <c r="F25" s="64"/>
      <c r="G25" s="64"/>
      <c r="H25" s="64"/>
      <c r="I25" s="64"/>
    </row>
    <row r="26" spans="1:9" ht="15.75">
      <c r="A26" s="6"/>
      <c r="B26" s="32"/>
      <c r="C26" s="63" t="s">
        <v>3</v>
      </c>
      <c r="D26" s="63"/>
      <c r="E26" s="63"/>
      <c r="F26" s="63"/>
      <c r="G26" s="63"/>
      <c r="H26" s="63"/>
      <c r="I26" s="61"/>
    </row>
    <row r="27" spans="1:9" ht="45.75">
      <c r="A27" s="8" t="s">
        <v>9</v>
      </c>
      <c r="B27" s="37" t="s">
        <v>38</v>
      </c>
      <c r="C27" s="38" t="s">
        <v>39</v>
      </c>
      <c r="D27" s="37" t="s">
        <v>65</v>
      </c>
      <c r="E27" s="37" t="s">
        <v>41</v>
      </c>
      <c r="F27" s="37" t="s">
        <v>42</v>
      </c>
      <c r="G27" s="37" t="s">
        <v>43</v>
      </c>
      <c r="H27" s="39" t="s">
        <v>66</v>
      </c>
      <c r="I27" s="40" t="s">
        <v>45</v>
      </c>
    </row>
    <row r="28" spans="1:9" ht="15.75">
      <c r="A28" s="43"/>
      <c r="B28" s="27"/>
      <c r="C28" s="33"/>
      <c r="D28" s="27"/>
      <c r="E28" s="32"/>
      <c r="F28" s="27"/>
      <c r="G28" s="33"/>
      <c r="H28" s="27"/>
      <c r="I28" s="27"/>
    </row>
    <row r="29" spans="1:9" ht="15.75">
      <c r="A29" s="5" t="s">
        <v>0</v>
      </c>
      <c r="B29" s="32">
        <f aca="true" t="shared" si="2" ref="B29:I29">SUM(B30:B49)</f>
        <v>6471327</v>
      </c>
      <c r="C29" s="32">
        <f t="shared" si="2"/>
        <v>6004718</v>
      </c>
      <c r="D29" s="32">
        <f t="shared" si="2"/>
        <v>5759040</v>
      </c>
      <c r="E29" s="32">
        <f t="shared" si="2"/>
        <v>0</v>
      </c>
      <c r="F29" s="32">
        <f t="shared" si="2"/>
        <v>142240</v>
      </c>
      <c r="G29" s="32">
        <f t="shared" si="2"/>
        <v>0</v>
      </c>
      <c r="H29" s="32">
        <f t="shared" si="2"/>
        <v>103438</v>
      </c>
      <c r="I29" s="32">
        <f t="shared" si="2"/>
        <v>466609</v>
      </c>
    </row>
    <row r="30" spans="1:9" ht="15.75">
      <c r="A30" s="47" t="s">
        <v>20</v>
      </c>
      <c r="B30" s="32">
        <f>+C30+I30</f>
        <v>1578708</v>
      </c>
      <c r="C30" s="32">
        <f>SUM(D30:H30)</f>
        <v>1429297</v>
      </c>
      <c r="D30" s="50">
        <v>1363725</v>
      </c>
      <c r="E30" s="50">
        <v>0</v>
      </c>
      <c r="F30" s="50">
        <v>50000</v>
      </c>
      <c r="G30" s="50">
        <v>0</v>
      </c>
      <c r="H30" s="50">
        <v>15572</v>
      </c>
      <c r="I30" s="50">
        <v>149411</v>
      </c>
    </row>
    <row r="31" spans="1:9" ht="15.75">
      <c r="A31" s="47" t="s">
        <v>21</v>
      </c>
      <c r="B31" s="32">
        <f aca="true" t="shared" si="3" ref="B31:B44">+C31+I31</f>
        <v>8734</v>
      </c>
      <c r="C31" s="32">
        <f aca="true" t="shared" si="4" ref="C31:C44">SUM(D31:H31)</f>
        <v>8137</v>
      </c>
      <c r="D31" s="50">
        <v>8134</v>
      </c>
      <c r="E31" s="50">
        <v>0</v>
      </c>
      <c r="F31" s="50">
        <v>0</v>
      </c>
      <c r="G31" s="50">
        <v>0</v>
      </c>
      <c r="H31" s="50">
        <v>3</v>
      </c>
      <c r="I31" s="50">
        <v>597</v>
      </c>
    </row>
    <row r="32" spans="1:9" ht="15.75">
      <c r="A32" s="47" t="s">
        <v>22</v>
      </c>
      <c r="B32" s="32">
        <f t="shared" si="3"/>
        <v>57437</v>
      </c>
      <c r="C32" s="32">
        <f t="shared" si="4"/>
        <v>51049</v>
      </c>
      <c r="D32" s="50">
        <v>50840</v>
      </c>
      <c r="E32" s="50">
        <v>0</v>
      </c>
      <c r="F32" s="50">
        <v>0</v>
      </c>
      <c r="G32" s="50">
        <v>0</v>
      </c>
      <c r="H32" s="50">
        <v>209</v>
      </c>
      <c r="I32" s="50">
        <v>6388</v>
      </c>
    </row>
    <row r="33" spans="1:9" ht="15.75">
      <c r="A33" s="47" t="s">
        <v>23</v>
      </c>
      <c r="B33" s="32">
        <f t="shared" si="3"/>
        <v>1061548</v>
      </c>
      <c r="C33" s="32">
        <f t="shared" si="4"/>
        <v>911540</v>
      </c>
      <c r="D33" s="50">
        <v>901838</v>
      </c>
      <c r="E33" s="50">
        <v>0</v>
      </c>
      <c r="F33" s="50">
        <v>243</v>
      </c>
      <c r="G33" s="50">
        <v>0</v>
      </c>
      <c r="H33" s="50">
        <v>9459</v>
      </c>
      <c r="I33" s="50">
        <v>150008</v>
      </c>
    </row>
    <row r="34" spans="1:9" ht="15.75">
      <c r="A34" s="47" t="s">
        <v>24</v>
      </c>
      <c r="B34" s="32">
        <f t="shared" si="3"/>
        <v>9943</v>
      </c>
      <c r="C34" s="32">
        <f t="shared" si="4"/>
        <v>8448</v>
      </c>
      <c r="D34" s="50">
        <v>8447</v>
      </c>
      <c r="E34" s="50">
        <v>0</v>
      </c>
      <c r="F34" s="50">
        <v>0</v>
      </c>
      <c r="G34" s="50">
        <v>0</v>
      </c>
      <c r="H34" s="50">
        <v>1</v>
      </c>
      <c r="I34" s="50">
        <v>1495</v>
      </c>
    </row>
    <row r="35" spans="1:9" ht="29.25">
      <c r="A35" s="60" t="s">
        <v>25</v>
      </c>
      <c r="B35" s="32">
        <f t="shared" si="3"/>
        <v>5059</v>
      </c>
      <c r="C35" s="32">
        <f t="shared" si="4"/>
        <v>4735</v>
      </c>
      <c r="D35" s="50">
        <v>4640</v>
      </c>
      <c r="E35" s="50">
        <v>0</v>
      </c>
      <c r="F35" s="50">
        <v>0</v>
      </c>
      <c r="G35" s="50">
        <v>0</v>
      </c>
      <c r="H35" s="50">
        <v>95</v>
      </c>
      <c r="I35" s="50">
        <v>324</v>
      </c>
    </row>
    <row r="36" spans="1:9" ht="15.75">
      <c r="A36" s="47" t="s">
        <v>27</v>
      </c>
      <c r="B36" s="32">
        <f t="shared" si="3"/>
        <v>26345</v>
      </c>
      <c r="C36" s="32">
        <f t="shared" si="4"/>
        <v>23082</v>
      </c>
      <c r="D36" s="50">
        <v>22936</v>
      </c>
      <c r="E36" s="50">
        <v>0</v>
      </c>
      <c r="F36" s="50">
        <v>2</v>
      </c>
      <c r="G36" s="50">
        <v>0</v>
      </c>
      <c r="H36" s="50">
        <v>144</v>
      </c>
      <c r="I36" s="50">
        <v>3263</v>
      </c>
    </row>
    <row r="37" spans="1:9" ht="15.75">
      <c r="A37" s="47" t="s">
        <v>28</v>
      </c>
      <c r="B37" s="32">
        <f t="shared" si="3"/>
        <v>265210</v>
      </c>
      <c r="C37" s="32">
        <f t="shared" si="4"/>
        <v>232680</v>
      </c>
      <c r="D37" s="50">
        <v>229894</v>
      </c>
      <c r="E37" s="50">
        <v>0</v>
      </c>
      <c r="F37" s="50">
        <v>725</v>
      </c>
      <c r="G37" s="50">
        <v>0</v>
      </c>
      <c r="H37" s="50">
        <v>2061</v>
      </c>
      <c r="I37" s="50">
        <v>32530</v>
      </c>
    </row>
    <row r="38" spans="1:9" ht="15.75">
      <c r="A38" s="47" t="s">
        <v>32</v>
      </c>
      <c r="B38" s="32">
        <f t="shared" si="3"/>
        <v>2863183</v>
      </c>
      <c r="C38" s="32">
        <f t="shared" si="4"/>
        <v>2753413</v>
      </c>
      <c r="D38" s="50">
        <v>2688409</v>
      </c>
      <c r="E38" s="50">
        <v>0</v>
      </c>
      <c r="F38" s="50">
        <v>68</v>
      </c>
      <c r="G38" s="50">
        <v>0</v>
      </c>
      <c r="H38" s="50">
        <v>64936</v>
      </c>
      <c r="I38" s="50">
        <v>109770</v>
      </c>
    </row>
    <row r="39" spans="1:9" ht="15.75">
      <c r="A39" s="47" t="s">
        <v>33</v>
      </c>
      <c r="B39" s="32">
        <f t="shared" si="3"/>
        <v>637</v>
      </c>
      <c r="C39" s="32">
        <f t="shared" si="4"/>
        <v>336</v>
      </c>
      <c r="D39" s="50">
        <v>336</v>
      </c>
      <c r="E39" s="50">
        <v>0</v>
      </c>
      <c r="F39" s="50">
        <v>0</v>
      </c>
      <c r="G39" s="50">
        <v>0</v>
      </c>
      <c r="H39" s="50">
        <v>0</v>
      </c>
      <c r="I39" s="50">
        <v>301</v>
      </c>
    </row>
    <row r="40" spans="1:9" ht="15.75">
      <c r="A40" s="47" t="s">
        <v>34</v>
      </c>
      <c r="B40" s="32">
        <f t="shared" si="3"/>
        <v>2683</v>
      </c>
      <c r="C40" s="32">
        <f t="shared" si="4"/>
        <v>2268</v>
      </c>
      <c r="D40" s="50">
        <v>2264</v>
      </c>
      <c r="E40" s="50">
        <v>0</v>
      </c>
      <c r="F40" s="50">
        <v>0</v>
      </c>
      <c r="G40" s="50">
        <v>0</v>
      </c>
      <c r="H40" s="50">
        <v>4</v>
      </c>
      <c r="I40" s="50">
        <v>415</v>
      </c>
    </row>
    <row r="41" spans="1:9" ht="15.75">
      <c r="A41" s="47" t="s">
        <v>75</v>
      </c>
      <c r="B41" s="32">
        <f t="shared" si="3"/>
        <v>253055</v>
      </c>
      <c r="C41" s="32">
        <f t="shared" si="4"/>
        <v>233345</v>
      </c>
      <c r="D41" s="50">
        <v>224929</v>
      </c>
      <c r="E41" s="50">
        <v>0</v>
      </c>
      <c r="F41" s="50">
        <v>6063</v>
      </c>
      <c r="G41" s="50">
        <v>0</v>
      </c>
      <c r="H41" s="50">
        <v>2353</v>
      </c>
      <c r="I41" s="50">
        <v>19710</v>
      </c>
    </row>
    <row r="42" spans="1:9" ht="15.75">
      <c r="A42" s="47" t="s">
        <v>35</v>
      </c>
      <c r="B42" s="32">
        <f t="shared" si="3"/>
        <v>6006</v>
      </c>
      <c r="C42" s="32">
        <f t="shared" si="4"/>
        <v>5033</v>
      </c>
      <c r="D42" s="50">
        <v>5018</v>
      </c>
      <c r="E42" s="50">
        <v>0</v>
      </c>
      <c r="F42" s="50">
        <v>2</v>
      </c>
      <c r="G42" s="50">
        <v>0</v>
      </c>
      <c r="H42" s="50">
        <v>13</v>
      </c>
      <c r="I42" s="50">
        <v>973</v>
      </c>
    </row>
    <row r="43" spans="1:9" ht="15.75">
      <c r="A43" s="47" t="s">
        <v>36</v>
      </c>
      <c r="B43" s="32">
        <f t="shared" si="3"/>
        <v>325562</v>
      </c>
      <c r="C43" s="32">
        <f t="shared" si="4"/>
        <v>335697</v>
      </c>
      <c r="D43" s="50">
        <v>242052</v>
      </c>
      <c r="E43" s="50">
        <v>0</v>
      </c>
      <c r="F43" s="50">
        <v>85137</v>
      </c>
      <c r="G43" s="50">
        <v>0</v>
      </c>
      <c r="H43" s="50">
        <v>8508</v>
      </c>
      <c r="I43" s="50">
        <v>-10135</v>
      </c>
    </row>
    <row r="44" spans="1:9" ht="15.75">
      <c r="A44" s="47" t="s">
        <v>37</v>
      </c>
      <c r="B44" s="32">
        <f t="shared" si="3"/>
        <v>7217</v>
      </c>
      <c r="C44" s="32">
        <f t="shared" si="4"/>
        <v>5658</v>
      </c>
      <c r="D44" s="50">
        <v>5578</v>
      </c>
      <c r="E44" s="50">
        <v>0</v>
      </c>
      <c r="F44" s="50">
        <v>0</v>
      </c>
      <c r="G44" s="50">
        <v>0</v>
      </c>
      <c r="H44" s="50">
        <v>80</v>
      </c>
      <c r="I44" s="50">
        <v>1559</v>
      </c>
    </row>
    <row r="45" spans="1:9" ht="15.75">
      <c r="A45" s="51"/>
      <c r="B45" s="51"/>
      <c r="C45" s="51"/>
      <c r="D45" s="51"/>
      <c r="E45" s="51"/>
      <c r="F45" s="51"/>
      <c r="G45" s="51"/>
      <c r="H45" s="51"/>
      <c r="I45" s="51"/>
    </row>
    <row r="46" spans="1:8" ht="15.75">
      <c r="A46" s="43" t="s">
        <v>10</v>
      </c>
      <c r="B46" s="43"/>
      <c r="C46" s="43"/>
      <c r="D46" s="43"/>
      <c r="E46" s="43"/>
      <c r="F46" s="43"/>
      <c r="G46" s="43"/>
      <c r="H46" s="43"/>
    </row>
    <row r="47" spans="1:8" ht="15.75">
      <c r="A47" s="43"/>
      <c r="B47" s="43"/>
      <c r="C47" s="43"/>
      <c r="D47" s="43"/>
      <c r="E47" s="43"/>
      <c r="F47" s="43"/>
      <c r="G47" s="43"/>
      <c r="H47" s="43"/>
    </row>
    <row r="48" spans="1:8" ht="15.75">
      <c r="A48" s="43" t="s">
        <v>6</v>
      </c>
      <c r="B48" s="32"/>
      <c r="C48" s="32"/>
      <c r="D48" s="32"/>
      <c r="E48" s="32"/>
      <c r="F48" s="32"/>
      <c r="G48" s="32"/>
      <c r="H48" s="32"/>
    </row>
    <row r="49" spans="1:8" ht="15.75">
      <c r="A49" s="43" t="s">
        <v>5</v>
      </c>
      <c r="B49" s="32"/>
      <c r="C49" s="32"/>
      <c r="D49" s="32"/>
      <c r="E49" s="32"/>
      <c r="F49" s="32"/>
      <c r="G49" s="32"/>
      <c r="H49" s="32"/>
    </row>
    <row r="50" spans="1:8" ht="15.75">
      <c r="A50" s="43" t="s">
        <v>7</v>
      </c>
      <c r="B50" s="32"/>
      <c r="C50" s="32"/>
      <c r="D50" s="32"/>
      <c r="E50" s="32"/>
      <c r="F50" s="32"/>
      <c r="G50" s="32"/>
      <c r="H50" s="32"/>
    </row>
    <row r="51" spans="1:8" ht="15.75">
      <c r="A51" s="32"/>
      <c r="B51" s="32"/>
      <c r="C51" s="32"/>
      <c r="D51" s="32"/>
      <c r="E51" s="32"/>
      <c r="F51" s="32"/>
      <c r="G51" s="32"/>
      <c r="H51" s="32"/>
    </row>
    <row r="52" spans="1:8" ht="31.5" customHeight="1">
      <c r="A52" s="66" t="s">
        <v>82</v>
      </c>
      <c r="B52" s="66"/>
      <c r="C52" s="66"/>
      <c r="D52" s="66"/>
      <c r="E52" s="66"/>
      <c r="F52" s="66"/>
      <c r="G52" s="66"/>
      <c r="H52" s="66"/>
    </row>
  </sheetData>
  <sheetProtection/>
  <mergeCells count="4">
    <mergeCell ref="B5:I5"/>
    <mergeCell ref="C26:H26"/>
    <mergeCell ref="A52:H52"/>
    <mergeCell ref="B25:I25"/>
  </mergeCells>
  <hyperlinks>
    <hyperlink ref="A52:H52" r:id="rId1" display="SOURCE: New York State Department of Financial Services, 2018 Department of Financial Services Annual Report; https://www.dfs.ny.gov/reports_and_publications/dfs_annual_reports (last viewed September 11, 2020).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1.77734375" style="0" customWidth="1"/>
  </cols>
  <sheetData>
    <row r="1" spans="1:9" ht="20.25">
      <c r="A1" s="26" t="s">
        <v>4</v>
      </c>
      <c r="B1" s="2"/>
      <c r="C1" s="3"/>
      <c r="D1" s="1"/>
      <c r="E1" s="3"/>
      <c r="F1" s="3"/>
      <c r="G1" s="3"/>
      <c r="H1" s="5"/>
      <c r="I1" s="32"/>
    </row>
    <row r="2" spans="1:9" ht="20.25">
      <c r="A2" s="26" t="s">
        <v>72</v>
      </c>
      <c r="B2" s="2"/>
      <c r="C2" s="3"/>
      <c r="D2" s="4"/>
      <c r="E2" s="3"/>
      <c r="F2" s="3"/>
      <c r="G2" s="3"/>
      <c r="H2" s="5"/>
      <c r="I2" s="5"/>
    </row>
    <row r="3" spans="1:9" ht="20.25">
      <c r="A3" s="26" t="s">
        <v>8</v>
      </c>
      <c r="B3" s="2"/>
      <c r="C3" s="3"/>
      <c r="D3" s="4"/>
      <c r="E3" s="3"/>
      <c r="F3" s="3"/>
      <c r="G3" s="3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5"/>
      <c r="I4" s="5"/>
    </row>
    <row r="5" spans="1:9" ht="15.75">
      <c r="A5" s="7"/>
      <c r="B5" s="62" t="s">
        <v>1</v>
      </c>
      <c r="C5" s="62"/>
      <c r="D5" s="62"/>
      <c r="E5" s="62"/>
      <c r="F5" s="62"/>
      <c r="G5" s="62"/>
      <c r="H5" s="62"/>
      <c r="I5" s="62"/>
    </row>
    <row r="6" spans="1:9" ht="31.5">
      <c r="A6" s="8" t="s">
        <v>9</v>
      </c>
      <c r="B6" s="9" t="s">
        <v>12</v>
      </c>
      <c r="C6" s="10" t="s">
        <v>18</v>
      </c>
      <c r="D6" s="10" t="s">
        <v>13</v>
      </c>
      <c r="E6" s="11" t="s">
        <v>14</v>
      </c>
      <c r="F6" s="10" t="s">
        <v>15</v>
      </c>
      <c r="G6" s="12" t="s">
        <v>16</v>
      </c>
      <c r="H6" s="13" t="s">
        <v>61</v>
      </c>
      <c r="I6" s="14" t="s">
        <v>17</v>
      </c>
    </row>
    <row r="7" spans="1:9" ht="15.75">
      <c r="A7" s="5"/>
      <c r="C7" s="16"/>
      <c r="D7" s="15"/>
      <c r="E7" s="17"/>
      <c r="F7" s="15"/>
      <c r="H7" s="18"/>
      <c r="I7" s="19"/>
    </row>
    <row r="8" spans="1:9" ht="15.75">
      <c r="A8" s="41" t="s">
        <v>0</v>
      </c>
      <c r="B8" s="29">
        <f>SUM(B9:B29)</f>
        <v>7447117</v>
      </c>
      <c r="C8" s="32">
        <f aca="true" t="shared" si="0" ref="C8:I8">SUM(C9:C29)</f>
        <v>750131</v>
      </c>
      <c r="D8" s="32">
        <f t="shared" si="0"/>
        <v>582544</v>
      </c>
      <c r="E8" s="32">
        <f t="shared" si="0"/>
        <v>1279</v>
      </c>
      <c r="F8" s="32">
        <f t="shared" si="0"/>
        <v>5630941</v>
      </c>
      <c r="G8" s="29">
        <f>SUM(G9:G29)</f>
        <v>111660</v>
      </c>
      <c r="H8" s="32">
        <f t="shared" si="0"/>
        <v>65541</v>
      </c>
      <c r="I8" s="32">
        <f t="shared" si="0"/>
        <v>305021</v>
      </c>
    </row>
    <row r="9" spans="1:9" ht="15.75">
      <c r="A9" s="54" t="s">
        <v>20</v>
      </c>
      <c r="B9" s="32">
        <f>SUM(C9:I9)</f>
        <v>1482092</v>
      </c>
      <c r="C9" s="57">
        <v>56126</v>
      </c>
      <c r="D9" s="57">
        <v>24636</v>
      </c>
      <c r="E9" s="58">
        <v>866</v>
      </c>
      <c r="F9" s="57">
        <v>1313614</v>
      </c>
      <c r="G9" s="57">
        <v>30658</v>
      </c>
      <c r="H9" s="58">
        <v>12201</v>
      </c>
      <c r="I9" s="57">
        <v>43991</v>
      </c>
    </row>
    <row r="10" spans="1:9" ht="15.75">
      <c r="A10" s="54" t="s">
        <v>21</v>
      </c>
      <c r="B10" s="32">
        <f aca="true" t="shared" si="1" ref="B10:B24">SUM(C10:I10)</f>
        <v>8859</v>
      </c>
      <c r="C10" s="57">
        <v>1282</v>
      </c>
      <c r="D10" s="57">
        <v>3698</v>
      </c>
      <c r="E10" s="58">
        <v>0</v>
      </c>
      <c r="F10" s="57">
        <v>3265</v>
      </c>
      <c r="G10" s="57">
        <v>7</v>
      </c>
      <c r="H10" s="58">
        <v>84</v>
      </c>
      <c r="I10" s="57">
        <v>523</v>
      </c>
    </row>
    <row r="11" spans="1:9" ht="15.75">
      <c r="A11" s="54" t="s">
        <v>22</v>
      </c>
      <c r="B11" s="32">
        <f t="shared" si="1"/>
        <v>55728</v>
      </c>
      <c r="C11" s="57">
        <v>5139</v>
      </c>
      <c r="D11" s="57">
        <v>27015</v>
      </c>
      <c r="E11" s="58">
        <v>0</v>
      </c>
      <c r="F11" s="57">
        <v>22571</v>
      </c>
      <c r="G11" s="57">
        <v>43</v>
      </c>
      <c r="H11" s="58">
        <v>483</v>
      </c>
      <c r="I11" s="57">
        <v>477</v>
      </c>
    </row>
    <row r="12" spans="1:9" ht="15.75">
      <c r="A12" s="54" t="s">
        <v>23</v>
      </c>
      <c r="B12" s="32">
        <f t="shared" si="1"/>
        <v>1056836</v>
      </c>
      <c r="C12" s="57">
        <v>168215</v>
      </c>
      <c r="D12" s="57">
        <v>129057</v>
      </c>
      <c r="E12" s="58">
        <v>413</v>
      </c>
      <c r="F12" s="57">
        <v>732766</v>
      </c>
      <c r="G12" s="57">
        <v>8911</v>
      </c>
      <c r="H12" s="58">
        <v>8187</v>
      </c>
      <c r="I12" s="57">
        <v>9287</v>
      </c>
    </row>
    <row r="13" spans="1:9" ht="15.75">
      <c r="A13" s="54" t="s">
        <v>24</v>
      </c>
      <c r="B13" s="32">
        <f t="shared" si="1"/>
        <v>9580</v>
      </c>
      <c r="C13" s="57">
        <v>246</v>
      </c>
      <c r="D13" s="57">
        <v>1249</v>
      </c>
      <c r="E13" s="58">
        <v>0</v>
      </c>
      <c r="F13" s="57">
        <v>6292</v>
      </c>
      <c r="G13" s="57">
        <v>0</v>
      </c>
      <c r="H13" s="58">
        <v>70</v>
      </c>
      <c r="I13" s="57">
        <v>1723</v>
      </c>
    </row>
    <row r="14" spans="1:9" ht="28.5">
      <c r="A14" s="56" t="s">
        <v>69</v>
      </c>
      <c r="B14" s="32">
        <f t="shared" si="1"/>
        <v>4987</v>
      </c>
      <c r="C14" s="57">
        <v>796</v>
      </c>
      <c r="D14" s="57">
        <v>1491</v>
      </c>
      <c r="E14" s="58">
        <v>0</v>
      </c>
      <c r="F14" s="57">
        <v>2615</v>
      </c>
      <c r="G14" s="57">
        <v>8</v>
      </c>
      <c r="H14" s="58">
        <v>46</v>
      </c>
      <c r="I14" s="57">
        <v>31</v>
      </c>
    </row>
    <row r="15" spans="1:9" ht="15.75">
      <c r="A15" s="54" t="s">
        <v>27</v>
      </c>
      <c r="B15" s="32">
        <f t="shared" si="1"/>
        <v>26447</v>
      </c>
      <c r="C15" s="57">
        <v>1684</v>
      </c>
      <c r="D15" s="57">
        <v>14375</v>
      </c>
      <c r="E15" s="58">
        <v>0</v>
      </c>
      <c r="F15" s="57">
        <v>9219</v>
      </c>
      <c r="G15" s="57">
        <v>13</v>
      </c>
      <c r="H15" s="58">
        <v>229</v>
      </c>
      <c r="I15" s="57">
        <v>927</v>
      </c>
    </row>
    <row r="16" spans="1:9" ht="15.75">
      <c r="A16" s="54" t="s">
        <v>28</v>
      </c>
      <c r="B16" s="32">
        <f t="shared" si="1"/>
        <v>250849</v>
      </c>
      <c r="C16" s="57">
        <v>17174</v>
      </c>
      <c r="D16" s="57">
        <v>1916</v>
      </c>
      <c r="E16" s="58">
        <v>0</v>
      </c>
      <c r="F16" s="57">
        <v>217162</v>
      </c>
      <c r="G16" s="57">
        <v>10281</v>
      </c>
      <c r="H16" s="58">
        <v>1999</v>
      </c>
      <c r="I16" s="57">
        <v>2317</v>
      </c>
    </row>
    <row r="17" spans="1:9" ht="15.75">
      <c r="A17" s="54" t="s">
        <v>62</v>
      </c>
      <c r="B17" s="32">
        <f t="shared" si="1"/>
        <v>18</v>
      </c>
      <c r="C17" s="57">
        <v>18</v>
      </c>
      <c r="D17" s="57">
        <v>0</v>
      </c>
      <c r="E17" s="58">
        <v>0</v>
      </c>
      <c r="F17" s="57">
        <v>0</v>
      </c>
      <c r="G17" s="57">
        <v>0</v>
      </c>
      <c r="H17" s="58">
        <v>0</v>
      </c>
      <c r="I17" s="57">
        <v>0</v>
      </c>
    </row>
    <row r="18" spans="1:9" ht="15.75">
      <c r="A18" s="54" t="s">
        <v>30</v>
      </c>
      <c r="B18" s="32">
        <f t="shared" si="1"/>
        <v>1361768</v>
      </c>
      <c r="C18" s="57">
        <v>42017</v>
      </c>
      <c r="D18" s="57">
        <v>54749</v>
      </c>
      <c r="E18" s="58">
        <v>0</v>
      </c>
      <c r="F18" s="57">
        <v>1193359</v>
      </c>
      <c r="G18" s="57">
        <v>20666</v>
      </c>
      <c r="H18" s="58">
        <v>14868</v>
      </c>
      <c r="I18" s="57">
        <v>36109</v>
      </c>
    </row>
    <row r="19" spans="1:9" ht="15.75">
      <c r="A19" s="54" t="s">
        <v>32</v>
      </c>
      <c r="B19" s="32">
        <f t="shared" si="1"/>
        <v>2685788</v>
      </c>
      <c r="C19" s="57">
        <v>416723</v>
      </c>
      <c r="D19" s="57">
        <v>296346</v>
      </c>
      <c r="E19" s="58">
        <v>0</v>
      </c>
      <c r="F19" s="57">
        <v>1762795</v>
      </c>
      <c r="G19" s="57">
        <v>30358</v>
      </c>
      <c r="H19" s="58">
        <v>24733</v>
      </c>
      <c r="I19" s="57">
        <v>154833</v>
      </c>
    </row>
    <row r="20" spans="1:9" ht="15.75">
      <c r="A20" s="54" t="s">
        <v>33</v>
      </c>
      <c r="B20" s="32">
        <f t="shared" si="1"/>
        <v>681</v>
      </c>
      <c r="C20" s="57">
        <v>142</v>
      </c>
      <c r="D20" s="57">
        <v>250</v>
      </c>
      <c r="E20" s="58">
        <v>0</v>
      </c>
      <c r="F20" s="57">
        <v>282</v>
      </c>
      <c r="G20" s="57">
        <v>0</v>
      </c>
      <c r="H20" s="58">
        <v>5</v>
      </c>
      <c r="I20" s="57">
        <v>2</v>
      </c>
    </row>
    <row r="21" spans="1:9" ht="15.75">
      <c r="A21" s="54" t="s">
        <v>34</v>
      </c>
      <c r="B21" s="32">
        <f t="shared" si="1"/>
        <v>2949</v>
      </c>
      <c r="C21" s="57">
        <v>523</v>
      </c>
      <c r="D21" s="57">
        <v>996</v>
      </c>
      <c r="E21" s="58">
        <v>0</v>
      </c>
      <c r="F21" s="57">
        <v>1390</v>
      </c>
      <c r="G21" s="57">
        <v>0</v>
      </c>
      <c r="H21" s="58">
        <v>23</v>
      </c>
      <c r="I21" s="57">
        <v>17</v>
      </c>
    </row>
    <row r="22" spans="1:9" ht="15.75">
      <c r="A22" s="54" t="s">
        <v>35</v>
      </c>
      <c r="B22" s="32">
        <f t="shared" si="1"/>
        <v>6864</v>
      </c>
      <c r="C22" s="57">
        <v>411</v>
      </c>
      <c r="D22" s="57">
        <v>4511</v>
      </c>
      <c r="E22" s="58">
        <v>0</v>
      </c>
      <c r="F22" s="57">
        <v>1859</v>
      </c>
      <c r="G22" s="57">
        <v>0</v>
      </c>
      <c r="H22" s="58">
        <v>70</v>
      </c>
      <c r="I22" s="57">
        <v>13</v>
      </c>
    </row>
    <row r="23" spans="1:9" ht="15.75">
      <c r="A23" s="54" t="s">
        <v>36</v>
      </c>
      <c r="B23" s="32">
        <f t="shared" si="1"/>
        <v>485870</v>
      </c>
      <c r="C23" s="57">
        <v>39011</v>
      </c>
      <c r="D23" s="57">
        <v>17070</v>
      </c>
      <c r="E23" s="58">
        <v>0</v>
      </c>
      <c r="F23" s="57">
        <v>361840</v>
      </c>
      <c r="G23" s="57">
        <v>10710</v>
      </c>
      <c r="H23" s="58">
        <v>2477</v>
      </c>
      <c r="I23" s="57">
        <v>54762</v>
      </c>
    </row>
    <row r="24" spans="1:9" ht="15.75">
      <c r="A24" s="54" t="s">
        <v>37</v>
      </c>
      <c r="B24" s="32">
        <f t="shared" si="1"/>
        <v>7801</v>
      </c>
      <c r="C24" s="57">
        <v>624</v>
      </c>
      <c r="D24" s="57">
        <v>5185</v>
      </c>
      <c r="E24" s="58">
        <v>0</v>
      </c>
      <c r="F24" s="57">
        <v>1912</v>
      </c>
      <c r="G24" s="57">
        <v>5</v>
      </c>
      <c r="H24" s="58">
        <v>66</v>
      </c>
      <c r="I24" s="57">
        <v>9</v>
      </c>
    </row>
    <row r="26" spans="1:9" ht="15.75">
      <c r="A26" s="7"/>
      <c r="B26" s="64" t="s">
        <v>2</v>
      </c>
      <c r="C26" s="64"/>
      <c r="D26" s="64"/>
      <c r="E26" s="64"/>
      <c r="F26" s="64"/>
      <c r="G26" s="64"/>
      <c r="H26" s="64"/>
      <c r="I26" s="64"/>
    </row>
    <row r="27" spans="1:9" ht="15.75">
      <c r="A27" s="6"/>
      <c r="B27" s="32"/>
      <c r="C27" s="63" t="s">
        <v>3</v>
      </c>
      <c r="D27" s="63"/>
      <c r="E27" s="63"/>
      <c r="F27" s="63"/>
      <c r="G27" s="63"/>
      <c r="H27" s="63"/>
      <c r="I27" s="61"/>
    </row>
    <row r="28" spans="1:9" ht="45.75">
      <c r="A28" s="8" t="s">
        <v>9</v>
      </c>
      <c r="B28" s="37" t="s">
        <v>38</v>
      </c>
      <c r="C28" s="38" t="s">
        <v>39</v>
      </c>
      <c r="D28" s="37" t="s">
        <v>65</v>
      </c>
      <c r="E28" s="37" t="s">
        <v>41</v>
      </c>
      <c r="F28" s="37" t="s">
        <v>42</v>
      </c>
      <c r="G28" s="37" t="s">
        <v>43</v>
      </c>
      <c r="H28" s="39" t="s">
        <v>66</v>
      </c>
      <c r="I28" s="40" t="s">
        <v>45</v>
      </c>
    </row>
    <row r="29" spans="1:9" ht="15.75">
      <c r="A29" s="43"/>
      <c r="B29" s="27"/>
      <c r="C29" s="33"/>
      <c r="D29" s="27"/>
      <c r="E29" s="32"/>
      <c r="F29" s="27"/>
      <c r="G29" s="33"/>
      <c r="H29" s="27"/>
      <c r="I29" s="27"/>
    </row>
    <row r="30" spans="1:9" ht="15.75">
      <c r="A30" s="5" t="s">
        <v>0</v>
      </c>
      <c r="B30" s="32">
        <f aca="true" t="shared" si="2" ref="B30:I30">SUM(B31:B50)</f>
        <v>7447117</v>
      </c>
      <c r="C30" s="32">
        <f t="shared" si="2"/>
        <v>7093682</v>
      </c>
      <c r="D30" s="32">
        <f t="shared" si="2"/>
        <v>6737985</v>
      </c>
      <c r="E30" s="32">
        <f t="shared" si="2"/>
        <v>0</v>
      </c>
      <c r="F30" s="32">
        <f t="shared" si="2"/>
        <v>245250</v>
      </c>
      <c r="G30" s="32">
        <f t="shared" si="2"/>
        <v>0</v>
      </c>
      <c r="H30" s="32">
        <f t="shared" si="2"/>
        <v>110447</v>
      </c>
      <c r="I30" s="32">
        <f t="shared" si="2"/>
        <v>353435</v>
      </c>
    </row>
    <row r="31" spans="1:9" ht="15.75">
      <c r="A31" s="54" t="s">
        <v>20</v>
      </c>
      <c r="B31" s="32">
        <f>+C31+I31</f>
        <v>1482092</v>
      </c>
      <c r="C31" s="32">
        <f>SUM(D31:H31)</f>
        <v>1337491</v>
      </c>
      <c r="D31" s="57">
        <v>1301895</v>
      </c>
      <c r="E31" s="58">
        <v>0</v>
      </c>
      <c r="F31" s="58">
        <v>20000</v>
      </c>
      <c r="G31" s="58">
        <v>0</v>
      </c>
      <c r="H31" s="57">
        <v>15596</v>
      </c>
      <c r="I31" s="58">
        <v>144601</v>
      </c>
    </row>
    <row r="32" spans="1:9" ht="15.75">
      <c r="A32" s="54" t="s">
        <v>21</v>
      </c>
      <c r="B32" s="32">
        <f aca="true" t="shared" si="3" ref="B32:B46">+C32+I32</f>
        <v>8859</v>
      </c>
      <c r="C32" s="32">
        <f aca="true" t="shared" si="4" ref="C32:C46">SUM(D32:H32)</f>
        <v>8316</v>
      </c>
      <c r="D32" s="57">
        <v>8312</v>
      </c>
      <c r="E32" s="58">
        <v>0</v>
      </c>
      <c r="F32" s="58">
        <v>0</v>
      </c>
      <c r="G32" s="58">
        <v>0</v>
      </c>
      <c r="H32" s="57">
        <v>4</v>
      </c>
      <c r="I32" s="58">
        <v>543</v>
      </c>
    </row>
    <row r="33" spans="1:9" ht="15.75">
      <c r="A33" s="54" t="s">
        <v>22</v>
      </c>
      <c r="B33" s="32">
        <f t="shared" si="3"/>
        <v>55728</v>
      </c>
      <c r="C33" s="32">
        <f t="shared" si="4"/>
        <v>49488</v>
      </c>
      <c r="D33" s="57">
        <v>49312</v>
      </c>
      <c r="E33" s="58">
        <v>0</v>
      </c>
      <c r="F33" s="58">
        <v>0</v>
      </c>
      <c r="G33" s="58">
        <v>0</v>
      </c>
      <c r="H33" s="57">
        <v>176</v>
      </c>
      <c r="I33" s="58">
        <v>6240</v>
      </c>
    </row>
    <row r="34" spans="1:9" ht="15.75">
      <c r="A34" s="54" t="s">
        <v>23</v>
      </c>
      <c r="B34" s="32">
        <f t="shared" si="3"/>
        <v>1056836</v>
      </c>
      <c r="C34" s="32">
        <f t="shared" si="4"/>
        <v>917130</v>
      </c>
      <c r="D34" s="57">
        <v>910420</v>
      </c>
      <c r="E34" s="58">
        <v>0</v>
      </c>
      <c r="F34" s="58">
        <v>0</v>
      </c>
      <c r="G34" s="58">
        <v>0</v>
      </c>
      <c r="H34" s="57">
        <v>6710</v>
      </c>
      <c r="I34" s="58">
        <v>139706</v>
      </c>
    </row>
    <row r="35" spans="1:9" ht="15.75">
      <c r="A35" s="54" t="s">
        <v>24</v>
      </c>
      <c r="B35" s="32">
        <f t="shared" si="3"/>
        <v>9580</v>
      </c>
      <c r="C35" s="32">
        <f t="shared" si="4"/>
        <v>8206</v>
      </c>
      <c r="D35" s="57">
        <v>8204</v>
      </c>
      <c r="E35" s="58">
        <v>0</v>
      </c>
      <c r="F35" s="58">
        <v>0</v>
      </c>
      <c r="G35" s="58">
        <v>0</v>
      </c>
      <c r="H35" s="57">
        <v>2</v>
      </c>
      <c r="I35" s="58">
        <v>1374</v>
      </c>
    </row>
    <row r="36" spans="1:9" ht="28.5">
      <c r="A36" s="59" t="s">
        <v>25</v>
      </c>
      <c r="B36" s="32">
        <f t="shared" si="3"/>
        <v>4987</v>
      </c>
      <c r="C36" s="32">
        <f t="shared" si="4"/>
        <v>4629</v>
      </c>
      <c r="D36" s="50">
        <v>4550</v>
      </c>
      <c r="E36" s="50">
        <v>0</v>
      </c>
      <c r="F36" s="50">
        <v>0</v>
      </c>
      <c r="G36" s="50">
        <v>0</v>
      </c>
      <c r="H36" s="50">
        <v>79</v>
      </c>
      <c r="I36" s="50">
        <v>358</v>
      </c>
    </row>
    <row r="37" spans="1:9" ht="15.75">
      <c r="A37" s="54" t="s">
        <v>27</v>
      </c>
      <c r="B37" s="32">
        <f t="shared" si="3"/>
        <v>26447</v>
      </c>
      <c r="C37" s="32">
        <f t="shared" si="4"/>
        <v>23313</v>
      </c>
      <c r="D37" s="57">
        <v>23175</v>
      </c>
      <c r="E37" s="58">
        <v>0</v>
      </c>
      <c r="F37" s="58">
        <v>0</v>
      </c>
      <c r="G37" s="58">
        <v>0</v>
      </c>
      <c r="H37" s="57">
        <v>138</v>
      </c>
      <c r="I37" s="58">
        <v>3134</v>
      </c>
    </row>
    <row r="38" spans="1:9" ht="15.75">
      <c r="A38" s="54" t="s">
        <v>28</v>
      </c>
      <c r="B38" s="32">
        <f t="shared" si="3"/>
        <v>250849</v>
      </c>
      <c r="C38" s="32">
        <f t="shared" si="4"/>
        <v>220536</v>
      </c>
      <c r="D38" s="57">
        <v>216851</v>
      </c>
      <c r="E38" s="58">
        <v>0</v>
      </c>
      <c r="F38" s="58">
        <v>0</v>
      </c>
      <c r="G38" s="58">
        <v>0</v>
      </c>
      <c r="H38" s="57">
        <v>3685</v>
      </c>
      <c r="I38" s="58">
        <v>30313</v>
      </c>
    </row>
    <row r="39" spans="1:9" ht="15.75">
      <c r="A39" s="55" t="s">
        <v>57</v>
      </c>
      <c r="B39" s="32">
        <f t="shared" si="3"/>
        <v>18</v>
      </c>
      <c r="C39" s="32">
        <f t="shared" si="4"/>
        <v>0</v>
      </c>
      <c r="D39" s="57">
        <v>0</v>
      </c>
      <c r="E39" s="58">
        <v>0</v>
      </c>
      <c r="F39" s="58">
        <v>0</v>
      </c>
      <c r="G39" s="58">
        <v>0</v>
      </c>
      <c r="H39" s="57">
        <v>0</v>
      </c>
      <c r="I39" s="58">
        <v>18</v>
      </c>
    </row>
    <row r="40" spans="1:9" ht="15.75">
      <c r="A40" s="54" t="s">
        <v>30</v>
      </c>
      <c r="B40" s="32">
        <f t="shared" si="3"/>
        <v>1361768</v>
      </c>
      <c r="C40" s="32">
        <f t="shared" si="4"/>
        <v>1561520</v>
      </c>
      <c r="D40" s="57">
        <v>1418227</v>
      </c>
      <c r="E40" s="58">
        <v>0</v>
      </c>
      <c r="F40" s="58">
        <v>141000</v>
      </c>
      <c r="G40" s="58">
        <v>0</v>
      </c>
      <c r="H40" s="57">
        <v>2293</v>
      </c>
      <c r="I40" s="58">
        <v>-199752</v>
      </c>
    </row>
    <row r="41" spans="1:9" ht="15.75">
      <c r="A41" s="54" t="s">
        <v>32</v>
      </c>
      <c r="B41" s="32">
        <f t="shared" si="3"/>
        <v>2685788</v>
      </c>
      <c r="C41" s="32">
        <f t="shared" si="4"/>
        <v>2569942</v>
      </c>
      <c r="D41" s="57">
        <v>2492768</v>
      </c>
      <c r="E41" s="58">
        <v>0</v>
      </c>
      <c r="F41" s="58">
        <v>0</v>
      </c>
      <c r="G41" s="58">
        <v>0</v>
      </c>
      <c r="H41" s="57">
        <v>77174</v>
      </c>
      <c r="I41" s="58">
        <v>115846</v>
      </c>
    </row>
    <row r="42" spans="1:9" ht="15.75">
      <c r="A42" s="54" t="s">
        <v>33</v>
      </c>
      <c r="B42" s="32">
        <f t="shared" si="3"/>
        <v>681</v>
      </c>
      <c r="C42" s="32">
        <f t="shared" si="4"/>
        <v>384</v>
      </c>
      <c r="D42" s="57">
        <v>384</v>
      </c>
      <c r="E42" s="58">
        <v>0</v>
      </c>
      <c r="F42" s="58">
        <v>0</v>
      </c>
      <c r="G42" s="58">
        <v>0</v>
      </c>
      <c r="H42" s="57">
        <v>0</v>
      </c>
      <c r="I42" s="58">
        <v>297</v>
      </c>
    </row>
    <row r="43" spans="1:9" ht="15.75">
      <c r="A43" s="55" t="s">
        <v>59</v>
      </c>
      <c r="B43" s="32">
        <f t="shared" si="3"/>
        <v>2949</v>
      </c>
      <c r="C43" s="32">
        <f t="shared" si="4"/>
        <v>2528</v>
      </c>
      <c r="D43" s="57">
        <v>2522</v>
      </c>
      <c r="E43" s="58">
        <v>0</v>
      </c>
      <c r="F43" s="58">
        <v>0</v>
      </c>
      <c r="G43" s="58">
        <v>0</v>
      </c>
      <c r="H43" s="57">
        <v>6</v>
      </c>
      <c r="I43" s="58">
        <v>421</v>
      </c>
    </row>
    <row r="44" spans="1:9" ht="15.75">
      <c r="A44" s="54" t="s">
        <v>35</v>
      </c>
      <c r="B44" s="32">
        <f t="shared" si="3"/>
        <v>6864</v>
      </c>
      <c r="C44" s="32">
        <f t="shared" si="4"/>
        <v>5907</v>
      </c>
      <c r="D44" s="57">
        <v>5898</v>
      </c>
      <c r="E44" s="58">
        <v>0</v>
      </c>
      <c r="F44" s="58">
        <v>0</v>
      </c>
      <c r="G44" s="58">
        <v>0</v>
      </c>
      <c r="H44" s="57">
        <v>9</v>
      </c>
      <c r="I44" s="58">
        <v>957</v>
      </c>
    </row>
    <row r="45" spans="1:9" ht="15.75">
      <c r="A45" s="54" t="s">
        <v>36</v>
      </c>
      <c r="B45" s="32">
        <f t="shared" si="3"/>
        <v>485870</v>
      </c>
      <c r="C45" s="32">
        <f t="shared" si="4"/>
        <v>377960</v>
      </c>
      <c r="D45" s="57">
        <v>289186</v>
      </c>
      <c r="E45" s="58">
        <v>0</v>
      </c>
      <c r="F45" s="58">
        <v>84250</v>
      </c>
      <c r="G45" s="58">
        <v>0</v>
      </c>
      <c r="H45" s="57">
        <v>4524</v>
      </c>
      <c r="I45" s="58">
        <v>107910</v>
      </c>
    </row>
    <row r="46" spans="1:9" ht="15.75">
      <c r="A46" s="54" t="s">
        <v>37</v>
      </c>
      <c r="B46" s="32">
        <f t="shared" si="3"/>
        <v>7801</v>
      </c>
      <c r="C46" s="32">
        <f t="shared" si="4"/>
        <v>6332</v>
      </c>
      <c r="D46" s="57">
        <v>6281</v>
      </c>
      <c r="E46" s="58">
        <v>0</v>
      </c>
      <c r="F46" s="58">
        <v>0</v>
      </c>
      <c r="G46" s="58">
        <v>0</v>
      </c>
      <c r="H46" s="57">
        <v>51</v>
      </c>
      <c r="I46" s="58">
        <v>1469</v>
      </c>
    </row>
    <row r="47" spans="1:9" ht="15.75">
      <c r="A47" s="51"/>
      <c r="B47" s="51"/>
      <c r="C47" s="51"/>
      <c r="D47" s="51"/>
      <c r="E47" s="51"/>
      <c r="F47" s="51"/>
      <c r="G47" s="51"/>
      <c r="H47" s="51"/>
      <c r="I47" s="51"/>
    </row>
    <row r="48" spans="1:8" ht="15.75">
      <c r="A48" s="43" t="s">
        <v>10</v>
      </c>
      <c r="B48" s="43"/>
      <c r="C48" s="43"/>
      <c r="D48" s="43"/>
      <c r="E48" s="43"/>
      <c r="F48" s="43"/>
      <c r="G48" s="43"/>
      <c r="H48" s="43"/>
    </row>
    <row r="49" spans="1:8" ht="15.75">
      <c r="A49" s="43"/>
      <c r="B49" s="43"/>
      <c r="C49" s="43"/>
      <c r="D49" s="43"/>
      <c r="E49" s="43"/>
      <c r="F49" s="43"/>
      <c r="G49" s="43"/>
      <c r="H49" s="43"/>
    </row>
    <row r="50" spans="1:8" ht="15.75">
      <c r="A50" s="43" t="s">
        <v>6</v>
      </c>
      <c r="B50" s="32"/>
      <c r="C50" s="32"/>
      <c r="D50" s="32"/>
      <c r="E50" s="32"/>
      <c r="F50" s="32"/>
      <c r="G50" s="32"/>
      <c r="H50" s="32"/>
    </row>
    <row r="51" spans="1:8" ht="15.75">
      <c r="A51" s="43" t="s">
        <v>5</v>
      </c>
      <c r="B51" s="32"/>
      <c r="C51" s="32"/>
      <c r="D51" s="32"/>
      <c r="E51" s="32"/>
      <c r="F51" s="32"/>
      <c r="G51" s="32"/>
      <c r="H51" s="32"/>
    </row>
    <row r="52" spans="1:8" ht="15.75">
      <c r="A52" s="43" t="s">
        <v>7</v>
      </c>
      <c r="B52" s="32"/>
      <c r="C52" s="32"/>
      <c r="D52" s="32"/>
      <c r="E52" s="32"/>
      <c r="F52" s="32"/>
      <c r="G52" s="32"/>
      <c r="H52" s="32"/>
    </row>
    <row r="53" spans="1:8" ht="15.75">
      <c r="A53" s="32"/>
      <c r="B53" s="32"/>
      <c r="C53" s="32"/>
      <c r="D53" s="32"/>
      <c r="E53" s="32"/>
      <c r="F53" s="32"/>
      <c r="G53" s="32"/>
      <c r="H53" s="32"/>
    </row>
    <row r="54" spans="1:8" ht="39.75" customHeight="1">
      <c r="A54" s="66" t="s">
        <v>83</v>
      </c>
      <c r="B54" s="66"/>
      <c r="C54" s="66"/>
      <c r="D54" s="66"/>
      <c r="E54" s="66"/>
      <c r="F54" s="66"/>
      <c r="G54" s="66"/>
      <c r="H54" s="66"/>
    </row>
  </sheetData>
  <sheetProtection/>
  <mergeCells count="4">
    <mergeCell ref="B5:I5"/>
    <mergeCell ref="C27:H27"/>
    <mergeCell ref="A54:H54"/>
    <mergeCell ref="B26:I26"/>
  </mergeCells>
  <hyperlinks>
    <hyperlink ref="A54:H54" r:id="rId1" display="SOURCE: New York State Department of Financial Services, 2017 Department of Financial Services Annual Report; https://www.dfs.ny.gov/reports_and_publications/dfs_annual_reports (last viewed September 11, 2020)."/>
  </hyperlinks>
  <printOptions/>
  <pageMargins left="0.7" right="0.7" top="0.75" bottom="0.75" header="0.3" footer="0.3"/>
  <pageSetup fitToHeight="2" fitToWidth="1" horizontalDpi="1200" verticalDpi="1200" orientation="landscape" scale="6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1.77734375" style="0" customWidth="1"/>
  </cols>
  <sheetData>
    <row r="1" spans="1:9" ht="20.25">
      <c r="A1" s="26" t="s">
        <v>4</v>
      </c>
      <c r="B1" s="2"/>
      <c r="C1" s="3"/>
      <c r="D1" s="1"/>
      <c r="E1" s="3"/>
      <c r="F1" s="3"/>
      <c r="G1" s="3"/>
      <c r="H1" s="5"/>
      <c r="I1" s="32"/>
    </row>
    <row r="2" spans="1:9" ht="20.25">
      <c r="A2" s="26" t="s">
        <v>68</v>
      </c>
      <c r="B2" s="2"/>
      <c r="C2" s="3"/>
      <c r="D2" s="4"/>
      <c r="E2" s="3"/>
      <c r="F2" s="3"/>
      <c r="G2" s="3"/>
      <c r="H2" s="5"/>
      <c r="I2" s="5"/>
    </row>
    <row r="3" spans="1:9" ht="20.25">
      <c r="A3" s="26" t="s">
        <v>8</v>
      </c>
      <c r="B3" s="2"/>
      <c r="C3" s="3"/>
      <c r="D3" s="4"/>
      <c r="E3" s="3"/>
      <c r="F3" s="3"/>
      <c r="G3" s="3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5"/>
      <c r="I4" s="5"/>
    </row>
    <row r="5" spans="1:9" ht="15.75">
      <c r="A5" s="7"/>
      <c r="B5" s="62" t="s">
        <v>1</v>
      </c>
      <c r="C5" s="62"/>
      <c r="D5" s="62"/>
      <c r="E5" s="62"/>
      <c r="F5" s="62"/>
      <c r="G5" s="62"/>
      <c r="H5" s="62"/>
      <c r="I5" s="62"/>
    </row>
    <row r="6" spans="1:9" ht="31.5">
      <c r="A6" s="8" t="s">
        <v>9</v>
      </c>
      <c r="B6" s="9" t="s">
        <v>12</v>
      </c>
      <c r="C6" s="10" t="s">
        <v>18</v>
      </c>
      <c r="D6" s="10" t="s">
        <v>13</v>
      </c>
      <c r="E6" s="11" t="s">
        <v>14</v>
      </c>
      <c r="F6" s="10" t="s">
        <v>15</v>
      </c>
      <c r="G6" s="12" t="s">
        <v>16</v>
      </c>
      <c r="H6" s="13" t="s">
        <v>61</v>
      </c>
      <c r="I6" s="14" t="s">
        <v>17</v>
      </c>
    </row>
    <row r="7" spans="1:9" ht="15.75">
      <c r="A7" s="5"/>
      <c r="C7" s="16"/>
      <c r="D7" s="15"/>
      <c r="E7" s="17"/>
      <c r="F7" s="15"/>
      <c r="H7" s="18"/>
      <c r="I7" s="19"/>
    </row>
    <row r="8" spans="1:9" ht="15.75">
      <c r="A8" s="41" t="s">
        <v>0</v>
      </c>
      <c r="B8" s="29">
        <f>SUM(B9:B28)</f>
        <v>7674328</v>
      </c>
      <c r="C8" s="32">
        <f>SUM(C9:C28)</f>
        <v>780298</v>
      </c>
      <c r="D8" s="32">
        <f>SUM(D9:D28)</f>
        <v>599183</v>
      </c>
      <c r="E8" s="53" t="s">
        <v>70</v>
      </c>
      <c r="F8" s="32">
        <f>SUM(F9:F28)</f>
        <v>5881295</v>
      </c>
      <c r="G8" s="29">
        <f>SUM(G9:G28)</f>
        <v>111038</v>
      </c>
      <c r="H8" s="32">
        <f>SUM(H9:H28)</f>
        <v>63747</v>
      </c>
      <c r="I8" s="32">
        <f>SUM(I9:I28)</f>
        <v>238767</v>
      </c>
    </row>
    <row r="9" spans="1:9" ht="15.75">
      <c r="A9" s="47" t="s">
        <v>20</v>
      </c>
      <c r="B9" s="32">
        <f>SUM(C9:I9)</f>
        <v>1432467</v>
      </c>
      <c r="C9" s="50">
        <v>66173</v>
      </c>
      <c r="D9" s="50">
        <v>24465</v>
      </c>
      <c r="E9" s="53" t="s">
        <v>70</v>
      </c>
      <c r="F9" s="50">
        <v>1255212</v>
      </c>
      <c r="G9" s="50">
        <v>31904</v>
      </c>
      <c r="H9" s="50">
        <v>11216</v>
      </c>
      <c r="I9" s="50">
        <v>43497</v>
      </c>
    </row>
    <row r="10" spans="1:9" ht="15.75">
      <c r="A10" s="47" t="s">
        <v>21</v>
      </c>
      <c r="B10" s="32">
        <f aca="true" t="shared" si="0" ref="B10:B24">SUM(C10:I10)</f>
        <v>8932</v>
      </c>
      <c r="C10" s="50">
        <v>1850</v>
      </c>
      <c r="D10" s="50">
        <v>3821</v>
      </c>
      <c r="E10" s="53" t="s">
        <v>70</v>
      </c>
      <c r="F10" s="50">
        <v>3139</v>
      </c>
      <c r="G10" s="50">
        <v>10</v>
      </c>
      <c r="H10" s="50">
        <v>82</v>
      </c>
      <c r="I10" s="50">
        <v>30</v>
      </c>
    </row>
    <row r="11" spans="1:9" ht="15.75">
      <c r="A11" s="47" t="s">
        <v>22</v>
      </c>
      <c r="B11" s="32">
        <f t="shared" si="0"/>
        <v>53728</v>
      </c>
      <c r="C11" s="50">
        <v>5549</v>
      </c>
      <c r="D11" s="50">
        <v>25835</v>
      </c>
      <c r="E11" s="53" t="s">
        <v>70</v>
      </c>
      <c r="F11" s="50">
        <v>20794</v>
      </c>
      <c r="G11" s="50">
        <v>44</v>
      </c>
      <c r="H11" s="50">
        <v>449</v>
      </c>
      <c r="I11" s="50">
        <v>1057</v>
      </c>
    </row>
    <row r="12" spans="1:9" ht="15.75">
      <c r="A12" s="47" t="s">
        <v>23</v>
      </c>
      <c r="B12" s="32">
        <f t="shared" si="0"/>
        <v>1032698</v>
      </c>
      <c r="C12" s="50">
        <v>195409</v>
      </c>
      <c r="D12" s="50">
        <v>135646</v>
      </c>
      <c r="E12" s="53" t="s">
        <v>70</v>
      </c>
      <c r="F12" s="50">
        <v>679768</v>
      </c>
      <c r="G12" s="50">
        <v>8914</v>
      </c>
      <c r="H12" s="50">
        <v>7856</v>
      </c>
      <c r="I12" s="50">
        <v>5105</v>
      </c>
    </row>
    <row r="13" spans="1:9" ht="15.75">
      <c r="A13" s="47" t="s">
        <v>24</v>
      </c>
      <c r="B13" s="32">
        <f t="shared" si="0"/>
        <v>8304</v>
      </c>
      <c r="C13" s="50">
        <v>635</v>
      </c>
      <c r="D13" s="50">
        <v>986</v>
      </c>
      <c r="E13" s="53" t="s">
        <v>70</v>
      </c>
      <c r="F13" s="50">
        <v>6624</v>
      </c>
      <c r="G13" s="50">
        <v>0</v>
      </c>
      <c r="H13" s="50">
        <v>58</v>
      </c>
      <c r="I13" s="50">
        <v>1</v>
      </c>
    </row>
    <row r="14" spans="1:9" ht="29.25">
      <c r="A14" s="52" t="s">
        <v>69</v>
      </c>
      <c r="B14" s="32">
        <f t="shared" si="0"/>
        <v>5117</v>
      </c>
      <c r="C14" s="50">
        <v>467</v>
      </c>
      <c r="D14" s="50">
        <v>1740</v>
      </c>
      <c r="E14" s="53" t="s">
        <v>70</v>
      </c>
      <c r="F14" s="50">
        <v>2803</v>
      </c>
      <c r="G14" s="50">
        <v>1</v>
      </c>
      <c r="H14" s="50">
        <v>46</v>
      </c>
      <c r="I14" s="50">
        <v>60</v>
      </c>
    </row>
    <row r="15" spans="1:9" ht="15.75">
      <c r="A15" s="47" t="s">
        <v>27</v>
      </c>
      <c r="B15" s="32">
        <f t="shared" si="0"/>
        <v>26077</v>
      </c>
      <c r="C15" s="50">
        <v>2255</v>
      </c>
      <c r="D15" s="50">
        <v>13393</v>
      </c>
      <c r="E15" s="53" t="s">
        <v>70</v>
      </c>
      <c r="F15" s="50">
        <v>9308</v>
      </c>
      <c r="G15" s="50">
        <v>26</v>
      </c>
      <c r="H15" s="50">
        <v>211</v>
      </c>
      <c r="I15" s="50">
        <v>884</v>
      </c>
    </row>
    <row r="16" spans="1:9" ht="15.75">
      <c r="A16" s="47" t="s">
        <v>28</v>
      </c>
      <c r="B16" s="32">
        <f t="shared" si="0"/>
        <v>221301</v>
      </c>
      <c r="C16" s="50">
        <v>21437</v>
      </c>
      <c r="D16" s="50">
        <v>603</v>
      </c>
      <c r="E16" s="53" t="s">
        <v>70</v>
      </c>
      <c r="F16" s="50">
        <v>185153</v>
      </c>
      <c r="G16" s="50">
        <v>10325</v>
      </c>
      <c r="H16" s="50">
        <v>1840</v>
      </c>
      <c r="I16" s="50">
        <v>1943</v>
      </c>
    </row>
    <row r="17" spans="1:9" ht="15.75">
      <c r="A17" s="47" t="s">
        <v>62</v>
      </c>
      <c r="B17" s="32">
        <f t="shared" si="0"/>
        <v>4856</v>
      </c>
      <c r="C17" s="50">
        <v>312</v>
      </c>
      <c r="D17" s="50">
        <v>3231</v>
      </c>
      <c r="E17" s="53" t="s">
        <v>70</v>
      </c>
      <c r="F17" s="50">
        <v>1202</v>
      </c>
      <c r="G17" s="50">
        <v>1</v>
      </c>
      <c r="H17" s="50">
        <v>40</v>
      </c>
      <c r="I17" s="50">
        <v>70</v>
      </c>
    </row>
    <row r="18" spans="1:9" ht="15.75">
      <c r="A18" s="47" t="s">
        <v>30</v>
      </c>
      <c r="B18" s="32">
        <f t="shared" si="0"/>
        <v>1781841</v>
      </c>
      <c r="C18" s="50">
        <v>58591</v>
      </c>
      <c r="D18" s="50">
        <v>67473</v>
      </c>
      <c r="E18" s="53" t="s">
        <v>70</v>
      </c>
      <c r="F18" s="50">
        <v>1601414</v>
      </c>
      <c r="G18" s="50">
        <v>21813</v>
      </c>
      <c r="H18" s="50">
        <v>16436</v>
      </c>
      <c r="I18" s="50">
        <v>16114</v>
      </c>
    </row>
    <row r="19" spans="1:9" ht="15.75">
      <c r="A19" s="47" t="s">
        <v>32</v>
      </c>
      <c r="B19" s="32">
        <f t="shared" si="0"/>
        <v>2482536</v>
      </c>
      <c r="C19" s="50">
        <v>393314</v>
      </c>
      <c r="D19" s="50">
        <v>305373</v>
      </c>
      <c r="E19" s="53" t="s">
        <v>70</v>
      </c>
      <c r="F19" s="50">
        <v>1595557</v>
      </c>
      <c r="G19" s="50">
        <v>26951</v>
      </c>
      <c r="H19" s="50">
        <v>22894</v>
      </c>
      <c r="I19" s="50">
        <v>138447</v>
      </c>
    </row>
    <row r="20" spans="1:9" ht="15.75">
      <c r="A20" s="47" t="s">
        <v>33</v>
      </c>
      <c r="B20" s="32">
        <f t="shared" si="0"/>
        <v>793</v>
      </c>
      <c r="C20" s="50">
        <v>296</v>
      </c>
      <c r="D20" s="50">
        <v>250</v>
      </c>
      <c r="E20" s="53" t="s">
        <v>70</v>
      </c>
      <c r="F20" s="50">
        <v>241</v>
      </c>
      <c r="G20" s="50">
        <v>0</v>
      </c>
      <c r="H20" s="50">
        <v>5</v>
      </c>
      <c r="I20" s="50">
        <v>1</v>
      </c>
    </row>
    <row r="21" spans="1:9" ht="15.75">
      <c r="A21" s="47" t="s">
        <v>34</v>
      </c>
      <c r="B21" s="32">
        <f t="shared" si="0"/>
        <v>2761</v>
      </c>
      <c r="C21" s="50">
        <v>506</v>
      </c>
      <c r="D21" s="50">
        <v>846</v>
      </c>
      <c r="E21" s="53" t="s">
        <v>70</v>
      </c>
      <c r="F21" s="50">
        <v>1374</v>
      </c>
      <c r="G21" s="50">
        <v>0</v>
      </c>
      <c r="H21" s="50">
        <v>23</v>
      </c>
      <c r="I21" s="50">
        <v>12</v>
      </c>
    </row>
    <row r="22" spans="1:9" ht="15.75">
      <c r="A22" s="47" t="s">
        <v>35</v>
      </c>
      <c r="B22" s="32">
        <f t="shared" si="0"/>
        <v>7949</v>
      </c>
      <c r="C22" s="50">
        <v>637</v>
      </c>
      <c r="D22" s="50">
        <v>5156</v>
      </c>
      <c r="E22" s="53" t="s">
        <v>70</v>
      </c>
      <c r="F22" s="50">
        <v>2066</v>
      </c>
      <c r="G22" s="50">
        <v>4</v>
      </c>
      <c r="H22" s="50">
        <v>74</v>
      </c>
      <c r="I22" s="50">
        <v>12</v>
      </c>
    </row>
    <row r="23" spans="1:9" ht="15.75">
      <c r="A23" s="47" t="s">
        <v>36</v>
      </c>
      <c r="B23" s="32">
        <f t="shared" si="0"/>
        <v>596884</v>
      </c>
      <c r="C23" s="50">
        <v>31963</v>
      </c>
      <c r="D23" s="50">
        <v>5315</v>
      </c>
      <c r="E23" s="53" t="s">
        <v>70</v>
      </c>
      <c r="F23" s="50">
        <v>514587</v>
      </c>
      <c r="G23" s="50">
        <v>11032</v>
      </c>
      <c r="H23" s="50">
        <v>2453</v>
      </c>
      <c r="I23" s="50">
        <v>31534</v>
      </c>
    </row>
    <row r="24" spans="1:9" ht="15.75">
      <c r="A24" s="47" t="s">
        <v>37</v>
      </c>
      <c r="B24" s="32">
        <f t="shared" si="0"/>
        <v>8084</v>
      </c>
      <c r="C24" s="50">
        <v>904</v>
      </c>
      <c r="D24" s="50">
        <v>5050</v>
      </c>
      <c r="E24" s="53" t="s">
        <v>70</v>
      </c>
      <c r="F24" s="50">
        <v>2053</v>
      </c>
      <c r="G24" s="50">
        <v>13</v>
      </c>
      <c r="H24" s="50">
        <v>64</v>
      </c>
      <c r="I24" s="50">
        <v>0</v>
      </c>
    </row>
    <row r="26" spans="1:9" ht="15.75">
      <c r="A26" s="7"/>
      <c r="B26" s="64" t="s">
        <v>2</v>
      </c>
      <c r="C26" s="64"/>
      <c r="D26" s="64"/>
      <c r="E26" s="64"/>
      <c r="F26" s="64"/>
      <c r="G26" s="64"/>
      <c r="H26" s="64"/>
      <c r="I26" s="64"/>
    </row>
    <row r="27" spans="1:9" ht="15.75">
      <c r="A27" s="6"/>
      <c r="B27" s="32"/>
      <c r="C27" s="63" t="s">
        <v>3</v>
      </c>
      <c r="D27" s="63"/>
      <c r="E27" s="63"/>
      <c r="F27" s="63"/>
      <c r="G27" s="63"/>
      <c r="H27" s="63"/>
      <c r="I27" s="61"/>
    </row>
    <row r="28" spans="1:9" ht="45.75">
      <c r="A28" s="8" t="s">
        <v>9</v>
      </c>
      <c r="B28" s="37" t="s">
        <v>38</v>
      </c>
      <c r="C28" s="38" t="s">
        <v>39</v>
      </c>
      <c r="D28" s="37" t="s">
        <v>65</v>
      </c>
      <c r="E28" s="37" t="s">
        <v>41</v>
      </c>
      <c r="F28" s="37" t="s">
        <v>42</v>
      </c>
      <c r="G28" s="37" t="s">
        <v>43</v>
      </c>
      <c r="H28" s="39" t="s">
        <v>66</v>
      </c>
      <c r="I28" s="40" t="s">
        <v>45</v>
      </c>
    </row>
    <row r="29" spans="1:9" ht="15.75">
      <c r="A29" s="43"/>
      <c r="B29" s="27"/>
      <c r="C29" s="33"/>
      <c r="D29" s="27"/>
      <c r="E29" s="32"/>
      <c r="F29" s="27"/>
      <c r="G29" s="33"/>
      <c r="H29" s="27"/>
      <c r="I29" s="27"/>
    </row>
    <row r="30" spans="1:9" ht="15.75">
      <c r="A30" s="5" t="s">
        <v>0</v>
      </c>
      <c r="B30" s="32">
        <f>SUM(B31:B52)</f>
        <v>7674328</v>
      </c>
      <c r="C30" s="32">
        <f aca="true" t="shared" si="1" ref="C30:I30">SUM(C31:C52)</f>
        <v>6964465</v>
      </c>
      <c r="D30" s="32">
        <f t="shared" si="1"/>
        <v>6652042</v>
      </c>
      <c r="E30" s="32">
        <f t="shared" si="1"/>
        <v>0</v>
      </c>
      <c r="F30" s="32">
        <f t="shared" si="1"/>
        <v>209206</v>
      </c>
      <c r="G30" s="32">
        <f t="shared" si="1"/>
        <v>0</v>
      </c>
      <c r="H30" s="32">
        <f t="shared" si="1"/>
        <v>103217</v>
      </c>
      <c r="I30" s="32">
        <f t="shared" si="1"/>
        <v>709863</v>
      </c>
    </row>
    <row r="31" spans="1:9" ht="15.75">
      <c r="A31" s="47" t="s">
        <v>20</v>
      </c>
      <c r="B31" s="32">
        <f>+C31+I31</f>
        <v>1432467</v>
      </c>
      <c r="C31" s="32">
        <f>SUM(D31:H31)</f>
        <v>1298897</v>
      </c>
      <c r="D31" s="50">
        <v>1240957</v>
      </c>
      <c r="E31" s="50">
        <v>0</v>
      </c>
      <c r="F31" s="50">
        <v>40000</v>
      </c>
      <c r="G31" s="50">
        <v>0</v>
      </c>
      <c r="H31" s="50">
        <v>17940</v>
      </c>
      <c r="I31" s="50">
        <v>133570</v>
      </c>
    </row>
    <row r="32" spans="1:9" ht="15.75">
      <c r="A32" s="47" t="s">
        <v>21</v>
      </c>
      <c r="B32" s="32">
        <f aca="true" t="shared" si="2" ref="B32:B46">+C32+I32</f>
        <v>8932</v>
      </c>
      <c r="C32" s="32">
        <f aca="true" t="shared" si="3" ref="C32:C46">SUM(D32:H32)</f>
        <v>8397</v>
      </c>
      <c r="D32" s="50">
        <v>8388</v>
      </c>
      <c r="E32" s="50">
        <v>0</v>
      </c>
      <c r="F32" s="50">
        <v>0</v>
      </c>
      <c r="G32" s="50">
        <v>0</v>
      </c>
      <c r="H32" s="50">
        <v>9</v>
      </c>
      <c r="I32" s="50">
        <v>535</v>
      </c>
    </row>
    <row r="33" spans="1:9" ht="15.75">
      <c r="A33" s="47" t="s">
        <v>22</v>
      </c>
      <c r="B33" s="32">
        <f t="shared" si="2"/>
        <v>53728</v>
      </c>
      <c r="C33" s="32">
        <f t="shared" si="3"/>
        <v>47633</v>
      </c>
      <c r="D33" s="50">
        <v>47513</v>
      </c>
      <c r="E33" s="50">
        <v>0</v>
      </c>
      <c r="F33" s="50">
        <v>0</v>
      </c>
      <c r="G33" s="50">
        <v>0</v>
      </c>
      <c r="H33" s="50">
        <v>120</v>
      </c>
      <c r="I33" s="50">
        <v>6095</v>
      </c>
    </row>
    <row r="34" spans="1:9" ht="15.75">
      <c r="A34" s="47" t="s">
        <v>23</v>
      </c>
      <c r="B34" s="32">
        <f t="shared" si="2"/>
        <v>1032698</v>
      </c>
      <c r="C34" s="32">
        <f t="shared" si="3"/>
        <v>900271</v>
      </c>
      <c r="D34" s="50">
        <v>895245</v>
      </c>
      <c r="E34" s="50">
        <v>0</v>
      </c>
      <c r="F34" s="50">
        <v>0</v>
      </c>
      <c r="G34" s="50">
        <v>0</v>
      </c>
      <c r="H34" s="50">
        <v>5026</v>
      </c>
      <c r="I34" s="50">
        <v>132427</v>
      </c>
    </row>
    <row r="35" spans="1:9" ht="15.75">
      <c r="A35" s="47" t="s">
        <v>24</v>
      </c>
      <c r="B35" s="32">
        <f t="shared" si="2"/>
        <v>8304</v>
      </c>
      <c r="C35" s="32">
        <f t="shared" si="3"/>
        <v>7065</v>
      </c>
      <c r="D35" s="50">
        <v>7065</v>
      </c>
      <c r="E35" s="50">
        <v>0</v>
      </c>
      <c r="F35" s="50">
        <v>0</v>
      </c>
      <c r="G35" s="50">
        <v>0</v>
      </c>
      <c r="H35" s="50">
        <v>0</v>
      </c>
      <c r="I35" s="50">
        <v>1239</v>
      </c>
    </row>
    <row r="36" spans="1:9" ht="29.25">
      <c r="A36" s="52" t="s">
        <v>56</v>
      </c>
      <c r="B36" s="32">
        <f t="shared" si="2"/>
        <v>5117</v>
      </c>
      <c r="C36" s="32">
        <f t="shared" si="3"/>
        <v>4625</v>
      </c>
      <c r="D36" s="50">
        <v>4592</v>
      </c>
      <c r="E36" s="50">
        <v>0</v>
      </c>
      <c r="F36" s="50">
        <v>0</v>
      </c>
      <c r="G36" s="50">
        <v>0</v>
      </c>
      <c r="H36" s="50">
        <v>33</v>
      </c>
      <c r="I36" s="50">
        <v>492</v>
      </c>
    </row>
    <row r="37" spans="1:9" ht="15.75">
      <c r="A37" s="47" t="s">
        <v>27</v>
      </c>
      <c r="B37" s="32">
        <f t="shared" si="2"/>
        <v>26077</v>
      </c>
      <c r="C37" s="32">
        <f t="shared" si="3"/>
        <v>22985</v>
      </c>
      <c r="D37" s="50">
        <v>22887</v>
      </c>
      <c r="E37" s="50">
        <v>0</v>
      </c>
      <c r="F37" s="50">
        <v>0</v>
      </c>
      <c r="G37" s="50">
        <v>0</v>
      </c>
      <c r="H37" s="50">
        <v>98</v>
      </c>
      <c r="I37" s="50">
        <v>3092</v>
      </c>
    </row>
    <row r="38" spans="1:9" ht="15.75">
      <c r="A38" s="47" t="s">
        <v>28</v>
      </c>
      <c r="B38" s="32">
        <f t="shared" si="2"/>
        <v>221301</v>
      </c>
      <c r="C38" s="32">
        <f t="shared" si="3"/>
        <v>193418</v>
      </c>
      <c r="D38" s="50">
        <v>189939</v>
      </c>
      <c r="E38" s="50">
        <v>0</v>
      </c>
      <c r="F38" s="50">
        <v>0</v>
      </c>
      <c r="G38" s="50">
        <v>0</v>
      </c>
      <c r="H38" s="50">
        <v>3479</v>
      </c>
      <c r="I38" s="50">
        <v>27883</v>
      </c>
    </row>
    <row r="39" spans="1:9" ht="15.75">
      <c r="A39" s="47" t="s">
        <v>62</v>
      </c>
      <c r="B39" s="32">
        <f t="shared" si="2"/>
        <v>4856</v>
      </c>
      <c r="C39" s="32">
        <f t="shared" si="3"/>
        <v>4232</v>
      </c>
      <c r="D39" s="50">
        <v>4226</v>
      </c>
      <c r="E39" s="50">
        <v>0</v>
      </c>
      <c r="F39" s="50">
        <v>0</v>
      </c>
      <c r="G39" s="50">
        <v>0</v>
      </c>
      <c r="H39" s="50">
        <v>6</v>
      </c>
      <c r="I39" s="50">
        <v>624</v>
      </c>
    </row>
    <row r="40" spans="1:9" ht="15.75">
      <c r="A40" s="47" t="s">
        <v>30</v>
      </c>
      <c r="B40" s="32">
        <f t="shared" si="2"/>
        <v>1781841</v>
      </c>
      <c r="C40" s="32">
        <f t="shared" si="3"/>
        <v>1690979</v>
      </c>
      <c r="D40" s="50">
        <v>1613861</v>
      </c>
      <c r="E40" s="50">
        <v>0</v>
      </c>
      <c r="F40" s="50">
        <v>75644</v>
      </c>
      <c r="G40" s="50">
        <v>0</v>
      </c>
      <c r="H40" s="50">
        <v>1474</v>
      </c>
      <c r="I40" s="50">
        <v>90862</v>
      </c>
    </row>
    <row r="41" spans="1:9" ht="15.75">
      <c r="A41" s="47" t="s">
        <v>32</v>
      </c>
      <c r="B41" s="32">
        <f t="shared" si="2"/>
        <v>2482536</v>
      </c>
      <c r="C41" s="32">
        <f t="shared" si="3"/>
        <v>2368474</v>
      </c>
      <c r="D41" s="50">
        <v>2298096</v>
      </c>
      <c r="E41" s="50">
        <v>0</v>
      </c>
      <c r="F41" s="50">
        <v>0</v>
      </c>
      <c r="G41" s="50">
        <v>0</v>
      </c>
      <c r="H41" s="50">
        <v>70378</v>
      </c>
      <c r="I41" s="50">
        <v>114062</v>
      </c>
    </row>
    <row r="42" spans="1:9" ht="15.75">
      <c r="A42" s="47" t="s">
        <v>33</v>
      </c>
      <c r="B42" s="32">
        <f t="shared" si="2"/>
        <v>793</v>
      </c>
      <c r="C42" s="32">
        <f t="shared" si="3"/>
        <v>483</v>
      </c>
      <c r="D42" s="50">
        <v>483</v>
      </c>
      <c r="E42" s="50">
        <v>0</v>
      </c>
      <c r="F42" s="50">
        <v>0</v>
      </c>
      <c r="G42" s="50">
        <v>0</v>
      </c>
      <c r="H42" s="50">
        <v>0</v>
      </c>
      <c r="I42" s="50">
        <v>310</v>
      </c>
    </row>
    <row r="43" spans="1:9" ht="15.75">
      <c r="A43" s="47" t="s">
        <v>34</v>
      </c>
      <c r="B43" s="32">
        <f t="shared" si="2"/>
        <v>2761</v>
      </c>
      <c r="C43" s="32">
        <f t="shared" si="3"/>
        <v>2338</v>
      </c>
      <c r="D43" s="50">
        <v>2335</v>
      </c>
      <c r="E43" s="50">
        <v>0</v>
      </c>
      <c r="F43" s="50">
        <v>0</v>
      </c>
      <c r="G43" s="50">
        <v>0</v>
      </c>
      <c r="H43" s="50">
        <v>3</v>
      </c>
      <c r="I43" s="50">
        <v>423</v>
      </c>
    </row>
    <row r="44" spans="1:9" ht="15.75">
      <c r="A44" s="47" t="s">
        <v>35</v>
      </c>
      <c r="B44" s="32">
        <f t="shared" si="2"/>
        <v>7949</v>
      </c>
      <c r="C44" s="32">
        <f t="shared" si="3"/>
        <v>6998</v>
      </c>
      <c r="D44" s="50">
        <v>6989</v>
      </c>
      <c r="E44" s="50">
        <v>0</v>
      </c>
      <c r="F44" s="50">
        <v>0</v>
      </c>
      <c r="G44" s="50">
        <v>0</v>
      </c>
      <c r="H44" s="50">
        <v>9</v>
      </c>
      <c r="I44" s="50">
        <v>951</v>
      </c>
    </row>
    <row r="45" spans="1:9" ht="15.75">
      <c r="A45" s="47" t="s">
        <v>36</v>
      </c>
      <c r="B45" s="32">
        <f t="shared" si="2"/>
        <v>596884</v>
      </c>
      <c r="C45" s="32">
        <f t="shared" si="3"/>
        <v>401018</v>
      </c>
      <c r="D45" s="50">
        <v>302839</v>
      </c>
      <c r="E45" s="50">
        <v>0</v>
      </c>
      <c r="F45" s="50">
        <v>93562</v>
      </c>
      <c r="G45" s="50">
        <v>0</v>
      </c>
      <c r="H45" s="50">
        <v>4617</v>
      </c>
      <c r="I45" s="50">
        <v>195866</v>
      </c>
    </row>
    <row r="46" spans="1:9" ht="15.75">
      <c r="A46" s="47" t="s">
        <v>37</v>
      </c>
      <c r="B46" s="32">
        <f t="shared" si="2"/>
        <v>8084</v>
      </c>
      <c r="C46" s="32">
        <f t="shared" si="3"/>
        <v>6652</v>
      </c>
      <c r="D46" s="50">
        <v>6627</v>
      </c>
      <c r="E46" s="50">
        <v>0</v>
      </c>
      <c r="F46" s="50">
        <v>0</v>
      </c>
      <c r="G46" s="50">
        <v>0</v>
      </c>
      <c r="H46" s="50">
        <v>25</v>
      </c>
      <c r="I46" s="50">
        <v>1432</v>
      </c>
    </row>
    <row r="47" spans="1:9" ht="15.75">
      <c r="A47" s="51"/>
      <c r="B47" s="51"/>
      <c r="C47" s="51"/>
      <c r="D47" s="51"/>
      <c r="E47" s="51"/>
      <c r="F47" s="51"/>
      <c r="G47" s="51"/>
      <c r="H47" s="51"/>
      <c r="I47" s="51"/>
    </row>
    <row r="48" spans="1:8" ht="15.75">
      <c r="A48" s="43" t="s">
        <v>10</v>
      </c>
      <c r="B48" s="43"/>
      <c r="C48" s="43"/>
      <c r="D48" s="43"/>
      <c r="E48" s="43"/>
      <c r="F48" s="43"/>
      <c r="G48" s="43"/>
      <c r="H48" s="43"/>
    </row>
    <row r="49" spans="1:8" ht="15.75">
      <c r="A49" s="43"/>
      <c r="B49" s="43"/>
      <c r="C49" s="43"/>
      <c r="D49" s="43"/>
      <c r="E49" s="43"/>
      <c r="F49" s="43"/>
      <c r="G49" s="43"/>
      <c r="H49" s="43"/>
    </row>
    <row r="50" spans="1:8" ht="15.75">
      <c r="A50" s="43" t="s">
        <v>71</v>
      </c>
      <c r="B50" s="43"/>
      <c r="C50" s="43"/>
      <c r="D50" s="43"/>
      <c r="E50" s="43"/>
      <c r="F50" s="43"/>
      <c r="G50" s="43"/>
      <c r="H50" s="43"/>
    </row>
    <row r="51" spans="1:8" ht="15.75">
      <c r="A51" s="43"/>
      <c r="B51" s="43"/>
      <c r="C51" s="43"/>
      <c r="D51" s="43"/>
      <c r="E51" s="43"/>
      <c r="F51" s="43"/>
      <c r="G51" s="43"/>
      <c r="H51" s="43"/>
    </row>
    <row r="52" spans="1:8" ht="15.75">
      <c r="A52" s="43" t="s">
        <v>6</v>
      </c>
      <c r="B52" s="32"/>
      <c r="C52" s="32"/>
      <c r="D52" s="32"/>
      <c r="E52" s="32"/>
      <c r="F52" s="32"/>
      <c r="G52" s="32"/>
      <c r="H52" s="32"/>
    </row>
    <row r="53" spans="1:8" ht="15.75">
      <c r="A53" s="43" t="s">
        <v>5</v>
      </c>
      <c r="B53" s="32"/>
      <c r="C53" s="32"/>
      <c r="D53" s="32"/>
      <c r="E53" s="32"/>
      <c r="F53" s="32"/>
      <c r="G53" s="32"/>
      <c r="H53" s="32"/>
    </row>
    <row r="54" spans="1:8" ht="15.75">
      <c r="A54" s="43" t="s">
        <v>7</v>
      </c>
      <c r="B54" s="32"/>
      <c r="C54" s="32"/>
      <c r="D54" s="32"/>
      <c r="E54" s="32"/>
      <c r="F54" s="32"/>
      <c r="G54" s="32"/>
      <c r="H54" s="32"/>
    </row>
    <row r="55" spans="1:8" ht="15.75">
      <c r="A55" s="32"/>
      <c r="B55" s="32"/>
      <c r="C55" s="32"/>
      <c r="D55" s="32"/>
      <c r="E55" s="32"/>
      <c r="F55" s="32"/>
      <c r="G55" s="32"/>
      <c r="H55" s="32"/>
    </row>
    <row r="56" spans="1:8" ht="32.25" customHeight="1">
      <c r="A56" s="66" t="s">
        <v>84</v>
      </c>
      <c r="B56" s="66"/>
      <c r="C56" s="66"/>
      <c r="D56" s="66"/>
      <c r="E56" s="66"/>
      <c r="F56" s="66"/>
      <c r="G56" s="66"/>
      <c r="H56" s="66"/>
    </row>
  </sheetData>
  <sheetProtection/>
  <mergeCells count="4">
    <mergeCell ref="B5:I5"/>
    <mergeCell ref="B26:I26"/>
    <mergeCell ref="C27:H27"/>
    <mergeCell ref="A56:H56"/>
  </mergeCells>
  <hyperlinks>
    <hyperlink ref="A56:H56" r:id="rId1" display="SOURCE: New York State Department of Financial Services, 2016 Department of Financial Services Annual Report; https://www.dfs.ny.gov/reports_and_publications/dfs_annual_reports (last viewed September 11, 2020).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OutlineSymbols="0" zoomScalePageLayoutView="0" workbookViewId="0" topLeftCell="A1">
      <selection activeCell="A1" sqref="A1"/>
    </sheetView>
  </sheetViews>
  <sheetFormatPr defaultColWidth="11.6640625" defaultRowHeight="15.75"/>
  <cols>
    <col min="1" max="1" width="41.6640625" style="5" customWidth="1"/>
    <col min="2" max="9" width="12.6640625" style="5" customWidth="1"/>
    <col min="10" max="16384" width="11.6640625" style="5" customWidth="1"/>
  </cols>
  <sheetData>
    <row r="1" spans="1:9" ht="20.25">
      <c r="A1" s="26" t="s">
        <v>4</v>
      </c>
      <c r="B1" s="2"/>
      <c r="C1" s="3"/>
      <c r="D1" s="4"/>
      <c r="E1" s="3"/>
      <c r="F1" s="3"/>
      <c r="G1" s="3"/>
      <c r="I1" s="32"/>
    </row>
    <row r="2" spans="1:7" ht="20.25">
      <c r="A2" s="26" t="s">
        <v>11</v>
      </c>
      <c r="B2" s="2"/>
      <c r="C2" s="3"/>
      <c r="D2" s="4"/>
      <c r="E2" s="3"/>
      <c r="F2" s="3"/>
      <c r="G2" s="3"/>
    </row>
    <row r="3" spans="1:7" ht="20.25">
      <c r="A3" s="26" t="s">
        <v>8</v>
      </c>
      <c r="B3" s="2"/>
      <c r="C3" s="3"/>
      <c r="D3" s="4"/>
      <c r="E3" s="3"/>
      <c r="F3" s="3"/>
      <c r="G3" s="3"/>
    </row>
    <row r="4" spans="1:7" ht="14.25">
      <c r="A4" s="6"/>
      <c r="B4" s="6"/>
      <c r="C4" s="6"/>
      <c r="D4" s="6"/>
      <c r="E4" s="6"/>
      <c r="F4" s="6"/>
      <c r="G4" s="6"/>
    </row>
    <row r="5" spans="1:9" ht="14.25">
      <c r="A5" s="7"/>
      <c r="B5" s="62" t="s">
        <v>1</v>
      </c>
      <c r="C5" s="62"/>
      <c r="D5" s="62"/>
      <c r="E5" s="62"/>
      <c r="F5" s="62"/>
      <c r="G5" s="62"/>
      <c r="H5" s="62"/>
      <c r="I5" s="62"/>
    </row>
    <row r="6" spans="1:9" ht="30.75">
      <c r="A6" s="8" t="s">
        <v>9</v>
      </c>
      <c r="B6" s="9" t="s">
        <v>12</v>
      </c>
      <c r="C6" s="10" t="s">
        <v>18</v>
      </c>
      <c r="D6" s="10" t="s">
        <v>13</v>
      </c>
      <c r="E6" s="11" t="s">
        <v>14</v>
      </c>
      <c r="F6" s="10" t="s">
        <v>15</v>
      </c>
      <c r="G6" s="12" t="s">
        <v>16</v>
      </c>
      <c r="H6" s="13" t="s">
        <v>19</v>
      </c>
      <c r="I6" s="14" t="s">
        <v>17</v>
      </c>
    </row>
    <row r="7" spans="2:9" ht="14.25">
      <c r="B7" s="15"/>
      <c r="C7" s="16"/>
      <c r="D7" s="15"/>
      <c r="E7" s="17"/>
      <c r="F7" s="15"/>
      <c r="G7" s="15"/>
      <c r="H7" s="18"/>
      <c r="I7" s="19"/>
    </row>
    <row r="8" spans="1:9" ht="14.25">
      <c r="A8" s="20" t="s">
        <v>0</v>
      </c>
      <c r="B8" s="32">
        <v>7689200</v>
      </c>
      <c r="C8" s="32">
        <v>752748</v>
      </c>
      <c r="D8" s="32">
        <v>593896</v>
      </c>
      <c r="E8" s="32">
        <v>0</v>
      </c>
      <c r="F8" s="32">
        <v>6012532</v>
      </c>
      <c r="G8" s="32">
        <v>112162</v>
      </c>
      <c r="H8" s="32">
        <v>61222</v>
      </c>
      <c r="I8" s="32">
        <v>156641</v>
      </c>
    </row>
    <row r="9" spans="1:12" ht="14.25">
      <c r="A9" s="35" t="s">
        <v>20</v>
      </c>
      <c r="B9" s="29">
        <f>SUM(C9:I9)</f>
        <v>1333510</v>
      </c>
      <c r="C9" s="30">
        <v>44629</v>
      </c>
      <c r="D9" s="30">
        <v>23475</v>
      </c>
      <c r="E9" s="28">
        <v>0</v>
      </c>
      <c r="F9" s="31">
        <v>1182047</v>
      </c>
      <c r="G9" s="31">
        <v>31633</v>
      </c>
      <c r="H9" s="31">
        <v>10799</v>
      </c>
      <c r="I9" s="31">
        <v>40927</v>
      </c>
      <c r="J9" s="21"/>
      <c r="K9" s="21"/>
      <c r="L9" s="21"/>
    </row>
    <row r="10" spans="1:12" ht="14.25">
      <c r="A10" s="35" t="s">
        <v>21</v>
      </c>
      <c r="B10" s="29">
        <f>SUM(C10:I10)</f>
        <v>8799</v>
      </c>
      <c r="C10" s="30">
        <v>1738</v>
      </c>
      <c r="D10" s="30">
        <v>3907</v>
      </c>
      <c r="E10" s="28">
        <v>0</v>
      </c>
      <c r="F10" s="31">
        <v>3035</v>
      </c>
      <c r="G10" s="31">
        <v>11</v>
      </c>
      <c r="H10" s="31">
        <v>78</v>
      </c>
      <c r="I10" s="31">
        <v>30</v>
      </c>
      <c r="J10" s="21"/>
      <c r="K10" s="21"/>
      <c r="L10" s="21"/>
    </row>
    <row r="11" spans="1:12" ht="14.25">
      <c r="A11" s="35" t="s">
        <v>22</v>
      </c>
      <c r="B11" s="29">
        <f>SUM(C11:I11)</f>
        <v>50816</v>
      </c>
      <c r="C11" s="30">
        <v>16961</v>
      </c>
      <c r="D11" s="30">
        <v>13004</v>
      </c>
      <c r="E11" s="28">
        <v>0</v>
      </c>
      <c r="F11" s="31">
        <v>19909</v>
      </c>
      <c r="G11" s="31">
        <v>44</v>
      </c>
      <c r="H11" s="31">
        <v>433</v>
      </c>
      <c r="I11" s="31">
        <v>465</v>
      </c>
      <c r="J11" s="21"/>
      <c r="K11" s="21"/>
      <c r="L11" s="21"/>
    </row>
    <row r="12" spans="1:12" ht="14.25">
      <c r="A12" s="35" t="s">
        <v>23</v>
      </c>
      <c r="B12" s="29">
        <f>SUM(C12:I12)</f>
        <v>974371</v>
      </c>
      <c r="C12" s="30">
        <v>182377</v>
      </c>
      <c r="D12" s="30">
        <v>109995</v>
      </c>
      <c r="E12" s="28">
        <v>0</v>
      </c>
      <c r="F12" s="31">
        <v>658766</v>
      </c>
      <c r="G12" s="31">
        <v>9488</v>
      </c>
      <c r="H12" s="31">
        <v>7434</v>
      </c>
      <c r="I12" s="31">
        <v>6311</v>
      </c>
      <c r="J12" s="21"/>
      <c r="K12" s="21"/>
      <c r="L12" s="21"/>
    </row>
    <row r="13" spans="1:12" ht="14.25">
      <c r="A13" s="35" t="s">
        <v>24</v>
      </c>
      <c r="B13" s="29">
        <f>SUM(C13:I13)</f>
        <v>7155</v>
      </c>
      <c r="C13" s="30">
        <v>125</v>
      </c>
      <c r="D13" s="30">
        <v>936</v>
      </c>
      <c r="E13" s="28">
        <v>0</v>
      </c>
      <c r="F13" s="31">
        <v>5598</v>
      </c>
      <c r="G13" s="28">
        <v>0</v>
      </c>
      <c r="H13" s="31">
        <v>53</v>
      </c>
      <c r="I13" s="31">
        <v>443</v>
      </c>
      <c r="J13" s="21"/>
      <c r="K13" s="21"/>
      <c r="L13" s="21"/>
    </row>
    <row r="14" spans="1:12" ht="28.5">
      <c r="A14" s="36" t="s">
        <v>25</v>
      </c>
      <c r="B14" s="29">
        <f aca="true" t="shared" si="0" ref="B14:B25">SUM(C14:I14)</f>
        <v>5116</v>
      </c>
      <c r="C14" s="30">
        <v>882</v>
      </c>
      <c r="D14" s="30">
        <v>1491</v>
      </c>
      <c r="E14" s="28">
        <v>0</v>
      </c>
      <c r="F14" s="31">
        <v>2654</v>
      </c>
      <c r="G14" s="31">
        <v>2</v>
      </c>
      <c r="H14" s="31">
        <v>44</v>
      </c>
      <c r="I14" s="31">
        <v>43</v>
      </c>
      <c r="J14" s="21"/>
      <c r="K14" s="21"/>
      <c r="L14" s="21"/>
    </row>
    <row r="15" spans="1:12" ht="14.25">
      <c r="A15" s="35" t="s">
        <v>26</v>
      </c>
      <c r="B15" s="29">
        <f t="shared" si="0"/>
        <v>17961</v>
      </c>
      <c r="C15" s="30">
        <v>3535</v>
      </c>
      <c r="D15" s="30">
        <v>1990</v>
      </c>
      <c r="E15" s="28">
        <v>0</v>
      </c>
      <c r="F15" s="31">
        <v>11538</v>
      </c>
      <c r="G15" s="31">
        <v>626</v>
      </c>
      <c r="H15" s="31">
        <v>154</v>
      </c>
      <c r="I15" s="31">
        <v>118</v>
      </c>
      <c r="J15" s="21"/>
      <c r="K15" s="21"/>
      <c r="L15" s="21"/>
    </row>
    <row r="16" spans="1:12" ht="14.25">
      <c r="A16" s="35" t="s">
        <v>27</v>
      </c>
      <c r="B16" s="29">
        <f t="shared" si="0"/>
        <v>24189</v>
      </c>
      <c r="C16" s="30">
        <v>1569</v>
      </c>
      <c r="D16" s="30">
        <v>13750</v>
      </c>
      <c r="E16" s="28">
        <v>0</v>
      </c>
      <c r="F16" s="31">
        <v>8519</v>
      </c>
      <c r="G16" s="31">
        <v>38</v>
      </c>
      <c r="H16" s="31">
        <v>205</v>
      </c>
      <c r="I16" s="31">
        <v>108</v>
      </c>
      <c r="J16" s="21"/>
      <c r="K16" s="21"/>
      <c r="L16" s="21"/>
    </row>
    <row r="17" spans="1:12" ht="14.25">
      <c r="A17" s="35" t="s">
        <v>28</v>
      </c>
      <c r="B17" s="29">
        <f t="shared" si="0"/>
        <v>207171</v>
      </c>
      <c r="C17" s="30">
        <v>16834</v>
      </c>
      <c r="D17" s="30">
        <v>8589</v>
      </c>
      <c r="E17" s="28">
        <v>0</v>
      </c>
      <c r="F17" s="28">
        <v>167452</v>
      </c>
      <c r="G17" s="28">
        <v>10545</v>
      </c>
      <c r="H17" s="28">
        <v>1703</v>
      </c>
      <c r="I17" s="31">
        <v>2048</v>
      </c>
      <c r="J17" s="21"/>
      <c r="K17" s="21"/>
      <c r="L17" s="21"/>
    </row>
    <row r="18" spans="1:12" ht="14.25">
      <c r="A18" s="35" t="s">
        <v>29</v>
      </c>
      <c r="B18" s="29">
        <f t="shared" si="0"/>
        <v>4606</v>
      </c>
      <c r="C18" s="30">
        <v>47</v>
      </c>
      <c r="D18" s="30">
        <v>3127</v>
      </c>
      <c r="E18" s="28">
        <v>0</v>
      </c>
      <c r="F18" s="31">
        <v>1327</v>
      </c>
      <c r="G18" s="31">
        <v>3</v>
      </c>
      <c r="H18" s="31">
        <v>40</v>
      </c>
      <c r="I18" s="31">
        <v>62</v>
      </c>
      <c r="J18" s="21"/>
      <c r="K18" s="21"/>
      <c r="L18" s="21"/>
    </row>
    <row r="19" spans="1:12" ht="14.25">
      <c r="A19" s="35" t="s">
        <v>30</v>
      </c>
      <c r="B19" s="29">
        <f t="shared" si="0"/>
        <v>1918065</v>
      </c>
      <c r="C19" s="30">
        <v>26909</v>
      </c>
      <c r="D19" s="30">
        <v>81958</v>
      </c>
      <c r="E19" s="28">
        <v>0</v>
      </c>
      <c r="F19" s="31">
        <v>1761859</v>
      </c>
      <c r="G19" s="31">
        <v>21957</v>
      </c>
      <c r="H19" s="31">
        <v>16109</v>
      </c>
      <c r="I19" s="31">
        <v>9273</v>
      </c>
      <c r="J19" s="21"/>
      <c r="K19" s="21"/>
      <c r="L19" s="21"/>
    </row>
    <row r="20" spans="1:12" ht="14.25">
      <c r="A20" s="35" t="s">
        <v>31</v>
      </c>
      <c r="B20" s="29">
        <f t="shared" si="0"/>
        <v>162087</v>
      </c>
      <c r="C20" s="30">
        <v>11647</v>
      </c>
      <c r="D20" s="30">
        <v>609</v>
      </c>
      <c r="E20" s="28">
        <v>0</v>
      </c>
      <c r="F20" s="31">
        <v>143798</v>
      </c>
      <c r="G20" s="31">
        <v>2372</v>
      </c>
      <c r="H20" s="31">
        <v>1541</v>
      </c>
      <c r="I20" s="31">
        <v>2120</v>
      </c>
      <c r="J20" s="21"/>
      <c r="K20" s="21"/>
      <c r="L20" s="21"/>
    </row>
    <row r="21" spans="1:12" ht="14.25">
      <c r="A21" s="35" t="s">
        <v>32</v>
      </c>
      <c r="B21" s="29">
        <f t="shared" si="0"/>
        <v>2290023</v>
      </c>
      <c r="C21" s="30">
        <v>416336</v>
      </c>
      <c r="D21" s="30">
        <v>295174</v>
      </c>
      <c r="E21" s="28">
        <v>0</v>
      </c>
      <c r="F21" s="31">
        <v>1457913</v>
      </c>
      <c r="G21" s="31">
        <v>24037</v>
      </c>
      <c r="H21" s="31">
        <v>20067</v>
      </c>
      <c r="I21" s="31">
        <v>76496</v>
      </c>
      <c r="J21" s="21"/>
      <c r="K21" s="21"/>
      <c r="L21" s="21"/>
    </row>
    <row r="22" spans="1:12" ht="14.25">
      <c r="A22" s="35" t="s">
        <v>33</v>
      </c>
      <c r="B22" s="29">
        <f t="shared" si="0"/>
        <v>813</v>
      </c>
      <c r="C22" s="30">
        <v>245</v>
      </c>
      <c r="D22" s="28">
        <v>250</v>
      </c>
      <c r="E22" s="28">
        <v>0</v>
      </c>
      <c r="F22" s="31">
        <v>312</v>
      </c>
      <c r="G22" s="28">
        <v>0</v>
      </c>
      <c r="H22" s="31">
        <v>5</v>
      </c>
      <c r="I22" s="28">
        <v>1</v>
      </c>
      <c r="J22" s="21"/>
      <c r="K22" s="21"/>
      <c r="L22" s="21"/>
    </row>
    <row r="23" spans="1:12" ht="14.25">
      <c r="A23" s="35" t="s">
        <v>34</v>
      </c>
      <c r="B23" s="29">
        <f t="shared" si="0"/>
        <v>2735</v>
      </c>
      <c r="C23" s="30">
        <v>265</v>
      </c>
      <c r="D23" s="30">
        <v>846</v>
      </c>
      <c r="E23" s="28">
        <v>0</v>
      </c>
      <c r="F23" s="31">
        <v>1586</v>
      </c>
      <c r="G23" s="31">
        <v>2</v>
      </c>
      <c r="H23" s="31">
        <v>24</v>
      </c>
      <c r="I23" s="31">
        <v>12</v>
      </c>
      <c r="J23" s="21"/>
      <c r="K23" s="21"/>
      <c r="L23" s="21"/>
    </row>
    <row r="24" spans="1:12" ht="14.25">
      <c r="A24" s="35" t="s">
        <v>35</v>
      </c>
      <c r="B24" s="29">
        <f t="shared" si="0"/>
        <v>8427</v>
      </c>
      <c r="C24" s="30">
        <v>477</v>
      </c>
      <c r="D24" s="28">
        <v>5479</v>
      </c>
      <c r="E24" s="28">
        <v>0</v>
      </c>
      <c r="F24" s="28">
        <v>2377</v>
      </c>
      <c r="G24" s="28">
        <v>6</v>
      </c>
      <c r="H24" s="28">
        <v>77</v>
      </c>
      <c r="I24" s="31">
        <v>11</v>
      </c>
      <c r="J24" s="21"/>
      <c r="K24" s="21"/>
      <c r="L24" s="21"/>
    </row>
    <row r="25" spans="1:12" ht="14.25">
      <c r="A25" s="35" t="s">
        <v>36</v>
      </c>
      <c r="B25" s="29">
        <f t="shared" si="0"/>
        <v>665432</v>
      </c>
      <c r="C25" s="30">
        <v>27547</v>
      </c>
      <c r="D25" s="30">
        <v>24166</v>
      </c>
      <c r="E25" s="28">
        <v>0</v>
      </c>
      <c r="F25" s="31">
        <v>581772</v>
      </c>
      <c r="G25" s="31">
        <v>11381</v>
      </c>
      <c r="H25" s="31">
        <v>2393</v>
      </c>
      <c r="I25" s="31">
        <v>18173</v>
      </c>
      <c r="J25" s="21"/>
      <c r="K25" s="21"/>
      <c r="L25" s="21"/>
    </row>
    <row r="26" spans="1:12" ht="14.25">
      <c r="A26" s="35" t="s">
        <v>37</v>
      </c>
      <c r="B26" s="32">
        <v>7924</v>
      </c>
      <c r="C26" s="30">
        <v>625</v>
      </c>
      <c r="D26" s="30">
        <v>5150</v>
      </c>
      <c r="E26" s="28">
        <v>0</v>
      </c>
      <c r="F26" s="28">
        <v>2070</v>
      </c>
      <c r="G26" s="28">
        <v>17</v>
      </c>
      <c r="H26" s="31">
        <v>63</v>
      </c>
      <c r="I26" s="28">
        <v>0</v>
      </c>
      <c r="J26" s="21"/>
      <c r="K26" s="21"/>
      <c r="L26" s="21"/>
    </row>
    <row r="27" spans="2:12" ht="14.25">
      <c r="B27" s="29"/>
      <c r="C27" s="30"/>
      <c r="D27" s="28"/>
      <c r="E27" s="28"/>
      <c r="F27" s="28"/>
      <c r="G27" s="28"/>
      <c r="H27" s="28"/>
      <c r="I27" s="31"/>
      <c r="J27" s="21"/>
      <c r="K27" s="21"/>
      <c r="L27" s="21"/>
    </row>
    <row r="28" spans="1:12" ht="14.25">
      <c r="A28" s="7"/>
      <c r="B28" s="65" t="s">
        <v>2</v>
      </c>
      <c r="C28" s="65"/>
      <c r="D28" s="65"/>
      <c r="E28" s="65"/>
      <c r="F28" s="65"/>
      <c r="G28" s="65"/>
      <c r="H28" s="65"/>
      <c r="I28" s="65"/>
      <c r="J28" s="21"/>
      <c r="K28" s="21"/>
      <c r="L28" s="21"/>
    </row>
    <row r="29" spans="1:12" ht="14.25">
      <c r="A29" s="6"/>
      <c r="B29" s="29"/>
      <c r="C29" s="65" t="s">
        <v>3</v>
      </c>
      <c r="D29" s="65"/>
      <c r="E29" s="65"/>
      <c r="F29" s="65"/>
      <c r="G29" s="65"/>
      <c r="H29" s="65"/>
      <c r="I29" s="29"/>
      <c r="J29" s="21"/>
      <c r="K29" s="21"/>
      <c r="L29" s="21"/>
    </row>
    <row r="30" spans="1:12" ht="45">
      <c r="A30" s="8" t="s">
        <v>9</v>
      </c>
      <c r="B30" s="37" t="s">
        <v>38</v>
      </c>
      <c r="C30" s="38" t="s">
        <v>39</v>
      </c>
      <c r="D30" s="37" t="s">
        <v>40</v>
      </c>
      <c r="E30" s="37" t="s">
        <v>41</v>
      </c>
      <c r="F30" s="37" t="s">
        <v>42</v>
      </c>
      <c r="G30" s="37" t="s">
        <v>43</v>
      </c>
      <c r="H30" s="39" t="s">
        <v>44</v>
      </c>
      <c r="I30" s="40" t="s">
        <v>45</v>
      </c>
      <c r="J30" s="21"/>
      <c r="K30" s="21"/>
      <c r="L30" s="21"/>
    </row>
    <row r="31" spans="1:12" ht="14.25">
      <c r="A31" s="6"/>
      <c r="B31" s="27"/>
      <c r="C31" s="33"/>
      <c r="D31" s="27"/>
      <c r="E31" s="32"/>
      <c r="F31" s="27"/>
      <c r="G31" s="33"/>
      <c r="H31" s="27"/>
      <c r="I31" s="27"/>
      <c r="J31" s="21"/>
      <c r="K31" s="21"/>
      <c r="L31" s="21"/>
    </row>
    <row r="32" spans="1:12" ht="14.25">
      <c r="A32" s="20" t="s">
        <v>0</v>
      </c>
      <c r="B32" s="32">
        <v>7689200</v>
      </c>
      <c r="C32" s="32">
        <v>6819453</v>
      </c>
      <c r="D32" s="32">
        <v>6463857</v>
      </c>
      <c r="E32" s="32">
        <v>17500</v>
      </c>
      <c r="F32" s="32">
        <v>253377</v>
      </c>
      <c r="G32" s="32">
        <v>0</v>
      </c>
      <c r="H32" s="32">
        <v>84719</v>
      </c>
      <c r="I32" s="32">
        <v>869747</v>
      </c>
      <c r="J32" s="21"/>
      <c r="K32" s="21"/>
      <c r="L32" s="21"/>
    </row>
    <row r="33" spans="1:9" ht="14.25">
      <c r="A33" s="35" t="s">
        <v>20</v>
      </c>
      <c r="B33" s="29">
        <f>+C33+I33</f>
        <v>1333510</v>
      </c>
      <c r="C33" s="29">
        <f>SUM(D33:H33)</f>
        <v>1208796</v>
      </c>
      <c r="D33" s="34">
        <v>1145265</v>
      </c>
      <c r="E33" s="28">
        <v>0</v>
      </c>
      <c r="F33" s="28">
        <v>51000</v>
      </c>
      <c r="G33" s="28">
        <v>0</v>
      </c>
      <c r="H33" s="29">
        <v>12531</v>
      </c>
      <c r="I33" s="29">
        <v>124714</v>
      </c>
    </row>
    <row r="34" spans="1:9" ht="14.25">
      <c r="A34" s="35" t="s">
        <v>21</v>
      </c>
      <c r="B34" s="29">
        <f>+C34+I34</f>
        <v>8799</v>
      </c>
      <c r="C34" s="29">
        <f>SUM(D34:H34)</f>
        <v>8223</v>
      </c>
      <c r="D34" s="28">
        <v>8219</v>
      </c>
      <c r="E34" s="28">
        <v>0</v>
      </c>
      <c r="F34" s="28">
        <v>0</v>
      </c>
      <c r="G34" s="28">
        <v>0</v>
      </c>
      <c r="H34" s="29">
        <v>4</v>
      </c>
      <c r="I34" s="29">
        <v>576</v>
      </c>
    </row>
    <row r="35" spans="1:9" ht="14.25">
      <c r="A35" s="35" t="s">
        <v>22</v>
      </c>
      <c r="B35" s="29">
        <f>+C35+I35</f>
        <v>50816</v>
      </c>
      <c r="C35" s="29">
        <f>SUM(D35:H35)</f>
        <v>44852</v>
      </c>
      <c r="D35" s="29">
        <v>44769</v>
      </c>
      <c r="E35" s="28">
        <v>0</v>
      </c>
      <c r="F35" s="28">
        <v>0</v>
      </c>
      <c r="G35" s="28">
        <v>0</v>
      </c>
      <c r="H35" s="29">
        <v>83</v>
      </c>
      <c r="I35" s="29">
        <v>5964</v>
      </c>
    </row>
    <row r="36" spans="1:9" ht="14.25">
      <c r="A36" s="35" t="s">
        <v>23</v>
      </c>
      <c r="B36" s="29">
        <f>+C36+I36</f>
        <v>974371</v>
      </c>
      <c r="C36" s="29">
        <f>SUM(D36:H36)</f>
        <v>848283</v>
      </c>
      <c r="D36" s="29">
        <v>843820</v>
      </c>
      <c r="E36" s="28">
        <v>0</v>
      </c>
      <c r="F36" s="28">
        <v>0</v>
      </c>
      <c r="G36" s="28">
        <v>0</v>
      </c>
      <c r="H36" s="29">
        <v>4463</v>
      </c>
      <c r="I36" s="29">
        <v>126088</v>
      </c>
    </row>
    <row r="37" spans="1:9" ht="14.25">
      <c r="A37" s="35" t="s">
        <v>24</v>
      </c>
      <c r="B37" s="29">
        <f>+C37+I37</f>
        <v>7155</v>
      </c>
      <c r="C37" s="29">
        <f>SUM(D37:H37)</f>
        <v>5976</v>
      </c>
      <c r="D37" s="29">
        <v>5975</v>
      </c>
      <c r="E37" s="28">
        <v>0</v>
      </c>
      <c r="F37" s="28">
        <v>0</v>
      </c>
      <c r="G37" s="28">
        <v>0</v>
      </c>
      <c r="H37" s="28">
        <v>1</v>
      </c>
      <c r="I37" s="29">
        <v>1179</v>
      </c>
    </row>
    <row r="38" spans="1:9" ht="28.5">
      <c r="A38" s="36" t="s">
        <v>25</v>
      </c>
      <c r="B38" s="29">
        <f aca="true" t="shared" si="1" ref="B38:B50">+C38+I38</f>
        <v>5116</v>
      </c>
      <c r="C38" s="29">
        <f aca="true" t="shared" si="2" ref="C38:C50">SUM(D38:H38)</f>
        <v>4614</v>
      </c>
      <c r="D38" s="29">
        <v>4591</v>
      </c>
      <c r="E38" s="28">
        <v>0</v>
      </c>
      <c r="F38" s="28">
        <v>0</v>
      </c>
      <c r="G38" s="28">
        <v>0</v>
      </c>
      <c r="H38" s="29">
        <v>23</v>
      </c>
      <c r="I38" s="29">
        <v>502</v>
      </c>
    </row>
    <row r="39" spans="1:9" ht="14.25">
      <c r="A39" s="35" t="s">
        <v>26</v>
      </c>
      <c r="B39" s="29">
        <f t="shared" si="1"/>
        <v>17961</v>
      </c>
      <c r="C39" s="29">
        <f t="shared" si="2"/>
        <v>16303</v>
      </c>
      <c r="D39" s="29">
        <v>16088</v>
      </c>
      <c r="E39" s="28">
        <v>0</v>
      </c>
      <c r="F39" s="28">
        <v>0</v>
      </c>
      <c r="G39" s="28">
        <v>0</v>
      </c>
      <c r="H39" s="29">
        <v>215</v>
      </c>
      <c r="I39" s="29">
        <v>1658</v>
      </c>
    </row>
    <row r="40" spans="1:9" ht="14.25">
      <c r="A40" s="35" t="s">
        <v>27</v>
      </c>
      <c r="B40" s="29">
        <f t="shared" si="1"/>
        <v>24189</v>
      </c>
      <c r="C40" s="29">
        <f t="shared" si="2"/>
        <v>21133</v>
      </c>
      <c r="D40" s="29">
        <v>21058</v>
      </c>
      <c r="E40" s="28">
        <v>0</v>
      </c>
      <c r="F40" s="28">
        <v>0</v>
      </c>
      <c r="G40" s="28">
        <v>0</v>
      </c>
      <c r="H40" s="29">
        <v>75</v>
      </c>
      <c r="I40" s="29">
        <v>3056</v>
      </c>
    </row>
    <row r="41" spans="1:9" ht="14.25">
      <c r="A41" s="35" t="s">
        <v>28</v>
      </c>
      <c r="B41" s="29">
        <f t="shared" si="1"/>
        <v>207171</v>
      </c>
      <c r="C41" s="29">
        <f t="shared" si="2"/>
        <v>180329</v>
      </c>
      <c r="D41" s="29">
        <v>177358</v>
      </c>
      <c r="E41" s="28">
        <v>0</v>
      </c>
      <c r="F41" s="28">
        <v>0</v>
      </c>
      <c r="G41" s="28">
        <v>0</v>
      </c>
      <c r="H41" s="29">
        <v>2971</v>
      </c>
      <c r="I41" s="29">
        <v>26842</v>
      </c>
    </row>
    <row r="42" spans="1:9" ht="14.25">
      <c r="A42" s="35" t="s">
        <v>29</v>
      </c>
      <c r="B42" s="29">
        <f t="shared" si="1"/>
        <v>4606</v>
      </c>
      <c r="C42" s="29">
        <f t="shared" si="2"/>
        <v>3979</v>
      </c>
      <c r="D42" s="29">
        <v>3976</v>
      </c>
      <c r="E42" s="28">
        <v>0</v>
      </c>
      <c r="F42" s="28">
        <v>0</v>
      </c>
      <c r="G42" s="28">
        <v>0</v>
      </c>
      <c r="H42" s="29">
        <v>3</v>
      </c>
      <c r="I42" s="29">
        <v>627</v>
      </c>
    </row>
    <row r="43" spans="1:9" ht="14.25">
      <c r="A43" s="35" t="s">
        <v>30</v>
      </c>
      <c r="B43" s="29">
        <f t="shared" si="1"/>
        <v>1918065</v>
      </c>
      <c r="C43" s="29">
        <f t="shared" si="2"/>
        <v>1726680</v>
      </c>
      <c r="D43" s="29">
        <v>1606589</v>
      </c>
      <c r="E43" s="28">
        <v>0</v>
      </c>
      <c r="F43" s="29">
        <v>116348</v>
      </c>
      <c r="G43" s="28">
        <v>0</v>
      </c>
      <c r="H43" s="29">
        <v>3743</v>
      </c>
      <c r="I43" s="29">
        <v>191385</v>
      </c>
    </row>
    <row r="44" spans="1:9" ht="14.25">
      <c r="A44" s="35" t="s">
        <v>31</v>
      </c>
      <c r="B44" s="29">
        <f t="shared" si="1"/>
        <v>162087</v>
      </c>
      <c r="C44" s="29">
        <f t="shared" si="2"/>
        <v>159261</v>
      </c>
      <c r="D44" s="29">
        <v>158184</v>
      </c>
      <c r="E44" s="28">
        <v>0</v>
      </c>
      <c r="F44" s="28">
        <v>0</v>
      </c>
      <c r="G44" s="28">
        <v>0</v>
      </c>
      <c r="H44" s="29">
        <v>1077</v>
      </c>
      <c r="I44" s="29">
        <v>2826</v>
      </c>
    </row>
    <row r="45" spans="1:9" ht="14.25">
      <c r="A45" s="35" t="s">
        <v>32</v>
      </c>
      <c r="B45" s="29">
        <f t="shared" si="1"/>
        <v>2290023</v>
      </c>
      <c r="C45" s="29">
        <f t="shared" si="2"/>
        <v>2177318</v>
      </c>
      <c r="D45" s="29">
        <v>2121250</v>
      </c>
      <c r="E45" s="28">
        <v>0</v>
      </c>
      <c r="F45" s="28">
        <v>0</v>
      </c>
      <c r="G45" s="28">
        <v>0</v>
      </c>
      <c r="H45" s="29">
        <v>56068</v>
      </c>
      <c r="I45" s="29">
        <v>112705</v>
      </c>
    </row>
    <row r="46" spans="1:9" ht="14.25">
      <c r="A46" s="35" t="s">
        <v>33</v>
      </c>
      <c r="B46" s="29">
        <f t="shared" si="1"/>
        <v>813</v>
      </c>
      <c r="C46" s="29">
        <f t="shared" si="2"/>
        <v>496</v>
      </c>
      <c r="D46" s="29">
        <v>496</v>
      </c>
      <c r="E46" s="28">
        <v>0</v>
      </c>
      <c r="F46" s="28">
        <v>0</v>
      </c>
      <c r="G46" s="28">
        <v>0</v>
      </c>
      <c r="H46" s="28">
        <v>0</v>
      </c>
      <c r="I46" s="29">
        <v>317</v>
      </c>
    </row>
    <row r="47" spans="1:9" ht="14.25">
      <c r="A47" s="35" t="s">
        <v>34</v>
      </c>
      <c r="B47" s="29">
        <f t="shared" si="1"/>
        <v>2735</v>
      </c>
      <c r="C47" s="29">
        <f t="shared" si="2"/>
        <v>2298</v>
      </c>
      <c r="D47" s="29">
        <v>2293</v>
      </c>
      <c r="E47" s="28">
        <v>0</v>
      </c>
      <c r="F47" s="28">
        <v>0</v>
      </c>
      <c r="G47" s="28">
        <v>0</v>
      </c>
      <c r="H47" s="29">
        <v>5</v>
      </c>
      <c r="I47" s="29">
        <v>437</v>
      </c>
    </row>
    <row r="48" spans="1:9" ht="14.25">
      <c r="A48" s="35" t="s">
        <v>35</v>
      </c>
      <c r="B48" s="29">
        <f t="shared" si="1"/>
        <v>8427</v>
      </c>
      <c r="C48" s="29">
        <f t="shared" si="2"/>
        <v>7452</v>
      </c>
      <c r="D48" s="29">
        <v>7440</v>
      </c>
      <c r="E48" s="28">
        <v>0</v>
      </c>
      <c r="F48" s="28">
        <v>0</v>
      </c>
      <c r="G48" s="28">
        <v>0</v>
      </c>
      <c r="H48" s="29">
        <v>12</v>
      </c>
      <c r="I48" s="29">
        <v>975</v>
      </c>
    </row>
    <row r="49" spans="1:9" ht="14.25">
      <c r="A49" s="35" t="s">
        <v>36</v>
      </c>
      <c r="B49" s="29">
        <f t="shared" si="1"/>
        <v>665432</v>
      </c>
      <c r="C49" s="29">
        <f t="shared" si="2"/>
        <v>396905</v>
      </c>
      <c r="D49" s="29">
        <v>289965</v>
      </c>
      <c r="E49" s="28">
        <v>17500</v>
      </c>
      <c r="F49" s="28">
        <v>86029</v>
      </c>
      <c r="G49" s="28">
        <v>0</v>
      </c>
      <c r="H49" s="29">
        <v>3411</v>
      </c>
      <c r="I49" s="29">
        <v>268527</v>
      </c>
    </row>
    <row r="50" spans="1:9" ht="14.25">
      <c r="A50" s="35" t="s">
        <v>37</v>
      </c>
      <c r="B50" s="29">
        <f t="shared" si="1"/>
        <v>7924</v>
      </c>
      <c r="C50" s="29">
        <f t="shared" si="2"/>
        <v>6555</v>
      </c>
      <c r="D50" s="29">
        <v>6521</v>
      </c>
      <c r="E50" s="28">
        <v>0</v>
      </c>
      <c r="F50" s="28">
        <v>0</v>
      </c>
      <c r="G50" s="28">
        <v>0</v>
      </c>
      <c r="H50" s="29">
        <v>34</v>
      </c>
      <c r="I50" s="29">
        <v>1369</v>
      </c>
    </row>
    <row r="51" spans="1:9" ht="14.25">
      <c r="A51" s="23"/>
      <c r="B51" s="24"/>
      <c r="C51" s="24"/>
      <c r="D51" s="24"/>
      <c r="E51" s="24"/>
      <c r="F51" s="24"/>
      <c r="G51" s="24"/>
      <c r="H51" s="24"/>
      <c r="I51" s="24"/>
    </row>
    <row r="52" spans="1:9" ht="14.25">
      <c r="A52" s="6" t="s">
        <v>10</v>
      </c>
      <c r="B52" s="25"/>
      <c r="C52" s="25"/>
      <c r="D52" s="25"/>
      <c r="E52" s="25"/>
      <c r="F52" s="25"/>
      <c r="G52" s="25"/>
      <c r="H52" s="25"/>
      <c r="I52" s="25"/>
    </row>
    <row r="53" spans="1:9" ht="14.25">
      <c r="A53" s="6"/>
      <c r="B53" s="22"/>
      <c r="C53" s="22"/>
      <c r="D53" s="22"/>
      <c r="E53" s="22"/>
      <c r="F53" s="22"/>
      <c r="G53" s="22"/>
      <c r="H53" s="22"/>
      <c r="I53" s="22"/>
    </row>
    <row r="54" spans="1:9" ht="14.25">
      <c r="A54" s="6" t="s">
        <v>6</v>
      </c>
      <c r="B54" s="22"/>
      <c r="C54" s="22"/>
      <c r="D54" s="22"/>
      <c r="E54" s="22"/>
      <c r="F54" s="22"/>
      <c r="G54" s="22"/>
      <c r="H54" s="22"/>
      <c r="I54" s="22"/>
    </row>
    <row r="55" spans="1:9" ht="14.25">
      <c r="A55" s="6" t="s">
        <v>5</v>
      </c>
      <c r="B55" s="22"/>
      <c r="C55" s="22"/>
      <c r="D55" s="22"/>
      <c r="E55" s="22"/>
      <c r="F55" s="22"/>
      <c r="G55" s="22"/>
      <c r="H55" s="22"/>
      <c r="I55" s="22"/>
    </row>
    <row r="56" spans="1:9" ht="14.25">
      <c r="A56" s="6" t="s">
        <v>7</v>
      </c>
      <c r="B56" s="22"/>
      <c r="C56" s="22"/>
      <c r="D56" s="22"/>
      <c r="E56" s="22"/>
      <c r="F56" s="22"/>
      <c r="G56" s="22"/>
      <c r="H56" s="22"/>
      <c r="I56" s="22"/>
    </row>
    <row r="57" spans="2:9" ht="14.25">
      <c r="B57" s="22"/>
      <c r="C57" s="22"/>
      <c r="D57" s="22"/>
      <c r="E57" s="22"/>
      <c r="F57" s="22"/>
      <c r="G57" s="22"/>
      <c r="H57" s="22"/>
      <c r="I57" s="22"/>
    </row>
    <row r="58" spans="1:9" ht="33.75" customHeight="1">
      <c r="A58" s="66" t="s">
        <v>85</v>
      </c>
      <c r="B58" s="66"/>
      <c r="C58" s="66"/>
      <c r="D58" s="66"/>
      <c r="E58" s="66"/>
      <c r="F58" s="66"/>
      <c r="G58" s="66"/>
      <c r="H58" s="66"/>
      <c r="I58" s="22"/>
    </row>
    <row r="59" spans="2:9" ht="14.25">
      <c r="B59" s="22"/>
      <c r="C59" s="22"/>
      <c r="D59" s="22"/>
      <c r="E59" s="22"/>
      <c r="F59" s="22"/>
      <c r="G59" s="22"/>
      <c r="H59" s="22"/>
      <c r="I59" s="22"/>
    </row>
  </sheetData>
  <sheetProtection/>
  <mergeCells count="4">
    <mergeCell ref="B5:I5"/>
    <mergeCell ref="C29:H29"/>
    <mergeCell ref="B28:I28"/>
    <mergeCell ref="A58:H58"/>
  </mergeCells>
  <hyperlinks>
    <hyperlink ref="A58:H58" r:id="rId1" display="SOURCE: New York State Department of Financial Services, 2015 Department of Financial Services Annual Report; https://www.dfs.ny.gov/reports_and_publications/dfs_annual_reports (last viewed July 22, 2016)."/>
  </hyperlinks>
  <printOptions/>
  <pageMargins left="0.5" right="0.667" top="0.75" bottom="0.75" header="0.5" footer="0.5"/>
  <pageSetup fitToHeight="2" fitToWidth="1" horizontalDpi="600" verticalDpi="600" orientation="landscape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1.77734375" style="0" customWidth="1"/>
  </cols>
  <sheetData>
    <row r="1" spans="1:9" ht="20.25">
      <c r="A1" s="26" t="s">
        <v>4</v>
      </c>
      <c r="B1" s="2"/>
      <c r="C1" s="3"/>
      <c r="D1" s="4"/>
      <c r="E1" s="3"/>
      <c r="F1" s="3"/>
      <c r="G1" s="3"/>
      <c r="H1" s="5"/>
      <c r="I1" s="32"/>
    </row>
    <row r="2" spans="1:9" ht="20.25">
      <c r="A2" s="26" t="s">
        <v>46</v>
      </c>
      <c r="B2" s="2"/>
      <c r="C2" s="3"/>
      <c r="D2" s="4"/>
      <c r="E2" s="3"/>
      <c r="F2" s="3"/>
      <c r="G2" s="3"/>
      <c r="H2" s="5"/>
      <c r="I2" s="5"/>
    </row>
    <row r="3" spans="1:9" ht="20.25">
      <c r="A3" s="26" t="s">
        <v>8</v>
      </c>
      <c r="B3" s="2"/>
      <c r="C3" s="3"/>
      <c r="D3" s="4"/>
      <c r="E3" s="3"/>
      <c r="F3" s="3"/>
      <c r="G3" s="3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5"/>
      <c r="I4" s="5"/>
    </row>
    <row r="5" spans="1:9" ht="15.75">
      <c r="A5" s="7"/>
      <c r="B5" s="62" t="s">
        <v>1</v>
      </c>
      <c r="C5" s="62"/>
      <c r="D5" s="62"/>
      <c r="E5" s="62"/>
      <c r="F5" s="62"/>
      <c r="G5" s="62"/>
      <c r="H5" s="62"/>
      <c r="I5" s="62"/>
    </row>
    <row r="6" spans="1:9" ht="31.5">
      <c r="A6" s="8" t="s">
        <v>9</v>
      </c>
      <c r="B6" s="9" t="s">
        <v>12</v>
      </c>
      <c r="C6" s="10" t="s">
        <v>18</v>
      </c>
      <c r="D6" s="10" t="s">
        <v>13</v>
      </c>
      <c r="E6" s="11" t="s">
        <v>14</v>
      </c>
      <c r="F6" s="10" t="s">
        <v>15</v>
      </c>
      <c r="G6" s="12" t="s">
        <v>16</v>
      </c>
      <c r="H6" s="13" t="s">
        <v>19</v>
      </c>
      <c r="I6" s="14" t="s">
        <v>17</v>
      </c>
    </row>
    <row r="7" spans="1:9" ht="15.75">
      <c r="A7" s="5"/>
      <c r="B7" s="15"/>
      <c r="C7" s="16"/>
      <c r="D7" s="15"/>
      <c r="E7" s="17"/>
      <c r="F7" s="15"/>
      <c r="G7" s="15"/>
      <c r="H7" s="18"/>
      <c r="I7" s="19"/>
    </row>
    <row r="8" spans="1:9" ht="15.75">
      <c r="A8" s="41" t="s">
        <v>0</v>
      </c>
      <c r="B8" s="32">
        <v>7558977</v>
      </c>
      <c r="C8" s="32">
        <v>685204</v>
      </c>
      <c r="D8" s="32">
        <v>597063</v>
      </c>
      <c r="E8" s="32">
        <v>1715</v>
      </c>
      <c r="F8" s="32">
        <v>5894113</v>
      </c>
      <c r="G8" s="32">
        <v>104832</v>
      </c>
      <c r="H8" s="32">
        <v>58122</v>
      </c>
      <c r="I8" s="32">
        <v>217928</v>
      </c>
    </row>
    <row r="9" spans="1:9" ht="15.75">
      <c r="A9" s="45" t="s">
        <v>20</v>
      </c>
      <c r="B9" s="29">
        <f>SUM(C9:I9)</f>
        <v>1264351</v>
      </c>
      <c r="C9" s="30">
        <v>139380</v>
      </c>
      <c r="D9" s="30">
        <v>1773</v>
      </c>
      <c r="E9" s="28">
        <v>1715</v>
      </c>
      <c r="F9" s="31">
        <v>1049471</v>
      </c>
      <c r="G9" s="31">
        <v>31960</v>
      </c>
      <c r="H9" s="31">
        <v>10934</v>
      </c>
      <c r="I9" s="31">
        <v>29118</v>
      </c>
    </row>
    <row r="10" spans="1:9" ht="15.75">
      <c r="A10" s="45" t="s">
        <v>21</v>
      </c>
      <c r="B10" s="29">
        <f>SUM(C10:I10)</f>
        <v>8441</v>
      </c>
      <c r="C10" s="30">
        <v>1899</v>
      </c>
      <c r="D10" s="30">
        <v>3160</v>
      </c>
      <c r="E10" s="28">
        <v>0</v>
      </c>
      <c r="F10" s="31">
        <v>2743</v>
      </c>
      <c r="G10" s="31">
        <v>2</v>
      </c>
      <c r="H10" s="31">
        <v>82</v>
      </c>
      <c r="I10" s="31">
        <v>555</v>
      </c>
    </row>
    <row r="11" spans="1:9" ht="15.75">
      <c r="A11" s="45" t="s">
        <v>22</v>
      </c>
      <c r="B11" s="29">
        <f>SUM(C11:I11)</f>
        <v>47929</v>
      </c>
      <c r="C11" s="30">
        <v>14796</v>
      </c>
      <c r="D11" s="30">
        <v>13728</v>
      </c>
      <c r="E11" s="28">
        <v>0</v>
      </c>
      <c r="F11" s="31">
        <v>18651</v>
      </c>
      <c r="G11" s="31">
        <v>55</v>
      </c>
      <c r="H11" s="31">
        <v>391</v>
      </c>
      <c r="I11" s="31">
        <v>308</v>
      </c>
    </row>
    <row r="12" spans="1:9" ht="15.75">
      <c r="A12" s="45" t="s">
        <v>23</v>
      </c>
      <c r="B12" s="29">
        <f>SUM(C12:I12)</f>
        <v>909050</v>
      </c>
      <c r="C12" s="30">
        <v>138785</v>
      </c>
      <c r="D12" s="30">
        <v>152860</v>
      </c>
      <c r="E12" s="28">
        <v>0</v>
      </c>
      <c r="F12" s="31">
        <v>592802</v>
      </c>
      <c r="G12" s="31">
        <v>8290</v>
      </c>
      <c r="H12" s="31">
        <v>7196</v>
      </c>
      <c r="I12" s="31">
        <v>9117</v>
      </c>
    </row>
    <row r="13" spans="1:9" ht="15.75">
      <c r="A13" s="45" t="s">
        <v>24</v>
      </c>
      <c r="B13" s="29">
        <f>SUM(C13:I13)</f>
        <v>6396</v>
      </c>
      <c r="C13" s="30">
        <v>272</v>
      </c>
      <c r="D13" s="30">
        <v>1155</v>
      </c>
      <c r="E13" s="28">
        <v>0</v>
      </c>
      <c r="F13" s="31">
        <v>4748</v>
      </c>
      <c r="G13" s="28">
        <v>0</v>
      </c>
      <c r="H13" s="31">
        <v>60</v>
      </c>
      <c r="I13" s="31">
        <v>161</v>
      </c>
    </row>
    <row r="14" spans="1:9" ht="29.25">
      <c r="A14" s="46" t="s">
        <v>25</v>
      </c>
      <c r="B14" s="29">
        <f aca="true" t="shared" si="0" ref="B14:B28">SUM(C14:I14)</f>
        <v>5200</v>
      </c>
      <c r="C14" s="30">
        <v>712</v>
      </c>
      <c r="D14" s="30">
        <v>1442</v>
      </c>
      <c r="E14" s="28">
        <v>0</v>
      </c>
      <c r="F14" s="31">
        <v>2962</v>
      </c>
      <c r="G14" s="31">
        <v>4</v>
      </c>
      <c r="H14" s="31">
        <v>45</v>
      </c>
      <c r="I14" s="31">
        <v>35</v>
      </c>
    </row>
    <row r="15" spans="1:9" ht="15.75">
      <c r="A15" s="45" t="s">
        <v>47</v>
      </c>
      <c r="B15" s="29">
        <f t="shared" si="0"/>
        <v>7115</v>
      </c>
      <c r="C15" s="30">
        <v>566</v>
      </c>
      <c r="D15" s="30">
        <v>4216</v>
      </c>
      <c r="E15" s="28">
        <v>0</v>
      </c>
      <c r="F15" s="31">
        <v>2232</v>
      </c>
      <c r="G15" s="31">
        <v>5</v>
      </c>
      <c r="H15" s="31">
        <v>70</v>
      </c>
      <c r="I15" s="31">
        <v>26</v>
      </c>
    </row>
    <row r="16" spans="1:9" ht="15.75">
      <c r="A16" s="45" t="s">
        <v>26</v>
      </c>
      <c r="B16" s="29">
        <f t="shared" si="0"/>
        <v>17465</v>
      </c>
      <c r="C16" s="30">
        <v>1256</v>
      </c>
      <c r="D16" s="30">
        <v>2326</v>
      </c>
      <c r="E16" s="28">
        <v>0</v>
      </c>
      <c r="F16" s="31">
        <v>12926</v>
      </c>
      <c r="G16" s="31">
        <v>659</v>
      </c>
      <c r="H16" s="31">
        <v>164</v>
      </c>
      <c r="I16" s="31">
        <v>134</v>
      </c>
    </row>
    <row r="17" spans="1:9" ht="15.75">
      <c r="A17" s="45" t="s">
        <v>27</v>
      </c>
      <c r="B17" s="29">
        <f t="shared" si="0"/>
        <v>23641</v>
      </c>
      <c r="C17" s="30">
        <v>973</v>
      </c>
      <c r="D17" s="30">
        <v>14529</v>
      </c>
      <c r="E17" s="28">
        <v>0</v>
      </c>
      <c r="F17" s="31">
        <v>7781</v>
      </c>
      <c r="G17" s="31">
        <v>37</v>
      </c>
      <c r="H17" s="31">
        <v>199</v>
      </c>
      <c r="I17" s="31">
        <v>122</v>
      </c>
    </row>
    <row r="18" spans="1:9" ht="15.75">
      <c r="A18" s="45" t="s">
        <v>28</v>
      </c>
      <c r="B18" s="29">
        <f t="shared" si="0"/>
        <v>185459</v>
      </c>
      <c r="C18" s="30">
        <v>10864</v>
      </c>
      <c r="D18" s="30">
        <v>14345</v>
      </c>
      <c r="E18" s="28">
        <v>0</v>
      </c>
      <c r="F18" s="28">
        <v>146825</v>
      </c>
      <c r="G18" s="28">
        <v>9807</v>
      </c>
      <c r="H18" s="28">
        <v>1549</v>
      </c>
      <c r="I18" s="31">
        <v>2069</v>
      </c>
    </row>
    <row r="19" spans="1:9" ht="15.75">
      <c r="A19" s="45" t="s">
        <v>29</v>
      </c>
      <c r="B19" s="29">
        <f t="shared" si="0"/>
        <v>4610</v>
      </c>
      <c r="C19" s="30">
        <v>52</v>
      </c>
      <c r="D19" s="30">
        <v>3130</v>
      </c>
      <c r="E19" s="28">
        <v>0</v>
      </c>
      <c r="F19" s="31">
        <v>1325</v>
      </c>
      <c r="G19" s="31">
        <v>5</v>
      </c>
      <c r="H19" s="31">
        <v>44</v>
      </c>
      <c r="I19" s="31">
        <v>54</v>
      </c>
    </row>
    <row r="20" spans="1:9" ht="15.75">
      <c r="A20" s="45" t="s">
        <v>30</v>
      </c>
      <c r="B20" s="29">
        <f t="shared" si="0"/>
        <v>2088930</v>
      </c>
      <c r="C20" s="30">
        <v>7956</v>
      </c>
      <c r="D20" s="30">
        <v>100821</v>
      </c>
      <c r="E20" s="28">
        <v>0</v>
      </c>
      <c r="F20" s="31">
        <v>1931820</v>
      </c>
      <c r="G20" s="31">
        <v>22409</v>
      </c>
      <c r="H20" s="31">
        <v>15021</v>
      </c>
      <c r="I20" s="31">
        <v>10903</v>
      </c>
    </row>
    <row r="21" spans="1:9" ht="15.75">
      <c r="A21" s="45" t="s">
        <v>31</v>
      </c>
      <c r="B21" s="29">
        <f t="shared" si="0"/>
        <v>168943</v>
      </c>
      <c r="C21" s="30">
        <v>5359</v>
      </c>
      <c r="D21" s="30">
        <v>609</v>
      </c>
      <c r="E21" s="28">
        <v>0</v>
      </c>
      <c r="F21" s="31">
        <v>158004</v>
      </c>
      <c r="G21" s="31">
        <v>2473</v>
      </c>
      <c r="H21" s="31">
        <v>1302</v>
      </c>
      <c r="I21" s="31">
        <v>1196</v>
      </c>
    </row>
    <row r="22" spans="1:9" ht="15.75">
      <c r="A22" s="45" t="s">
        <v>32</v>
      </c>
      <c r="B22" s="29">
        <f t="shared" si="0"/>
        <v>2096410</v>
      </c>
      <c r="C22" s="30">
        <v>356126</v>
      </c>
      <c r="D22" s="30">
        <v>237726</v>
      </c>
      <c r="E22" s="28">
        <v>0</v>
      </c>
      <c r="F22" s="31">
        <v>1320497</v>
      </c>
      <c r="G22" s="31">
        <v>17400</v>
      </c>
      <c r="H22" s="31">
        <v>18402</v>
      </c>
      <c r="I22" s="31">
        <v>146259</v>
      </c>
    </row>
    <row r="23" spans="1:9" ht="15.75">
      <c r="A23" s="45" t="s">
        <v>33</v>
      </c>
      <c r="B23" s="29">
        <f t="shared" si="0"/>
        <v>814</v>
      </c>
      <c r="C23" s="30">
        <v>439</v>
      </c>
      <c r="D23" s="28">
        <v>0</v>
      </c>
      <c r="E23" s="28">
        <v>0</v>
      </c>
      <c r="F23" s="31">
        <v>369</v>
      </c>
      <c r="G23" s="28">
        <v>0</v>
      </c>
      <c r="H23" s="31">
        <v>6</v>
      </c>
      <c r="I23" s="28">
        <v>0</v>
      </c>
    </row>
    <row r="24" spans="1:9" ht="15.75">
      <c r="A24" s="45" t="s">
        <v>48</v>
      </c>
      <c r="B24" s="29">
        <f t="shared" si="0"/>
        <v>3795</v>
      </c>
      <c r="C24" s="30">
        <v>41</v>
      </c>
      <c r="D24" s="30">
        <v>1624</v>
      </c>
      <c r="E24" s="28">
        <v>0</v>
      </c>
      <c r="F24" s="31">
        <v>2068</v>
      </c>
      <c r="G24" s="31">
        <v>6</v>
      </c>
      <c r="H24" s="31">
        <v>36</v>
      </c>
      <c r="I24" s="31">
        <v>20</v>
      </c>
    </row>
    <row r="25" spans="1:9" ht="15.75">
      <c r="A25" s="45" t="s">
        <v>34</v>
      </c>
      <c r="B25" s="29">
        <f t="shared" si="0"/>
        <v>2831</v>
      </c>
      <c r="C25" s="30">
        <v>242</v>
      </c>
      <c r="D25" s="30">
        <v>846</v>
      </c>
      <c r="E25" s="28">
        <v>0</v>
      </c>
      <c r="F25" s="31">
        <v>1704</v>
      </c>
      <c r="G25" s="31">
        <v>7</v>
      </c>
      <c r="H25" s="31">
        <v>24</v>
      </c>
      <c r="I25" s="31">
        <v>8</v>
      </c>
    </row>
    <row r="26" spans="1:9" ht="15.75">
      <c r="A26" s="45" t="s">
        <v>35</v>
      </c>
      <c r="B26" s="29">
        <f t="shared" si="0"/>
        <v>8683</v>
      </c>
      <c r="C26" s="30">
        <v>552</v>
      </c>
      <c r="D26" s="28">
        <v>5428</v>
      </c>
      <c r="E26" s="28">
        <v>0</v>
      </c>
      <c r="F26" s="28">
        <v>2605</v>
      </c>
      <c r="G26" s="28">
        <v>7</v>
      </c>
      <c r="H26" s="28">
        <v>81</v>
      </c>
      <c r="I26" s="31">
        <v>10</v>
      </c>
    </row>
    <row r="27" spans="1:9" ht="15.75">
      <c r="A27" s="45" t="s">
        <v>36</v>
      </c>
      <c r="B27" s="29">
        <f t="shared" si="0"/>
        <v>701110</v>
      </c>
      <c r="C27" s="30">
        <v>4320</v>
      </c>
      <c r="D27" s="30">
        <v>32405</v>
      </c>
      <c r="E27" s="28">
        <v>0</v>
      </c>
      <c r="F27" s="31">
        <v>632411</v>
      </c>
      <c r="G27" s="31">
        <v>11686</v>
      </c>
      <c r="H27" s="31">
        <v>2455</v>
      </c>
      <c r="I27" s="31">
        <v>17833</v>
      </c>
    </row>
    <row r="28" spans="1:9" ht="15.75">
      <c r="A28" s="45" t="s">
        <v>37</v>
      </c>
      <c r="B28" s="29">
        <f t="shared" si="0"/>
        <v>7804</v>
      </c>
      <c r="C28" s="30">
        <v>614</v>
      </c>
      <c r="D28" s="30">
        <v>4940</v>
      </c>
      <c r="E28" s="28">
        <v>0</v>
      </c>
      <c r="F28" s="28">
        <v>2169</v>
      </c>
      <c r="G28" s="28">
        <v>20</v>
      </c>
      <c r="H28" s="31">
        <v>61</v>
      </c>
      <c r="I28" s="28">
        <v>0</v>
      </c>
    </row>
    <row r="29" spans="1:9" ht="15.75">
      <c r="A29" s="32"/>
      <c r="B29" s="29"/>
      <c r="C29" s="30"/>
      <c r="D29" s="28"/>
      <c r="E29" s="28"/>
      <c r="F29" s="28"/>
      <c r="G29" s="28"/>
      <c r="H29" s="28"/>
      <c r="I29" s="31"/>
    </row>
    <row r="30" spans="1:9" ht="15.75">
      <c r="A30" s="7"/>
      <c r="B30" s="65" t="s">
        <v>2</v>
      </c>
      <c r="C30" s="65"/>
      <c r="D30" s="65"/>
      <c r="E30" s="65"/>
      <c r="F30" s="65"/>
      <c r="G30" s="65"/>
      <c r="H30" s="65"/>
      <c r="I30" s="65"/>
    </row>
    <row r="31" spans="1:9" ht="15.75">
      <c r="A31" s="6"/>
      <c r="B31" s="29"/>
      <c r="C31" s="65" t="s">
        <v>3</v>
      </c>
      <c r="D31" s="65"/>
      <c r="E31" s="65"/>
      <c r="F31" s="65"/>
      <c r="G31" s="65"/>
      <c r="H31" s="65"/>
      <c r="I31" s="29"/>
    </row>
    <row r="32" spans="1:9" ht="45.75">
      <c r="A32" s="8" t="s">
        <v>9</v>
      </c>
      <c r="B32" s="37" t="s">
        <v>38</v>
      </c>
      <c r="C32" s="38" t="s">
        <v>39</v>
      </c>
      <c r="D32" s="37" t="s">
        <v>40</v>
      </c>
      <c r="E32" s="37" t="s">
        <v>41</v>
      </c>
      <c r="F32" s="37" t="s">
        <v>42</v>
      </c>
      <c r="G32" s="37" t="s">
        <v>43</v>
      </c>
      <c r="H32" s="39" t="s">
        <v>44</v>
      </c>
      <c r="I32" s="40" t="s">
        <v>45</v>
      </c>
    </row>
    <row r="33" spans="1:9" ht="15.75">
      <c r="A33" s="43"/>
      <c r="B33" s="27"/>
      <c r="C33" s="33"/>
      <c r="D33" s="27"/>
      <c r="E33" s="32"/>
      <c r="F33" s="27"/>
      <c r="G33" s="33"/>
      <c r="H33" s="27"/>
      <c r="I33" s="27"/>
    </row>
    <row r="34" spans="1:9" ht="15.75">
      <c r="A34" s="41" t="s">
        <v>0</v>
      </c>
      <c r="B34" s="32">
        <v>7558977</v>
      </c>
      <c r="C34" s="32">
        <v>6487454</v>
      </c>
      <c r="D34" s="32">
        <v>6194870</v>
      </c>
      <c r="E34" s="32">
        <v>20000</v>
      </c>
      <c r="F34" s="32">
        <v>207159</v>
      </c>
      <c r="G34" s="32">
        <v>0</v>
      </c>
      <c r="H34" s="32">
        <v>85108</v>
      </c>
      <c r="I34" s="32">
        <v>1071523</v>
      </c>
    </row>
    <row r="35" spans="1:9" ht="15.75">
      <c r="A35" s="45" t="s">
        <v>20</v>
      </c>
      <c r="B35" s="29">
        <f aca="true" t="shared" si="1" ref="B35:B42">+C35+I35</f>
        <v>1264351</v>
      </c>
      <c r="C35" s="29">
        <f>SUM(D35:H35)</f>
        <v>1147093</v>
      </c>
      <c r="D35" s="34">
        <v>1134892</v>
      </c>
      <c r="E35" s="28">
        <v>0</v>
      </c>
      <c r="F35" s="28">
        <v>0</v>
      </c>
      <c r="G35" s="28">
        <v>0</v>
      </c>
      <c r="H35" s="29">
        <v>12201</v>
      </c>
      <c r="I35" s="29">
        <v>117258</v>
      </c>
    </row>
    <row r="36" spans="1:9" ht="15.75">
      <c r="A36" s="45" t="s">
        <v>21</v>
      </c>
      <c r="B36" s="29">
        <f t="shared" si="1"/>
        <v>8441</v>
      </c>
      <c r="C36" s="29">
        <v>7783</v>
      </c>
      <c r="D36" s="28">
        <v>7780</v>
      </c>
      <c r="E36" s="28">
        <v>0</v>
      </c>
      <c r="F36" s="28">
        <v>0</v>
      </c>
      <c r="G36" s="28">
        <v>0</v>
      </c>
      <c r="H36" s="29">
        <v>4</v>
      </c>
      <c r="I36" s="29">
        <v>658</v>
      </c>
    </row>
    <row r="37" spans="1:9" ht="15.75">
      <c r="A37" s="45" t="s">
        <v>22</v>
      </c>
      <c r="B37" s="29">
        <f t="shared" si="1"/>
        <v>47929</v>
      </c>
      <c r="C37" s="29">
        <f>SUM(D37:H37)</f>
        <v>42104</v>
      </c>
      <c r="D37" s="29">
        <v>42010</v>
      </c>
      <c r="E37" s="28">
        <v>0</v>
      </c>
      <c r="F37" s="28">
        <v>0</v>
      </c>
      <c r="G37" s="28">
        <v>0</v>
      </c>
      <c r="H37" s="29">
        <v>94</v>
      </c>
      <c r="I37" s="29">
        <v>5825</v>
      </c>
    </row>
    <row r="38" spans="1:9" ht="15.75">
      <c r="A38" s="45" t="s">
        <v>23</v>
      </c>
      <c r="B38" s="29">
        <f t="shared" si="1"/>
        <v>909050</v>
      </c>
      <c r="C38" s="29">
        <v>789882</v>
      </c>
      <c r="D38" s="29">
        <v>786495</v>
      </c>
      <c r="E38" s="28">
        <v>0</v>
      </c>
      <c r="F38" s="28">
        <v>0</v>
      </c>
      <c r="G38" s="28">
        <v>0</v>
      </c>
      <c r="H38" s="29">
        <v>3388</v>
      </c>
      <c r="I38" s="29">
        <v>119168</v>
      </c>
    </row>
    <row r="39" spans="1:9" ht="15.75">
      <c r="A39" s="45" t="s">
        <v>24</v>
      </c>
      <c r="B39" s="29">
        <f t="shared" si="1"/>
        <v>6396</v>
      </c>
      <c r="C39" s="29">
        <f>SUM(D39:H39)</f>
        <v>5328</v>
      </c>
      <c r="D39" s="29">
        <v>5327</v>
      </c>
      <c r="E39" s="28">
        <v>0</v>
      </c>
      <c r="F39" s="28">
        <v>0</v>
      </c>
      <c r="G39" s="28">
        <v>0</v>
      </c>
      <c r="H39" s="28">
        <v>1</v>
      </c>
      <c r="I39" s="29">
        <v>1068</v>
      </c>
    </row>
    <row r="40" spans="1:9" ht="29.25">
      <c r="A40" s="46" t="s">
        <v>25</v>
      </c>
      <c r="B40" s="29">
        <f t="shared" si="1"/>
        <v>5200</v>
      </c>
      <c r="C40" s="29">
        <f>SUM(D40:H40)</f>
        <v>4446</v>
      </c>
      <c r="D40" s="29">
        <v>4440</v>
      </c>
      <c r="E40" s="28">
        <v>0</v>
      </c>
      <c r="F40" s="28">
        <v>0</v>
      </c>
      <c r="G40" s="28">
        <v>0</v>
      </c>
      <c r="H40" s="29">
        <v>6</v>
      </c>
      <c r="I40" s="29">
        <v>754</v>
      </c>
    </row>
    <row r="41" spans="1:9" ht="15.75">
      <c r="A41" s="45" t="s">
        <v>47</v>
      </c>
      <c r="B41" s="29">
        <f t="shared" si="1"/>
        <v>7115</v>
      </c>
      <c r="C41" s="29">
        <v>6654</v>
      </c>
      <c r="D41" s="29">
        <v>6643</v>
      </c>
      <c r="E41" s="28">
        <v>0</v>
      </c>
      <c r="F41" s="28">
        <v>0</v>
      </c>
      <c r="G41" s="28">
        <v>0</v>
      </c>
      <c r="H41" s="29">
        <v>10</v>
      </c>
      <c r="I41" s="29">
        <v>461</v>
      </c>
    </row>
    <row r="42" spans="1:9" ht="15.75">
      <c r="A42" s="45" t="s">
        <v>26</v>
      </c>
      <c r="B42" s="29">
        <f t="shared" si="1"/>
        <v>17465</v>
      </c>
      <c r="C42" s="29">
        <v>15636</v>
      </c>
      <c r="D42" s="29">
        <v>15609</v>
      </c>
      <c r="E42" s="28">
        <v>0</v>
      </c>
      <c r="F42" s="28">
        <v>0</v>
      </c>
      <c r="G42" s="28">
        <v>0</v>
      </c>
      <c r="H42" s="29">
        <v>23</v>
      </c>
      <c r="I42" s="29">
        <v>1829</v>
      </c>
    </row>
    <row r="43" spans="1:9" ht="15.75">
      <c r="A43" s="45" t="s">
        <v>27</v>
      </c>
      <c r="B43" s="32">
        <v>23641</v>
      </c>
      <c r="C43" s="32">
        <v>20624</v>
      </c>
      <c r="D43" s="29">
        <v>20500</v>
      </c>
      <c r="E43" s="28">
        <v>0</v>
      </c>
      <c r="F43" s="28">
        <v>0</v>
      </c>
      <c r="G43" s="28">
        <v>0</v>
      </c>
      <c r="H43" s="29">
        <v>119</v>
      </c>
      <c r="I43" s="29">
        <v>3017</v>
      </c>
    </row>
    <row r="44" spans="1:9" ht="15.75">
      <c r="A44" s="45" t="s">
        <v>28</v>
      </c>
      <c r="B44" s="29">
        <f>+C44+I44</f>
        <v>185459</v>
      </c>
      <c r="C44" s="29">
        <f>SUM(D44:H44)</f>
        <v>159960</v>
      </c>
      <c r="D44" s="29">
        <v>157368</v>
      </c>
      <c r="E44" s="28">
        <v>0</v>
      </c>
      <c r="F44" s="28">
        <v>0</v>
      </c>
      <c r="G44" s="28">
        <v>0</v>
      </c>
      <c r="H44" s="29">
        <v>2592</v>
      </c>
      <c r="I44" s="29">
        <v>25499</v>
      </c>
    </row>
    <row r="45" spans="1:9" ht="15.75">
      <c r="A45" s="45" t="s">
        <v>29</v>
      </c>
      <c r="B45" s="29">
        <f>+C45+I45</f>
        <v>4610</v>
      </c>
      <c r="C45" s="29">
        <f>SUM(D45:H45)</f>
        <v>3984</v>
      </c>
      <c r="D45" s="29">
        <v>3961</v>
      </c>
      <c r="E45" s="28">
        <v>0</v>
      </c>
      <c r="F45" s="28">
        <v>19</v>
      </c>
      <c r="G45" s="28">
        <v>0</v>
      </c>
      <c r="H45" s="29">
        <v>4</v>
      </c>
      <c r="I45" s="29">
        <v>626</v>
      </c>
    </row>
    <row r="46" spans="1:9" ht="15.75">
      <c r="A46" s="45" t="s">
        <v>30</v>
      </c>
      <c r="B46" s="29">
        <f>+C46+I46</f>
        <v>2088930</v>
      </c>
      <c r="C46" s="29">
        <f>SUM(D46:H46)</f>
        <v>1697586</v>
      </c>
      <c r="D46" s="29">
        <v>1617337</v>
      </c>
      <c r="E46" s="28">
        <v>0</v>
      </c>
      <c r="F46" s="29">
        <v>80000</v>
      </c>
      <c r="G46" s="28">
        <v>0</v>
      </c>
      <c r="H46" s="29">
        <v>249</v>
      </c>
      <c r="I46" s="29">
        <v>391344</v>
      </c>
    </row>
    <row r="47" spans="1:9" ht="15.75">
      <c r="A47" s="45" t="s">
        <v>31</v>
      </c>
      <c r="B47" s="32">
        <v>168943</v>
      </c>
      <c r="C47" s="32">
        <v>146937</v>
      </c>
      <c r="D47" s="29">
        <v>145679</v>
      </c>
      <c r="E47" s="28">
        <v>0</v>
      </c>
      <c r="F47" s="28">
        <v>0</v>
      </c>
      <c r="G47" s="28">
        <v>0</v>
      </c>
      <c r="H47" s="29">
        <v>1031</v>
      </c>
      <c r="I47" s="29">
        <v>22006</v>
      </c>
    </row>
    <row r="48" spans="1:9" ht="15.75">
      <c r="A48" s="45" t="s">
        <v>32</v>
      </c>
      <c r="B48" s="32">
        <v>2096410</v>
      </c>
      <c r="C48" s="32">
        <v>1988188</v>
      </c>
      <c r="D48" s="29">
        <v>1937943</v>
      </c>
      <c r="E48" s="28">
        <v>0</v>
      </c>
      <c r="F48" s="28">
        <v>0</v>
      </c>
      <c r="G48" s="28">
        <v>0</v>
      </c>
      <c r="H48" s="29">
        <v>50165</v>
      </c>
      <c r="I48" s="29">
        <v>108222</v>
      </c>
    </row>
    <row r="49" spans="1:9" ht="15.75">
      <c r="A49" s="45" t="s">
        <v>33</v>
      </c>
      <c r="B49" s="29">
        <v>814</v>
      </c>
      <c r="C49" s="29">
        <v>499</v>
      </c>
      <c r="D49" s="29">
        <v>500</v>
      </c>
      <c r="E49" s="28">
        <v>0</v>
      </c>
      <c r="F49" s="28">
        <v>0</v>
      </c>
      <c r="G49" s="28">
        <v>0</v>
      </c>
      <c r="H49" s="28">
        <v>0</v>
      </c>
      <c r="I49" s="29">
        <v>315</v>
      </c>
    </row>
    <row r="50" spans="1:9" ht="15.75">
      <c r="A50" s="45" t="s">
        <v>48</v>
      </c>
      <c r="B50" s="29">
        <f>+C50+I50</f>
        <v>3795</v>
      </c>
      <c r="C50" s="29">
        <v>3261</v>
      </c>
      <c r="D50" s="29">
        <v>3227</v>
      </c>
      <c r="E50" s="28">
        <v>0</v>
      </c>
      <c r="F50" s="28">
        <v>32</v>
      </c>
      <c r="G50" s="28">
        <v>0</v>
      </c>
      <c r="H50" s="29">
        <v>1</v>
      </c>
      <c r="I50" s="29">
        <v>534</v>
      </c>
    </row>
    <row r="51" spans="1:9" ht="15.75">
      <c r="A51" s="45" t="s">
        <v>34</v>
      </c>
      <c r="B51" s="29">
        <f>+C51+I51</f>
        <v>2831</v>
      </c>
      <c r="C51" s="29">
        <v>2381</v>
      </c>
      <c r="D51" s="29">
        <v>2378</v>
      </c>
      <c r="E51" s="28">
        <v>0</v>
      </c>
      <c r="F51" s="28">
        <v>0</v>
      </c>
      <c r="G51" s="28">
        <v>0</v>
      </c>
      <c r="H51" s="29">
        <v>4</v>
      </c>
      <c r="I51" s="29">
        <v>450</v>
      </c>
    </row>
    <row r="52" spans="1:9" ht="15.75">
      <c r="A52" s="45" t="s">
        <v>35</v>
      </c>
      <c r="B52" s="29">
        <f>+C52+I52</f>
        <v>8683</v>
      </c>
      <c r="C52" s="29">
        <v>7687</v>
      </c>
      <c r="D52" s="29">
        <v>7676</v>
      </c>
      <c r="E52" s="28">
        <v>0</v>
      </c>
      <c r="F52" s="28">
        <v>0</v>
      </c>
      <c r="G52" s="28">
        <v>0</v>
      </c>
      <c r="H52" s="29">
        <v>8</v>
      </c>
      <c r="I52" s="29">
        <v>996</v>
      </c>
    </row>
    <row r="53" spans="1:9" ht="15.75">
      <c r="A53" s="45" t="s">
        <v>36</v>
      </c>
      <c r="B53" s="32">
        <v>701110</v>
      </c>
      <c r="C53" s="32">
        <v>430970</v>
      </c>
      <c r="D53" s="29">
        <v>288677</v>
      </c>
      <c r="E53" s="28">
        <v>20000</v>
      </c>
      <c r="F53" s="28">
        <v>127108</v>
      </c>
      <c r="G53" s="28">
        <v>0</v>
      </c>
      <c r="H53" s="29">
        <v>15186</v>
      </c>
      <c r="I53" s="29">
        <v>270140</v>
      </c>
    </row>
    <row r="54" spans="1:9" ht="15.75">
      <c r="A54" s="45" t="s">
        <v>37</v>
      </c>
      <c r="B54" s="29">
        <f>+C54+I54</f>
        <v>7804</v>
      </c>
      <c r="C54" s="29">
        <v>6451</v>
      </c>
      <c r="D54" s="29">
        <v>6428</v>
      </c>
      <c r="E54" s="28">
        <v>0</v>
      </c>
      <c r="F54" s="28">
        <v>0</v>
      </c>
      <c r="G54" s="28">
        <v>0</v>
      </c>
      <c r="H54" s="29">
        <v>22</v>
      </c>
      <c r="I54" s="29">
        <v>1353</v>
      </c>
    </row>
    <row r="55" spans="1:9" ht="15.75">
      <c r="A55" s="44"/>
      <c r="B55" s="42"/>
      <c r="C55" s="42"/>
      <c r="D55" s="42"/>
      <c r="E55" s="42"/>
      <c r="F55" s="42"/>
      <c r="G55" s="42"/>
      <c r="H55" s="42"/>
      <c r="I55" s="42"/>
    </row>
    <row r="56" spans="1:9" ht="15.75">
      <c r="A56" s="43" t="s">
        <v>10</v>
      </c>
      <c r="B56" s="43"/>
      <c r="C56" s="43"/>
      <c r="D56" s="43"/>
      <c r="E56" s="43"/>
      <c r="F56" s="43"/>
      <c r="G56" s="43"/>
      <c r="H56" s="43"/>
      <c r="I56" s="43"/>
    </row>
    <row r="57" spans="1:9" ht="15.7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.75">
      <c r="A58" s="43" t="s">
        <v>6</v>
      </c>
      <c r="B58" s="32"/>
      <c r="C58" s="32"/>
      <c r="D58" s="32"/>
      <c r="E58" s="32"/>
      <c r="F58" s="32"/>
      <c r="G58" s="32"/>
      <c r="H58" s="32"/>
      <c r="I58" s="32"/>
    </row>
    <row r="59" spans="1:9" ht="15.75">
      <c r="A59" s="43" t="s">
        <v>5</v>
      </c>
      <c r="B59" s="32"/>
      <c r="C59" s="32"/>
      <c r="D59" s="32"/>
      <c r="E59" s="32"/>
      <c r="F59" s="32"/>
      <c r="G59" s="32"/>
      <c r="H59" s="32"/>
      <c r="I59" s="32"/>
    </row>
    <row r="60" spans="1:9" ht="15.75">
      <c r="A60" s="43" t="s">
        <v>7</v>
      </c>
      <c r="B60" s="32"/>
      <c r="C60" s="32"/>
      <c r="D60" s="32"/>
      <c r="E60" s="32"/>
      <c r="F60" s="32"/>
      <c r="G60" s="32"/>
      <c r="H60" s="32"/>
      <c r="I60" s="32"/>
    </row>
    <row r="61" spans="1:9" ht="15.75">
      <c r="A61" s="32"/>
      <c r="B61" s="32"/>
      <c r="C61" s="32"/>
      <c r="D61" s="32"/>
      <c r="E61" s="32"/>
      <c r="F61" s="32"/>
      <c r="G61" s="32"/>
      <c r="H61" s="32"/>
      <c r="I61" s="32"/>
    </row>
    <row r="62" spans="1:9" ht="36" customHeight="1">
      <c r="A62" s="66" t="s">
        <v>86</v>
      </c>
      <c r="B62" s="66"/>
      <c r="C62" s="66"/>
      <c r="D62" s="66"/>
      <c r="E62" s="66"/>
      <c r="F62" s="66"/>
      <c r="G62" s="66"/>
      <c r="H62" s="66"/>
      <c r="I62" s="32"/>
    </row>
    <row r="63" spans="1:9" ht="15.7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5.75">
      <c r="A64" s="32"/>
      <c r="B64" s="32"/>
      <c r="C64" s="32"/>
      <c r="D64" s="32"/>
      <c r="E64" s="32"/>
      <c r="F64" s="32"/>
      <c r="G64" s="32"/>
      <c r="H64" s="32"/>
      <c r="I64" s="32"/>
    </row>
    <row r="65" spans="1:9" ht="15.75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5.75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15.75">
      <c r="A67" s="32"/>
      <c r="B67" s="32"/>
      <c r="C67" s="32"/>
      <c r="D67" s="32"/>
      <c r="E67" s="32"/>
      <c r="F67" s="32"/>
      <c r="G67" s="32"/>
      <c r="H67" s="32"/>
      <c r="I67" s="32"/>
    </row>
    <row r="68" spans="1:9" ht="15.75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15.75">
      <c r="A69" s="32"/>
      <c r="B69" s="32"/>
      <c r="C69" s="32"/>
      <c r="D69" s="32"/>
      <c r="E69" s="32"/>
      <c r="F69" s="32"/>
      <c r="G69" s="32"/>
      <c r="H69" s="32"/>
      <c r="I69" s="32"/>
    </row>
    <row r="70" spans="1:9" ht="15.75">
      <c r="A70" s="32"/>
      <c r="B70" s="32"/>
      <c r="C70" s="32"/>
      <c r="D70" s="32"/>
      <c r="E70" s="32"/>
      <c r="F70" s="32"/>
      <c r="G70" s="32"/>
      <c r="H70" s="32"/>
      <c r="I70" s="32"/>
    </row>
    <row r="71" spans="1:9" ht="15.75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15.75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15.75">
      <c r="A73" s="32"/>
      <c r="B73" s="32"/>
      <c r="C73" s="32"/>
      <c r="D73" s="32"/>
      <c r="E73" s="32"/>
      <c r="F73" s="32"/>
      <c r="G73" s="32"/>
      <c r="H73" s="32"/>
      <c r="I73" s="32"/>
    </row>
    <row r="74" spans="1:9" ht="15.75">
      <c r="A74" s="32"/>
      <c r="B74" s="32"/>
      <c r="C74" s="32"/>
      <c r="D74" s="32"/>
      <c r="E74" s="32"/>
      <c r="F74" s="32"/>
      <c r="G74" s="32"/>
      <c r="H74" s="32"/>
      <c r="I74" s="32"/>
    </row>
    <row r="75" spans="1:9" ht="15.75">
      <c r="A75" s="32"/>
      <c r="B75" s="32"/>
      <c r="C75" s="32"/>
      <c r="D75" s="32"/>
      <c r="E75" s="32"/>
      <c r="F75" s="32"/>
      <c r="G75" s="32"/>
      <c r="H75" s="32"/>
      <c r="I75" s="32"/>
    </row>
    <row r="76" spans="1:9" ht="15.75">
      <c r="A76" s="32"/>
      <c r="B76" s="32"/>
      <c r="C76" s="32"/>
      <c r="D76" s="32"/>
      <c r="E76" s="32"/>
      <c r="F76" s="32"/>
      <c r="G76" s="32"/>
      <c r="H76" s="32"/>
      <c r="I76" s="32"/>
    </row>
    <row r="77" spans="1:9" ht="15.75">
      <c r="A77" s="32"/>
      <c r="B77" s="32"/>
      <c r="C77" s="32"/>
      <c r="D77" s="32"/>
      <c r="E77" s="32"/>
      <c r="F77" s="32"/>
      <c r="G77" s="32"/>
      <c r="H77" s="32"/>
      <c r="I77" s="32"/>
    </row>
    <row r="78" spans="1:9" ht="15.75">
      <c r="A78" s="32"/>
      <c r="B78" s="32"/>
      <c r="C78" s="32"/>
      <c r="D78" s="32"/>
      <c r="E78" s="32"/>
      <c r="F78" s="32"/>
      <c r="G78" s="32"/>
      <c r="H78" s="32"/>
      <c r="I78" s="32"/>
    </row>
    <row r="79" spans="1:9" ht="15.75">
      <c r="A79" s="32"/>
      <c r="B79" s="32"/>
      <c r="C79" s="32"/>
      <c r="D79" s="32"/>
      <c r="E79" s="32"/>
      <c r="F79" s="32"/>
      <c r="G79" s="32"/>
      <c r="H79" s="32"/>
      <c r="I79" s="32"/>
    </row>
  </sheetData>
  <sheetProtection/>
  <mergeCells count="4">
    <mergeCell ref="B5:I5"/>
    <mergeCell ref="B30:I30"/>
    <mergeCell ref="C31:H31"/>
    <mergeCell ref="A62:H62"/>
  </mergeCells>
  <hyperlinks>
    <hyperlink ref="A62:H62" r:id="rId1" display="SOURCE: New York State Department of Financial Services, 2014 Department of Financial Services Annual Report; https://www.dfs.ny.gov/reports_and_publications/dfs_annual_reports (last viewed August 11, 2015)."/>
  </hyperlinks>
  <printOptions/>
  <pageMargins left="0.7" right="0.7" top="0.75" bottom="0.75" header="0.3" footer="0.3"/>
  <pageSetup fitToHeight="2" fitToWidth="1" horizontalDpi="1200" verticalDpi="1200" orientation="landscape" scale="73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41.77734375" style="0" customWidth="1"/>
  </cols>
  <sheetData>
    <row r="1" spans="1:9" ht="20.25">
      <c r="A1" s="26" t="s">
        <v>4</v>
      </c>
      <c r="B1" s="2"/>
      <c r="C1" s="3"/>
      <c r="D1" s="1"/>
      <c r="E1" s="3"/>
      <c r="F1" s="3"/>
      <c r="G1" s="3"/>
      <c r="H1" s="5"/>
      <c r="I1" s="32"/>
    </row>
    <row r="2" spans="1:9" ht="20.25">
      <c r="A2" s="26" t="s">
        <v>67</v>
      </c>
      <c r="B2" s="2"/>
      <c r="C2" s="3"/>
      <c r="D2" s="4"/>
      <c r="E2" s="3"/>
      <c r="F2" s="3"/>
      <c r="G2" s="3"/>
      <c r="H2" s="5"/>
      <c r="I2" s="5"/>
    </row>
    <row r="3" spans="1:9" ht="20.25">
      <c r="A3" s="26" t="s">
        <v>8</v>
      </c>
      <c r="B3" s="2"/>
      <c r="C3" s="3"/>
      <c r="D3" s="4"/>
      <c r="E3" s="3"/>
      <c r="F3" s="3"/>
      <c r="G3" s="3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5"/>
      <c r="I4" s="5"/>
    </row>
    <row r="5" spans="1:9" ht="15.75">
      <c r="A5" s="7"/>
      <c r="B5" s="62" t="s">
        <v>1</v>
      </c>
      <c r="C5" s="62"/>
      <c r="D5" s="62"/>
      <c r="E5" s="62"/>
      <c r="F5" s="62"/>
      <c r="G5" s="62"/>
      <c r="H5" s="62"/>
      <c r="I5" s="62"/>
    </row>
    <row r="6" spans="1:9" ht="31.5">
      <c r="A6" s="8" t="s">
        <v>9</v>
      </c>
      <c r="B6" s="9" t="s">
        <v>12</v>
      </c>
      <c r="C6" s="10" t="s">
        <v>18</v>
      </c>
      <c r="D6" s="10" t="s">
        <v>13</v>
      </c>
      <c r="E6" s="11" t="s">
        <v>14</v>
      </c>
      <c r="F6" s="10" t="s">
        <v>15</v>
      </c>
      <c r="G6" s="12" t="s">
        <v>16</v>
      </c>
      <c r="H6" s="13" t="s">
        <v>61</v>
      </c>
      <c r="I6" s="14" t="s">
        <v>17</v>
      </c>
    </row>
    <row r="7" spans="1:9" ht="15.75">
      <c r="A7" s="5"/>
      <c r="B7" s="29"/>
      <c r="C7" s="16"/>
      <c r="D7" s="15"/>
      <c r="E7" s="17"/>
      <c r="F7" s="15"/>
      <c r="G7" s="29"/>
      <c r="H7" s="18"/>
      <c r="I7" s="19"/>
    </row>
    <row r="8" spans="1:9" ht="15.75">
      <c r="A8" s="41" t="s">
        <v>0</v>
      </c>
      <c r="B8" s="50">
        <v>7106813</v>
      </c>
      <c r="C8" s="32">
        <f aca="true" t="shared" si="0" ref="C8:I8">SUM(C9:C28)</f>
        <v>785848</v>
      </c>
      <c r="D8" s="32">
        <f t="shared" si="0"/>
        <v>438574</v>
      </c>
      <c r="E8" s="32">
        <f t="shared" si="0"/>
        <v>875</v>
      </c>
      <c r="F8" s="32">
        <f t="shared" si="0"/>
        <v>5523505</v>
      </c>
      <c r="G8" s="50">
        <v>100555135</v>
      </c>
      <c r="H8" s="32">
        <f t="shared" si="0"/>
        <v>55405</v>
      </c>
      <c r="I8" s="32">
        <f t="shared" si="0"/>
        <v>202927</v>
      </c>
    </row>
    <row r="9" spans="1:9" ht="15.75">
      <c r="A9" s="47" t="s">
        <v>20</v>
      </c>
      <c r="B9" s="32">
        <f>SUM(C9:I9)</f>
        <v>1264545</v>
      </c>
      <c r="C9" s="50">
        <v>113471</v>
      </c>
      <c r="D9" s="50">
        <v>1970</v>
      </c>
      <c r="E9" s="50">
        <v>875</v>
      </c>
      <c r="F9" s="50">
        <v>1077602</v>
      </c>
      <c r="G9" s="50">
        <v>29101</v>
      </c>
      <c r="H9" s="50">
        <v>10759</v>
      </c>
      <c r="I9" s="50">
        <v>30767</v>
      </c>
    </row>
    <row r="10" spans="1:9" ht="15.75">
      <c r="A10" s="47" t="s">
        <v>21</v>
      </c>
      <c r="B10" s="32">
        <f aca="true" t="shared" si="1" ref="B10:B28">SUM(C10:I10)</f>
        <v>8373</v>
      </c>
      <c r="C10" s="50">
        <v>1910</v>
      </c>
      <c r="D10" s="50">
        <v>3147</v>
      </c>
      <c r="E10" s="50">
        <v>0</v>
      </c>
      <c r="F10" s="50">
        <v>2682</v>
      </c>
      <c r="G10" s="50">
        <v>2</v>
      </c>
      <c r="H10" s="50">
        <v>82</v>
      </c>
      <c r="I10" s="50">
        <v>550</v>
      </c>
    </row>
    <row r="11" spans="1:9" ht="15.75">
      <c r="A11" s="47" t="s">
        <v>22</v>
      </c>
      <c r="B11" s="32">
        <f t="shared" si="1"/>
        <v>44596</v>
      </c>
      <c r="C11" s="50">
        <v>2909</v>
      </c>
      <c r="D11" s="50">
        <v>22249</v>
      </c>
      <c r="E11" s="50">
        <v>0</v>
      </c>
      <c r="F11" s="50">
        <v>18640</v>
      </c>
      <c r="G11" s="50">
        <v>64</v>
      </c>
      <c r="H11" s="50">
        <v>373</v>
      </c>
      <c r="I11" s="50">
        <v>361</v>
      </c>
    </row>
    <row r="12" spans="1:9" ht="15.75">
      <c r="A12" s="47" t="s">
        <v>23</v>
      </c>
      <c r="B12" s="32">
        <f t="shared" si="1"/>
        <v>871815</v>
      </c>
      <c r="C12" s="50">
        <v>169832</v>
      </c>
      <c r="D12" s="50">
        <v>157649</v>
      </c>
      <c r="E12" s="50">
        <v>0</v>
      </c>
      <c r="F12" s="50">
        <v>522079</v>
      </c>
      <c r="G12" s="50">
        <v>7797</v>
      </c>
      <c r="H12" s="50">
        <v>6850</v>
      </c>
      <c r="I12" s="50">
        <v>7608</v>
      </c>
    </row>
    <row r="13" spans="1:9" ht="15.75">
      <c r="A13" s="47" t="s">
        <v>24</v>
      </c>
      <c r="B13" s="32">
        <f t="shared" si="1"/>
        <v>7430</v>
      </c>
      <c r="C13" s="50">
        <v>291</v>
      </c>
      <c r="D13" s="50">
        <v>1607</v>
      </c>
      <c r="E13" s="50">
        <v>0</v>
      </c>
      <c r="F13" s="50">
        <v>4467</v>
      </c>
      <c r="G13" s="50">
        <v>0</v>
      </c>
      <c r="H13" s="50">
        <v>54</v>
      </c>
      <c r="I13" s="50">
        <v>1011</v>
      </c>
    </row>
    <row r="14" spans="1:9" ht="29.25">
      <c r="A14" s="49" t="s">
        <v>56</v>
      </c>
      <c r="B14" s="32">
        <f t="shared" si="1"/>
        <v>5210</v>
      </c>
      <c r="C14" s="50">
        <v>787</v>
      </c>
      <c r="D14" s="50">
        <v>1193</v>
      </c>
      <c r="E14" s="50">
        <v>0</v>
      </c>
      <c r="F14" s="50">
        <v>3132</v>
      </c>
      <c r="G14" s="50">
        <v>6</v>
      </c>
      <c r="H14" s="50">
        <v>44</v>
      </c>
      <c r="I14" s="50">
        <v>48</v>
      </c>
    </row>
    <row r="15" spans="1:9" ht="15.75">
      <c r="A15" s="47" t="s">
        <v>47</v>
      </c>
      <c r="B15" s="32">
        <f t="shared" si="1"/>
        <v>7414</v>
      </c>
      <c r="C15" s="50">
        <v>923</v>
      </c>
      <c r="D15" s="50">
        <v>4333</v>
      </c>
      <c r="E15" s="50">
        <v>0</v>
      </c>
      <c r="F15" s="50">
        <v>2051</v>
      </c>
      <c r="G15" s="50">
        <v>7</v>
      </c>
      <c r="H15" s="50">
        <v>73</v>
      </c>
      <c r="I15" s="50">
        <v>27</v>
      </c>
    </row>
    <row r="16" spans="1:9" ht="15.75">
      <c r="A16" s="47" t="s">
        <v>26</v>
      </c>
      <c r="B16" s="32">
        <f t="shared" si="1"/>
        <v>18358</v>
      </c>
      <c r="C16" s="50">
        <v>1921</v>
      </c>
      <c r="D16" s="50">
        <v>1580</v>
      </c>
      <c r="E16" s="50">
        <v>0</v>
      </c>
      <c r="F16" s="50">
        <v>13895</v>
      </c>
      <c r="G16" s="50">
        <v>684</v>
      </c>
      <c r="H16" s="50">
        <v>119</v>
      </c>
      <c r="I16" s="50">
        <v>159</v>
      </c>
    </row>
    <row r="17" spans="1:9" ht="15.75">
      <c r="A17" s="47" t="s">
        <v>27</v>
      </c>
      <c r="B17" s="32">
        <f t="shared" si="1"/>
        <v>22891</v>
      </c>
      <c r="C17" s="50">
        <v>1108</v>
      </c>
      <c r="D17" s="50">
        <v>13985</v>
      </c>
      <c r="E17" s="50">
        <v>0</v>
      </c>
      <c r="F17" s="50">
        <v>7460</v>
      </c>
      <c r="G17" s="50">
        <v>23</v>
      </c>
      <c r="H17" s="50">
        <v>189</v>
      </c>
      <c r="I17" s="50">
        <v>126</v>
      </c>
    </row>
    <row r="18" spans="1:9" ht="15.75">
      <c r="A18" s="47" t="s">
        <v>28</v>
      </c>
      <c r="B18" s="32">
        <f t="shared" si="1"/>
        <v>179121</v>
      </c>
      <c r="C18" s="50">
        <v>10329</v>
      </c>
      <c r="D18" s="50">
        <v>25197</v>
      </c>
      <c r="E18" s="50">
        <v>0</v>
      </c>
      <c r="F18" s="50">
        <v>130431</v>
      </c>
      <c r="G18" s="50">
        <v>9889</v>
      </c>
      <c r="H18" s="50">
        <v>1527</v>
      </c>
      <c r="I18" s="50">
        <v>1748</v>
      </c>
    </row>
    <row r="19" spans="1:9" ht="15.75">
      <c r="A19" s="47" t="s">
        <v>62</v>
      </c>
      <c r="B19" s="32">
        <f t="shared" si="1"/>
        <v>5062</v>
      </c>
      <c r="C19" s="50">
        <v>103</v>
      </c>
      <c r="D19" s="50">
        <v>3522</v>
      </c>
      <c r="E19" s="50">
        <v>0</v>
      </c>
      <c r="F19" s="50">
        <v>1344</v>
      </c>
      <c r="G19" s="50">
        <v>4</v>
      </c>
      <c r="H19" s="50">
        <v>44</v>
      </c>
      <c r="I19" s="50">
        <v>45</v>
      </c>
    </row>
    <row r="20" spans="1:9" ht="15.75">
      <c r="A20" s="47" t="s">
        <v>30</v>
      </c>
      <c r="B20" s="32">
        <f t="shared" si="1"/>
        <v>1853554</v>
      </c>
      <c r="C20" s="50">
        <v>9836</v>
      </c>
      <c r="D20" s="50">
        <v>97179</v>
      </c>
      <c r="E20" s="50">
        <v>0</v>
      </c>
      <c r="F20" s="50">
        <v>1696449</v>
      </c>
      <c r="G20" s="50">
        <v>22801</v>
      </c>
      <c r="H20" s="50">
        <v>14160</v>
      </c>
      <c r="I20" s="50">
        <v>13129</v>
      </c>
    </row>
    <row r="21" spans="1:9" ht="15.75">
      <c r="A21" s="47" t="s">
        <v>31</v>
      </c>
      <c r="B21" s="32">
        <f t="shared" si="1"/>
        <v>156782</v>
      </c>
      <c r="C21" s="50">
        <v>4104</v>
      </c>
      <c r="D21" s="50">
        <v>772</v>
      </c>
      <c r="E21" s="50">
        <v>0</v>
      </c>
      <c r="F21" s="50">
        <v>147374</v>
      </c>
      <c r="G21" s="50">
        <v>2309</v>
      </c>
      <c r="H21" s="50">
        <v>1106</v>
      </c>
      <c r="I21" s="50">
        <v>1117</v>
      </c>
    </row>
    <row r="22" spans="1:9" ht="15.75">
      <c r="A22" s="47" t="s">
        <v>32</v>
      </c>
      <c r="B22" s="32">
        <f t="shared" si="1"/>
        <v>1954679</v>
      </c>
      <c r="C22" s="50">
        <v>457982</v>
      </c>
      <c r="D22" s="50">
        <v>58862</v>
      </c>
      <c r="E22" s="50">
        <v>0</v>
      </c>
      <c r="F22" s="50">
        <v>1264278</v>
      </c>
      <c r="G22" s="50">
        <v>15742</v>
      </c>
      <c r="H22" s="50">
        <v>17397</v>
      </c>
      <c r="I22" s="50">
        <v>140418</v>
      </c>
    </row>
    <row r="23" spans="1:9" ht="15.75">
      <c r="A23" s="47" t="s">
        <v>33</v>
      </c>
      <c r="B23" s="32">
        <f t="shared" si="1"/>
        <v>901</v>
      </c>
      <c r="C23" s="50">
        <v>496</v>
      </c>
      <c r="D23" s="50">
        <v>0</v>
      </c>
      <c r="E23" s="50">
        <v>0</v>
      </c>
      <c r="F23" s="50">
        <v>398</v>
      </c>
      <c r="G23" s="50">
        <v>0</v>
      </c>
      <c r="H23" s="50">
        <v>7</v>
      </c>
      <c r="I23" s="50">
        <v>0</v>
      </c>
    </row>
    <row r="24" spans="1:9" ht="15.75">
      <c r="A24" s="47" t="s">
        <v>48</v>
      </c>
      <c r="B24" s="32">
        <f t="shared" si="1"/>
        <v>4161</v>
      </c>
      <c r="C24" s="50">
        <v>127</v>
      </c>
      <c r="D24" s="50">
        <v>2084</v>
      </c>
      <c r="E24" s="50">
        <v>0</v>
      </c>
      <c r="F24" s="50">
        <v>1884</v>
      </c>
      <c r="G24" s="50">
        <v>7</v>
      </c>
      <c r="H24" s="50">
        <v>39</v>
      </c>
      <c r="I24" s="50">
        <v>20</v>
      </c>
    </row>
    <row r="25" spans="1:9" ht="15.75">
      <c r="A25" s="48" t="s">
        <v>59</v>
      </c>
      <c r="B25" s="32">
        <f t="shared" si="1"/>
        <v>2836</v>
      </c>
      <c r="C25" s="50">
        <v>472</v>
      </c>
      <c r="D25" s="50">
        <v>902</v>
      </c>
      <c r="E25" s="50">
        <v>0</v>
      </c>
      <c r="F25" s="50">
        <v>1420</v>
      </c>
      <c r="G25" s="50">
        <v>3</v>
      </c>
      <c r="H25" s="50">
        <v>25</v>
      </c>
      <c r="I25" s="50">
        <v>14</v>
      </c>
    </row>
    <row r="26" spans="1:9" ht="15.75">
      <c r="A26" s="47" t="s">
        <v>60</v>
      </c>
      <c r="B26" s="32">
        <f t="shared" si="1"/>
        <v>9076</v>
      </c>
      <c r="C26" s="50">
        <v>445</v>
      </c>
      <c r="D26" s="50">
        <v>5670</v>
      </c>
      <c r="E26" s="50">
        <v>0</v>
      </c>
      <c r="F26" s="50">
        <v>2868</v>
      </c>
      <c r="G26" s="50">
        <v>3</v>
      </c>
      <c r="H26" s="50">
        <v>81</v>
      </c>
      <c r="I26" s="50">
        <v>9</v>
      </c>
    </row>
    <row r="27" spans="1:9" ht="15.75">
      <c r="A27" s="47" t="s">
        <v>36</v>
      </c>
      <c r="B27" s="32">
        <f t="shared" si="1"/>
        <v>683334</v>
      </c>
      <c r="C27" s="50">
        <v>8358</v>
      </c>
      <c r="D27" s="50">
        <v>31834</v>
      </c>
      <c r="E27" s="50">
        <v>0</v>
      </c>
      <c r="F27" s="50">
        <v>622861</v>
      </c>
      <c r="G27" s="50">
        <v>12094</v>
      </c>
      <c r="H27" s="50">
        <v>2417</v>
      </c>
      <c r="I27" s="50">
        <v>5770</v>
      </c>
    </row>
    <row r="28" spans="1:9" ht="15.75">
      <c r="A28" s="47" t="s">
        <v>37</v>
      </c>
      <c r="B28" s="32">
        <f t="shared" si="1"/>
        <v>7550</v>
      </c>
      <c r="C28" s="50">
        <v>444</v>
      </c>
      <c r="D28" s="50">
        <v>4839</v>
      </c>
      <c r="E28" s="50">
        <v>0</v>
      </c>
      <c r="F28" s="50">
        <v>2190</v>
      </c>
      <c r="G28" s="50">
        <v>18</v>
      </c>
      <c r="H28" s="50">
        <v>59</v>
      </c>
      <c r="I28" s="50">
        <v>0</v>
      </c>
    </row>
    <row r="30" spans="1:9" ht="15.75">
      <c r="A30" s="7"/>
      <c r="B30" s="65" t="s">
        <v>2</v>
      </c>
      <c r="C30" s="65"/>
      <c r="D30" s="65"/>
      <c r="E30" s="65"/>
      <c r="F30" s="65"/>
      <c r="G30" s="65"/>
      <c r="H30" s="65"/>
      <c r="I30" s="65"/>
    </row>
    <row r="31" spans="1:9" ht="15.75">
      <c r="A31" s="6"/>
      <c r="B31" s="29"/>
      <c r="C31" s="65" t="s">
        <v>3</v>
      </c>
      <c r="D31" s="65"/>
      <c r="E31" s="65"/>
      <c r="F31" s="65"/>
      <c r="G31" s="65"/>
      <c r="H31" s="65"/>
      <c r="I31" s="29"/>
    </row>
    <row r="32" spans="1:9" ht="45.75">
      <c r="A32" s="8" t="s">
        <v>9</v>
      </c>
      <c r="B32" s="37" t="s">
        <v>38</v>
      </c>
      <c r="C32" s="38" t="s">
        <v>39</v>
      </c>
      <c r="D32" s="37" t="s">
        <v>65</v>
      </c>
      <c r="E32" s="37" t="s">
        <v>41</v>
      </c>
      <c r="F32" s="37" t="s">
        <v>42</v>
      </c>
      <c r="G32" s="37" t="s">
        <v>43</v>
      </c>
      <c r="H32" s="39" t="s">
        <v>66</v>
      </c>
      <c r="I32" s="40" t="s">
        <v>45</v>
      </c>
    </row>
    <row r="33" spans="1:9" ht="15.75">
      <c r="A33" s="43"/>
      <c r="B33" s="27"/>
      <c r="C33" s="33"/>
      <c r="D33" s="27"/>
      <c r="E33" s="32"/>
      <c r="F33" s="27"/>
      <c r="G33" s="33"/>
      <c r="H33" s="27"/>
      <c r="I33" s="27"/>
    </row>
    <row r="34" spans="1:9" ht="15.75">
      <c r="A34" s="5" t="s">
        <v>0</v>
      </c>
      <c r="B34" s="32">
        <f>SUM(B35:B54)</f>
        <v>7106813</v>
      </c>
      <c r="C34" s="32">
        <f aca="true" t="shared" si="2" ref="C34:I34">SUM(C35:C54)</f>
        <v>6099036</v>
      </c>
      <c r="D34" s="32">
        <f t="shared" si="2"/>
        <v>5848927</v>
      </c>
      <c r="E34" s="32">
        <f t="shared" si="2"/>
        <v>0</v>
      </c>
      <c r="F34" s="32">
        <f t="shared" si="2"/>
        <v>152021</v>
      </c>
      <c r="G34" s="32">
        <f t="shared" si="2"/>
        <v>20021</v>
      </c>
      <c r="H34" s="32">
        <f t="shared" si="2"/>
        <v>78067</v>
      </c>
      <c r="I34" s="32">
        <f t="shared" si="2"/>
        <v>1007777</v>
      </c>
    </row>
    <row r="35" spans="1:9" ht="15.75">
      <c r="A35" s="47" t="s">
        <v>20</v>
      </c>
      <c r="B35" s="32">
        <f>+C35+I35</f>
        <v>1263670</v>
      </c>
      <c r="C35" s="32">
        <f>SUM(D35:H35)</f>
        <v>1158230</v>
      </c>
      <c r="D35" s="50">
        <v>1144625</v>
      </c>
      <c r="E35" s="50">
        <v>0</v>
      </c>
      <c r="F35" s="50">
        <v>0</v>
      </c>
      <c r="G35" s="50">
        <v>0</v>
      </c>
      <c r="H35" s="50">
        <v>13605</v>
      </c>
      <c r="I35" s="50">
        <v>105440</v>
      </c>
    </row>
    <row r="36" spans="1:9" ht="15.75">
      <c r="A36" s="47" t="s">
        <v>21</v>
      </c>
      <c r="B36" s="32">
        <f aca="true" t="shared" si="3" ref="B36:B54">+C36+I36</f>
        <v>8373</v>
      </c>
      <c r="C36" s="32">
        <f aca="true" t="shared" si="4" ref="C36:C54">SUM(D36:H36)</f>
        <v>7646</v>
      </c>
      <c r="D36" s="50">
        <v>7642</v>
      </c>
      <c r="E36" s="50">
        <v>0</v>
      </c>
      <c r="F36" s="50">
        <v>0</v>
      </c>
      <c r="G36" s="50">
        <v>0</v>
      </c>
      <c r="H36" s="50">
        <v>4</v>
      </c>
      <c r="I36" s="50">
        <v>727</v>
      </c>
    </row>
    <row r="37" spans="1:9" ht="15.75">
      <c r="A37" s="47" t="s">
        <v>22</v>
      </c>
      <c r="B37" s="32">
        <f t="shared" si="3"/>
        <v>44596</v>
      </c>
      <c r="C37" s="32">
        <f t="shared" si="4"/>
        <v>39492</v>
      </c>
      <c r="D37" s="50">
        <v>39378</v>
      </c>
      <c r="E37" s="50">
        <v>0</v>
      </c>
      <c r="F37" s="50">
        <v>0</v>
      </c>
      <c r="G37" s="50">
        <v>0</v>
      </c>
      <c r="H37" s="50">
        <v>114</v>
      </c>
      <c r="I37" s="50">
        <v>5104</v>
      </c>
    </row>
    <row r="38" spans="1:9" ht="15.75">
      <c r="A38" s="47" t="s">
        <v>23</v>
      </c>
      <c r="B38" s="32">
        <f t="shared" si="3"/>
        <v>871815</v>
      </c>
      <c r="C38" s="32">
        <f t="shared" si="4"/>
        <v>762070</v>
      </c>
      <c r="D38" s="50">
        <v>759432</v>
      </c>
      <c r="E38" s="50">
        <v>0</v>
      </c>
      <c r="F38" s="50">
        <v>0</v>
      </c>
      <c r="G38" s="50">
        <v>0</v>
      </c>
      <c r="H38" s="50">
        <v>2638</v>
      </c>
      <c r="I38" s="50">
        <v>109745</v>
      </c>
    </row>
    <row r="39" spans="1:9" ht="15.75">
      <c r="A39" s="47" t="s">
        <v>24</v>
      </c>
      <c r="B39" s="32">
        <f t="shared" si="3"/>
        <v>7430</v>
      </c>
      <c r="C39" s="32">
        <f t="shared" si="4"/>
        <v>6442</v>
      </c>
      <c r="D39" s="50">
        <v>6442</v>
      </c>
      <c r="E39" s="50">
        <v>0</v>
      </c>
      <c r="F39" s="50">
        <v>0</v>
      </c>
      <c r="G39" s="50">
        <v>0</v>
      </c>
      <c r="H39" s="50">
        <v>0</v>
      </c>
      <c r="I39" s="50">
        <v>988</v>
      </c>
    </row>
    <row r="40" spans="1:9" ht="29.25">
      <c r="A40" s="49" t="s">
        <v>63</v>
      </c>
      <c r="B40" s="32">
        <f t="shared" si="3"/>
        <v>5210</v>
      </c>
      <c r="C40" s="32">
        <f t="shared" si="4"/>
        <v>4484</v>
      </c>
      <c r="D40" s="50">
        <v>4466</v>
      </c>
      <c r="E40" s="50">
        <v>0</v>
      </c>
      <c r="F40" s="50">
        <v>0</v>
      </c>
      <c r="G40" s="50">
        <v>0</v>
      </c>
      <c r="H40" s="50">
        <v>18</v>
      </c>
      <c r="I40" s="50">
        <v>726</v>
      </c>
    </row>
    <row r="41" spans="1:9" ht="15.75">
      <c r="A41" s="47" t="s">
        <v>47</v>
      </c>
      <c r="B41" s="32">
        <f t="shared" si="3"/>
        <v>7414</v>
      </c>
      <c r="C41" s="32">
        <f t="shared" si="4"/>
        <v>6968</v>
      </c>
      <c r="D41" s="50">
        <v>6959</v>
      </c>
      <c r="E41" s="50">
        <v>0</v>
      </c>
      <c r="F41" s="50">
        <v>0</v>
      </c>
      <c r="G41" s="50">
        <v>0</v>
      </c>
      <c r="H41" s="50">
        <v>9</v>
      </c>
      <c r="I41" s="50">
        <v>446</v>
      </c>
    </row>
    <row r="42" spans="1:9" ht="15.75">
      <c r="A42" s="47" t="s">
        <v>26</v>
      </c>
      <c r="B42" s="32">
        <f t="shared" si="3"/>
        <v>18358</v>
      </c>
      <c r="C42" s="32">
        <f t="shared" si="4"/>
        <v>16558</v>
      </c>
      <c r="D42" s="50">
        <v>16526</v>
      </c>
      <c r="E42" s="50">
        <v>0</v>
      </c>
      <c r="F42" s="50">
        <v>0</v>
      </c>
      <c r="G42" s="50">
        <v>0</v>
      </c>
      <c r="H42" s="50">
        <v>32</v>
      </c>
      <c r="I42" s="50">
        <v>1800</v>
      </c>
    </row>
    <row r="43" spans="1:9" ht="15.75">
      <c r="A43" s="47" t="s">
        <v>27</v>
      </c>
      <c r="B43" s="32">
        <f t="shared" si="3"/>
        <v>22891</v>
      </c>
      <c r="C43" s="32">
        <f t="shared" si="4"/>
        <v>19983</v>
      </c>
      <c r="D43" s="50">
        <v>19923</v>
      </c>
      <c r="E43" s="50">
        <v>0</v>
      </c>
      <c r="F43" s="50">
        <v>0</v>
      </c>
      <c r="G43" s="50">
        <v>0</v>
      </c>
      <c r="H43" s="50">
        <v>60</v>
      </c>
      <c r="I43" s="50">
        <v>2908</v>
      </c>
    </row>
    <row r="44" spans="1:9" ht="15.75">
      <c r="A44" s="47" t="s">
        <v>28</v>
      </c>
      <c r="B44" s="32">
        <f t="shared" si="3"/>
        <v>179121</v>
      </c>
      <c r="C44" s="32">
        <f t="shared" si="4"/>
        <v>156231</v>
      </c>
      <c r="D44" s="50">
        <v>153103</v>
      </c>
      <c r="E44" s="50">
        <v>0</v>
      </c>
      <c r="F44" s="50">
        <v>0</v>
      </c>
      <c r="G44" s="50">
        <v>0</v>
      </c>
      <c r="H44" s="50">
        <v>3128</v>
      </c>
      <c r="I44" s="50">
        <v>22890</v>
      </c>
    </row>
    <row r="45" spans="1:9" ht="15.75">
      <c r="A45" s="47" t="s">
        <v>62</v>
      </c>
      <c r="B45" s="32">
        <f t="shared" si="3"/>
        <v>5062</v>
      </c>
      <c r="C45" s="32">
        <f t="shared" si="4"/>
        <v>4425</v>
      </c>
      <c r="D45" s="50">
        <v>4424</v>
      </c>
      <c r="E45" s="50">
        <v>0</v>
      </c>
      <c r="F45" s="50">
        <v>0</v>
      </c>
      <c r="G45" s="50">
        <v>0</v>
      </c>
      <c r="H45" s="50">
        <v>1</v>
      </c>
      <c r="I45" s="50">
        <v>637</v>
      </c>
    </row>
    <row r="46" spans="1:9" ht="15.75">
      <c r="A46" s="47" t="s">
        <v>30</v>
      </c>
      <c r="B46" s="32">
        <f t="shared" si="3"/>
        <v>1853554</v>
      </c>
      <c r="C46" s="32">
        <f t="shared" si="4"/>
        <v>1489227</v>
      </c>
      <c r="D46" s="50">
        <v>1445767</v>
      </c>
      <c r="E46" s="50">
        <v>0</v>
      </c>
      <c r="F46" s="50">
        <v>42000</v>
      </c>
      <c r="G46" s="50">
        <v>0</v>
      </c>
      <c r="H46" s="50">
        <v>1460</v>
      </c>
      <c r="I46" s="50">
        <v>364327</v>
      </c>
    </row>
    <row r="47" spans="1:9" ht="15.75">
      <c r="A47" s="47" t="s">
        <v>31</v>
      </c>
      <c r="B47" s="32">
        <f t="shared" si="3"/>
        <v>156782</v>
      </c>
      <c r="C47" s="32">
        <f t="shared" si="4"/>
        <v>137800</v>
      </c>
      <c r="D47" s="50">
        <v>137507</v>
      </c>
      <c r="E47" s="50">
        <v>0</v>
      </c>
      <c r="F47" s="50">
        <v>0</v>
      </c>
      <c r="G47" s="50">
        <v>0</v>
      </c>
      <c r="H47" s="50">
        <v>293</v>
      </c>
      <c r="I47" s="50">
        <v>18982</v>
      </c>
    </row>
    <row r="48" spans="1:9" ht="15.75">
      <c r="A48" s="47" t="s">
        <v>32</v>
      </c>
      <c r="B48" s="32">
        <f t="shared" si="3"/>
        <v>1954679</v>
      </c>
      <c r="C48" s="32">
        <f t="shared" si="4"/>
        <v>1825216</v>
      </c>
      <c r="D48" s="50">
        <v>1783001</v>
      </c>
      <c r="E48" s="50">
        <v>0</v>
      </c>
      <c r="F48" s="50">
        <v>0</v>
      </c>
      <c r="G48" s="50">
        <v>0</v>
      </c>
      <c r="H48" s="50">
        <v>42215</v>
      </c>
      <c r="I48" s="50">
        <v>129463</v>
      </c>
    </row>
    <row r="49" spans="1:9" ht="15.75">
      <c r="A49" s="47" t="s">
        <v>33</v>
      </c>
      <c r="B49" s="32">
        <f t="shared" si="3"/>
        <v>901</v>
      </c>
      <c r="C49" s="32">
        <f t="shared" si="4"/>
        <v>583</v>
      </c>
      <c r="D49" s="50">
        <v>583</v>
      </c>
      <c r="E49" s="50">
        <v>0</v>
      </c>
      <c r="F49" s="50">
        <v>0</v>
      </c>
      <c r="G49" s="50">
        <v>0</v>
      </c>
      <c r="H49" s="50">
        <v>0</v>
      </c>
      <c r="I49" s="50">
        <v>318</v>
      </c>
    </row>
    <row r="50" spans="1:9" ht="15.75">
      <c r="A50" s="48" t="s">
        <v>58</v>
      </c>
      <c r="B50" s="32">
        <f t="shared" si="3"/>
        <v>4161</v>
      </c>
      <c r="C50" s="32">
        <f t="shared" si="4"/>
        <v>3587</v>
      </c>
      <c r="D50" s="50">
        <v>3585</v>
      </c>
      <c r="E50" s="50">
        <v>0</v>
      </c>
      <c r="F50" s="50">
        <v>0</v>
      </c>
      <c r="G50" s="50">
        <v>0</v>
      </c>
      <c r="H50" s="50">
        <v>2</v>
      </c>
      <c r="I50" s="50">
        <v>574</v>
      </c>
    </row>
    <row r="51" spans="1:9" ht="15.75">
      <c r="A51" s="48" t="s">
        <v>64</v>
      </c>
      <c r="B51" s="32">
        <f t="shared" si="3"/>
        <v>2836</v>
      </c>
      <c r="C51" s="32">
        <f t="shared" si="4"/>
        <v>2358</v>
      </c>
      <c r="D51" s="50">
        <v>2354</v>
      </c>
      <c r="E51" s="50">
        <v>0</v>
      </c>
      <c r="F51" s="50">
        <v>0</v>
      </c>
      <c r="G51" s="50">
        <v>0</v>
      </c>
      <c r="H51" s="50">
        <v>4</v>
      </c>
      <c r="I51" s="50">
        <v>478</v>
      </c>
    </row>
    <row r="52" spans="1:9" ht="15.75">
      <c r="A52" s="47" t="s">
        <v>60</v>
      </c>
      <c r="B52" s="32">
        <f t="shared" si="3"/>
        <v>9076</v>
      </c>
      <c r="C52" s="32">
        <f t="shared" si="4"/>
        <v>8061</v>
      </c>
      <c r="D52" s="50">
        <v>8053</v>
      </c>
      <c r="E52" s="50">
        <v>0</v>
      </c>
      <c r="F52" s="50">
        <v>0</v>
      </c>
      <c r="G52" s="50">
        <v>0</v>
      </c>
      <c r="H52" s="50">
        <v>8</v>
      </c>
      <c r="I52" s="50">
        <v>1015</v>
      </c>
    </row>
    <row r="53" spans="1:9" ht="15.75">
      <c r="A53" s="47" t="s">
        <v>36</v>
      </c>
      <c r="B53" s="32">
        <f t="shared" si="3"/>
        <v>683334</v>
      </c>
      <c r="C53" s="32">
        <f t="shared" si="4"/>
        <v>443413</v>
      </c>
      <c r="D53" s="50">
        <v>298905</v>
      </c>
      <c r="E53" s="50">
        <v>0</v>
      </c>
      <c r="F53" s="50">
        <v>110021</v>
      </c>
      <c r="G53" s="50">
        <v>20021</v>
      </c>
      <c r="H53" s="50">
        <v>14466</v>
      </c>
      <c r="I53" s="50">
        <v>239921</v>
      </c>
    </row>
    <row r="54" spans="1:9" ht="15.75">
      <c r="A54" s="47" t="s">
        <v>37</v>
      </c>
      <c r="B54" s="32">
        <f t="shared" si="3"/>
        <v>7550</v>
      </c>
      <c r="C54" s="32">
        <f t="shared" si="4"/>
        <v>6262</v>
      </c>
      <c r="D54" s="50">
        <v>6252</v>
      </c>
      <c r="E54" s="50">
        <v>0</v>
      </c>
      <c r="F54" s="50">
        <v>0</v>
      </c>
      <c r="G54" s="50">
        <v>0</v>
      </c>
      <c r="H54" s="50">
        <v>10</v>
      </c>
      <c r="I54" s="50">
        <v>1288</v>
      </c>
    </row>
    <row r="55" spans="1:9" ht="15.75">
      <c r="A55" s="51"/>
      <c r="B55" s="51"/>
      <c r="C55" s="51"/>
      <c r="D55" s="51"/>
      <c r="E55" s="51"/>
      <c r="F55" s="51"/>
      <c r="G55" s="51"/>
      <c r="H55" s="51"/>
      <c r="I55" s="51"/>
    </row>
    <row r="56" spans="1:8" ht="15.75">
      <c r="A56" s="43" t="s">
        <v>10</v>
      </c>
      <c r="B56" s="43"/>
      <c r="C56" s="43"/>
      <c r="D56" s="43"/>
      <c r="E56" s="43"/>
      <c r="F56" s="43"/>
      <c r="G56" s="43"/>
      <c r="H56" s="43"/>
    </row>
    <row r="57" spans="1:8" ht="15.75">
      <c r="A57" s="43"/>
      <c r="B57" s="43"/>
      <c r="C57" s="43"/>
      <c r="D57" s="43"/>
      <c r="E57" s="43"/>
      <c r="F57" s="43"/>
      <c r="G57" s="43"/>
      <c r="H57" s="43"/>
    </row>
    <row r="58" spans="1:8" ht="15.75">
      <c r="A58" s="43" t="s">
        <v>6</v>
      </c>
      <c r="B58" s="32"/>
      <c r="C58" s="32"/>
      <c r="D58" s="32"/>
      <c r="E58" s="32"/>
      <c r="F58" s="32"/>
      <c r="G58" s="32"/>
      <c r="H58" s="32"/>
    </row>
    <row r="59" spans="1:8" ht="15.75">
      <c r="A59" s="43" t="s">
        <v>5</v>
      </c>
      <c r="B59" s="32"/>
      <c r="C59" s="32"/>
      <c r="D59" s="32"/>
      <c r="E59" s="32"/>
      <c r="F59" s="32"/>
      <c r="G59" s="32"/>
      <c r="H59" s="32"/>
    </row>
    <row r="60" spans="1:8" ht="15.75">
      <c r="A60" s="43" t="s">
        <v>7</v>
      </c>
      <c r="B60" s="32"/>
      <c r="C60" s="32"/>
      <c r="D60" s="32"/>
      <c r="E60" s="32"/>
      <c r="F60" s="32"/>
      <c r="G60" s="32"/>
      <c r="H60" s="32"/>
    </row>
    <row r="61" spans="1:8" ht="15.75">
      <c r="A61" s="32"/>
      <c r="B61" s="32"/>
      <c r="C61" s="32"/>
      <c r="D61" s="32"/>
      <c r="E61" s="32"/>
      <c r="F61" s="32"/>
      <c r="G61" s="32"/>
      <c r="H61" s="32"/>
    </row>
    <row r="62" spans="1:8" ht="32.25" customHeight="1">
      <c r="A62" s="66" t="s">
        <v>87</v>
      </c>
      <c r="B62" s="66"/>
      <c r="C62" s="66"/>
      <c r="D62" s="66"/>
      <c r="E62" s="66"/>
      <c r="F62" s="66"/>
      <c r="G62" s="66"/>
      <c r="H62" s="66"/>
    </row>
  </sheetData>
  <sheetProtection/>
  <mergeCells count="4">
    <mergeCell ref="B5:I5"/>
    <mergeCell ref="B30:I30"/>
    <mergeCell ref="C31:H31"/>
    <mergeCell ref="A62:H62"/>
  </mergeCells>
  <hyperlinks>
    <hyperlink ref="A62:H62" r:id="rId1" display="SOURCE: New York State Department of Financial Services, 2013 Department of Financial Services Annual Report; https://www.dfs.ny.gov/reports_and_publications/dfs_annual_reports (last viewed September 11, 2020)."/>
  </hyperlinks>
  <printOptions/>
  <pageMargins left="0.7" right="0.7" top="0.75" bottom="0.75" header="0.3" footer="0.3"/>
  <pageSetup fitToHeight="2" fitToWidth="1" horizontalDpi="1200" verticalDpi="1200" orientation="landscape" scale="6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1.77734375" style="0" customWidth="1"/>
  </cols>
  <sheetData>
    <row r="1" spans="1:9" ht="20.25">
      <c r="A1" s="26" t="s">
        <v>4</v>
      </c>
      <c r="B1" s="2"/>
      <c r="C1" s="3"/>
      <c r="D1" s="4"/>
      <c r="E1" s="3"/>
      <c r="F1" s="3"/>
      <c r="G1" s="3"/>
      <c r="H1" s="5"/>
      <c r="I1" s="32"/>
    </row>
    <row r="2" spans="1:9" ht="20.25">
      <c r="A2" s="26" t="s">
        <v>49</v>
      </c>
      <c r="B2" s="2"/>
      <c r="C2" s="3"/>
      <c r="D2" s="4"/>
      <c r="E2" s="3"/>
      <c r="F2" s="3"/>
      <c r="G2" s="3"/>
      <c r="H2" s="5"/>
      <c r="I2" s="5"/>
    </row>
    <row r="3" spans="1:9" ht="20.25">
      <c r="A3" s="26" t="s">
        <v>8</v>
      </c>
      <c r="B3" s="2"/>
      <c r="C3" s="3"/>
      <c r="D3" s="4"/>
      <c r="E3" s="3"/>
      <c r="F3" s="3"/>
      <c r="G3" s="3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5"/>
      <c r="I4" s="5"/>
    </row>
    <row r="5" spans="1:9" ht="15.75">
      <c r="A5" s="7"/>
      <c r="B5" s="62" t="s">
        <v>1</v>
      </c>
      <c r="C5" s="62"/>
      <c r="D5" s="62"/>
      <c r="E5" s="62"/>
      <c r="F5" s="62"/>
      <c r="G5" s="62"/>
      <c r="H5" s="62"/>
      <c r="I5" s="62"/>
    </row>
    <row r="6" spans="1:9" ht="31.5">
      <c r="A6" s="8" t="s">
        <v>9</v>
      </c>
      <c r="B6" s="9" t="s">
        <v>12</v>
      </c>
      <c r="C6" s="10" t="s">
        <v>18</v>
      </c>
      <c r="D6" s="10" t="s">
        <v>13</v>
      </c>
      <c r="E6" s="11" t="s">
        <v>14</v>
      </c>
      <c r="F6" s="10" t="s">
        <v>15</v>
      </c>
      <c r="G6" s="12" t="s">
        <v>16</v>
      </c>
      <c r="H6" s="13" t="s">
        <v>19</v>
      </c>
      <c r="I6" s="14" t="s">
        <v>17</v>
      </c>
    </row>
    <row r="7" spans="1:9" ht="15.75">
      <c r="A7" s="5"/>
      <c r="B7" s="15"/>
      <c r="C7" s="16"/>
      <c r="D7" s="15"/>
      <c r="E7" s="17"/>
      <c r="F7" s="15"/>
      <c r="G7" s="15"/>
      <c r="H7" s="18"/>
      <c r="I7" s="19"/>
    </row>
    <row r="8" spans="1:9" ht="15.75">
      <c r="A8" s="41" t="s">
        <v>0</v>
      </c>
      <c r="B8" s="32">
        <v>6622713</v>
      </c>
      <c r="C8" s="32">
        <v>817378</v>
      </c>
      <c r="D8" s="32">
        <v>459438</v>
      </c>
      <c r="E8" s="32">
        <v>3065</v>
      </c>
      <c r="F8" s="32">
        <v>5093639</v>
      </c>
      <c r="G8" s="32">
        <v>97780</v>
      </c>
      <c r="H8" s="32">
        <v>52040</v>
      </c>
      <c r="I8" s="32">
        <v>99373</v>
      </c>
    </row>
    <row r="9" spans="1:9" ht="15.75">
      <c r="A9" s="45" t="s">
        <v>20</v>
      </c>
      <c r="B9" s="29">
        <f>SUM(C9:I9)</f>
        <v>1160453</v>
      </c>
      <c r="C9" s="30">
        <v>116246</v>
      </c>
      <c r="D9" s="30">
        <v>2442</v>
      </c>
      <c r="E9" s="28">
        <v>3065</v>
      </c>
      <c r="F9" s="31">
        <v>976917</v>
      </c>
      <c r="G9" s="31">
        <v>26553</v>
      </c>
      <c r="H9" s="31">
        <v>9650</v>
      </c>
      <c r="I9" s="31">
        <v>25580</v>
      </c>
    </row>
    <row r="10" spans="1:9" ht="15.75">
      <c r="A10" s="45" t="s">
        <v>21</v>
      </c>
      <c r="B10" s="29">
        <f>SUM(C10:I10)</f>
        <v>8898</v>
      </c>
      <c r="C10" s="30">
        <v>2243</v>
      </c>
      <c r="D10" s="30">
        <v>3375</v>
      </c>
      <c r="E10" s="28">
        <v>0</v>
      </c>
      <c r="F10" s="31">
        <v>2692</v>
      </c>
      <c r="G10" s="31">
        <v>3</v>
      </c>
      <c r="H10" s="31">
        <v>78</v>
      </c>
      <c r="I10" s="31">
        <v>507</v>
      </c>
    </row>
    <row r="11" spans="1:9" ht="15.75">
      <c r="A11" s="45" t="s">
        <v>22</v>
      </c>
      <c r="B11" s="29">
        <f>SUM(C11:I11)</f>
        <v>43715</v>
      </c>
      <c r="C11" s="30">
        <v>2205</v>
      </c>
      <c r="D11" s="30">
        <v>22621</v>
      </c>
      <c r="E11" s="28">
        <v>0</v>
      </c>
      <c r="F11" s="31">
        <v>17937</v>
      </c>
      <c r="G11" s="31">
        <v>82</v>
      </c>
      <c r="H11" s="31">
        <v>344</v>
      </c>
      <c r="I11" s="31">
        <v>526</v>
      </c>
    </row>
    <row r="12" spans="1:9" ht="15.75">
      <c r="A12" s="45" t="s">
        <v>23</v>
      </c>
      <c r="B12" s="29">
        <f>SUM(C12:I12)</f>
        <v>835062</v>
      </c>
      <c r="C12" s="30">
        <v>172568</v>
      </c>
      <c r="D12" s="30">
        <v>161701</v>
      </c>
      <c r="E12" s="28">
        <v>0</v>
      </c>
      <c r="F12" s="31">
        <v>479565</v>
      </c>
      <c r="G12" s="31">
        <v>7758</v>
      </c>
      <c r="H12" s="31">
        <v>6690</v>
      </c>
      <c r="I12" s="31">
        <v>6780</v>
      </c>
    </row>
    <row r="13" spans="1:9" ht="15.75">
      <c r="A13" s="45" t="s">
        <v>24</v>
      </c>
      <c r="B13" s="29">
        <f>SUM(C13:I13)</f>
        <v>6303</v>
      </c>
      <c r="C13" s="30">
        <v>238</v>
      </c>
      <c r="D13" s="30">
        <v>933</v>
      </c>
      <c r="E13" s="28">
        <v>0</v>
      </c>
      <c r="F13" s="31">
        <v>4169</v>
      </c>
      <c r="G13" s="28">
        <v>0</v>
      </c>
      <c r="H13" s="31">
        <v>50</v>
      </c>
      <c r="I13" s="31">
        <v>913</v>
      </c>
    </row>
    <row r="14" spans="1:9" ht="29.25">
      <c r="A14" s="46" t="s">
        <v>25</v>
      </c>
      <c r="B14" s="29">
        <f aca="true" t="shared" si="0" ref="B14:B28">SUM(C14:I14)</f>
        <v>5182</v>
      </c>
      <c r="C14" s="30">
        <v>546</v>
      </c>
      <c r="D14" s="30">
        <v>1335</v>
      </c>
      <c r="E14" s="28">
        <v>0</v>
      </c>
      <c r="F14" s="31">
        <v>3216</v>
      </c>
      <c r="G14" s="31">
        <v>8</v>
      </c>
      <c r="H14" s="31">
        <v>41</v>
      </c>
      <c r="I14" s="31">
        <v>36</v>
      </c>
    </row>
    <row r="15" spans="1:9" ht="15.75">
      <c r="A15" s="45" t="s">
        <v>47</v>
      </c>
      <c r="B15" s="29">
        <f t="shared" si="0"/>
        <v>7749</v>
      </c>
      <c r="C15" s="30">
        <v>792</v>
      </c>
      <c r="D15" s="30">
        <v>4815</v>
      </c>
      <c r="E15" s="28">
        <v>0</v>
      </c>
      <c r="F15" s="31">
        <v>1922</v>
      </c>
      <c r="G15" s="31">
        <v>13</v>
      </c>
      <c r="H15" s="31">
        <v>72</v>
      </c>
      <c r="I15" s="31">
        <v>135</v>
      </c>
    </row>
    <row r="16" spans="1:9" ht="15.75">
      <c r="A16" s="45" t="s">
        <v>26</v>
      </c>
      <c r="B16" s="29">
        <f t="shared" si="0"/>
        <v>13712</v>
      </c>
      <c r="C16" s="30">
        <v>1087</v>
      </c>
      <c r="D16" s="30">
        <v>2175</v>
      </c>
      <c r="E16" s="28">
        <v>0</v>
      </c>
      <c r="F16" s="31">
        <v>9527</v>
      </c>
      <c r="G16" s="31">
        <v>706</v>
      </c>
      <c r="H16" s="31">
        <v>94</v>
      </c>
      <c r="I16" s="31">
        <v>123</v>
      </c>
    </row>
    <row r="17" spans="1:9" ht="15.75">
      <c r="A17" s="45" t="s">
        <v>27</v>
      </c>
      <c r="B17" s="29">
        <f t="shared" si="0"/>
        <v>20668</v>
      </c>
      <c r="C17" s="30">
        <v>1307</v>
      </c>
      <c r="D17" s="30">
        <v>12508</v>
      </c>
      <c r="E17" s="28">
        <v>0</v>
      </c>
      <c r="F17" s="31">
        <v>6495</v>
      </c>
      <c r="G17" s="31">
        <v>16</v>
      </c>
      <c r="H17" s="31">
        <v>173</v>
      </c>
      <c r="I17" s="31">
        <v>169</v>
      </c>
    </row>
    <row r="18" spans="1:9" ht="15.75">
      <c r="A18" s="45" t="s">
        <v>28</v>
      </c>
      <c r="B18" s="29">
        <f t="shared" si="0"/>
        <v>174646</v>
      </c>
      <c r="C18" s="30">
        <v>15944</v>
      </c>
      <c r="D18" s="30">
        <v>25388</v>
      </c>
      <c r="E18" s="28">
        <v>0</v>
      </c>
      <c r="F18" s="28">
        <v>121452</v>
      </c>
      <c r="G18" s="28">
        <v>8759</v>
      </c>
      <c r="H18" s="28">
        <v>1469</v>
      </c>
      <c r="I18" s="31">
        <v>1634</v>
      </c>
    </row>
    <row r="19" spans="1:9" ht="15.75">
      <c r="A19" s="45" t="s">
        <v>29</v>
      </c>
      <c r="B19" s="29">
        <f t="shared" si="0"/>
        <v>5078</v>
      </c>
      <c r="C19" s="30">
        <v>306</v>
      </c>
      <c r="D19" s="30">
        <v>3226</v>
      </c>
      <c r="E19" s="28">
        <v>0</v>
      </c>
      <c r="F19" s="31">
        <v>1451</v>
      </c>
      <c r="G19" s="31">
        <v>40</v>
      </c>
      <c r="H19" s="31">
        <v>42</v>
      </c>
      <c r="I19" s="31">
        <v>13</v>
      </c>
    </row>
    <row r="20" spans="1:9" ht="15.75">
      <c r="A20" s="45" t="s">
        <v>30</v>
      </c>
      <c r="B20" s="29">
        <f t="shared" si="0"/>
        <v>1835080</v>
      </c>
      <c r="C20" s="30">
        <v>10162</v>
      </c>
      <c r="D20" s="30">
        <v>112489</v>
      </c>
      <c r="E20" s="28">
        <v>0</v>
      </c>
      <c r="F20" s="31">
        <v>1667284</v>
      </c>
      <c r="G20" s="31">
        <v>22951</v>
      </c>
      <c r="H20" s="31">
        <v>13676</v>
      </c>
      <c r="I20" s="31">
        <v>8518</v>
      </c>
    </row>
    <row r="21" spans="1:9" ht="15.75">
      <c r="A21" s="45" t="s">
        <v>31</v>
      </c>
      <c r="B21" s="29">
        <f t="shared" si="0"/>
        <v>141367</v>
      </c>
      <c r="C21" s="30">
        <v>8593</v>
      </c>
      <c r="D21" s="30">
        <v>713</v>
      </c>
      <c r="E21" s="28">
        <v>0</v>
      </c>
      <c r="F21" s="31">
        <v>127686</v>
      </c>
      <c r="G21" s="31">
        <v>2412</v>
      </c>
      <c r="H21" s="31">
        <v>1092</v>
      </c>
      <c r="I21" s="31">
        <v>871</v>
      </c>
    </row>
    <row r="22" spans="1:9" ht="15.75">
      <c r="A22" s="45" t="s">
        <v>32</v>
      </c>
      <c r="B22" s="29">
        <f t="shared" si="0"/>
        <v>1792353</v>
      </c>
      <c r="C22" s="30">
        <v>461130</v>
      </c>
      <c r="D22" s="30">
        <v>58505</v>
      </c>
      <c r="E22" s="28">
        <v>0</v>
      </c>
      <c r="F22" s="31">
        <v>1193073</v>
      </c>
      <c r="G22" s="31">
        <v>15948</v>
      </c>
      <c r="H22" s="31">
        <v>15956</v>
      </c>
      <c r="I22" s="31">
        <v>47741</v>
      </c>
    </row>
    <row r="23" spans="1:9" ht="15.75">
      <c r="A23" s="45" t="s">
        <v>33</v>
      </c>
      <c r="B23" s="29">
        <f t="shared" si="0"/>
        <v>950</v>
      </c>
      <c r="C23" s="30">
        <v>470</v>
      </c>
      <c r="D23" s="28">
        <v>0</v>
      </c>
      <c r="E23" s="28">
        <v>0</v>
      </c>
      <c r="F23" s="31">
        <v>466</v>
      </c>
      <c r="G23" s="28">
        <v>0</v>
      </c>
      <c r="H23" s="31">
        <v>6</v>
      </c>
      <c r="I23" s="28">
        <v>8</v>
      </c>
    </row>
    <row r="24" spans="1:9" ht="15.75">
      <c r="A24" s="45" t="s">
        <v>48</v>
      </c>
      <c r="B24" s="29">
        <f t="shared" si="0"/>
        <v>4572</v>
      </c>
      <c r="C24" s="30">
        <v>347</v>
      </c>
      <c r="D24" s="30">
        <v>2033</v>
      </c>
      <c r="E24" s="28">
        <v>0</v>
      </c>
      <c r="F24" s="31">
        <v>2118</v>
      </c>
      <c r="G24" s="31">
        <v>8</v>
      </c>
      <c r="H24" s="31">
        <v>44</v>
      </c>
      <c r="I24" s="31">
        <v>22</v>
      </c>
    </row>
    <row r="25" spans="1:9" ht="15.75">
      <c r="A25" s="45" t="s">
        <v>34</v>
      </c>
      <c r="B25" s="29">
        <f t="shared" si="0"/>
        <v>2937</v>
      </c>
      <c r="C25" s="30">
        <v>623</v>
      </c>
      <c r="D25" s="30">
        <v>1002</v>
      </c>
      <c r="E25" s="28">
        <v>0</v>
      </c>
      <c r="F25" s="31">
        <v>1280</v>
      </c>
      <c r="G25" s="31">
        <v>8</v>
      </c>
      <c r="H25" s="31">
        <v>22</v>
      </c>
      <c r="I25" s="31">
        <v>2</v>
      </c>
    </row>
    <row r="26" spans="1:9" ht="15.75">
      <c r="A26" s="45" t="s">
        <v>35</v>
      </c>
      <c r="B26" s="29">
        <f t="shared" si="0"/>
        <v>9118</v>
      </c>
      <c r="C26" s="30">
        <v>348</v>
      </c>
      <c r="D26" s="28">
        <v>5822</v>
      </c>
      <c r="E26" s="28">
        <v>0</v>
      </c>
      <c r="F26" s="28">
        <v>2854</v>
      </c>
      <c r="G26" s="28">
        <v>0</v>
      </c>
      <c r="H26" s="28">
        <v>84</v>
      </c>
      <c r="I26" s="31">
        <v>10</v>
      </c>
    </row>
    <row r="27" spans="1:9" ht="15.75">
      <c r="A27" s="45" t="s">
        <v>36</v>
      </c>
      <c r="B27" s="29">
        <f t="shared" si="0"/>
        <v>547473</v>
      </c>
      <c r="C27" s="30">
        <v>21433</v>
      </c>
      <c r="D27" s="30">
        <v>33866</v>
      </c>
      <c r="E27" s="28">
        <v>0</v>
      </c>
      <c r="F27" s="31">
        <v>471496</v>
      </c>
      <c r="G27" s="31">
        <v>12495</v>
      </c>
      <c r="H27" s="31">
        <v>2398</v>
      </c>
      <c r="I27" s="31">
        <v>5785</v>
      </c>
    </row>
    <row r="28" spans="1:9" ht="15.75">
      <c r="A28" s="45" t="s">
        <v>37</v>
      </c>
      <c r="B28" s="29">
        <f t="shared" si="0"/>
        <v>7397</v>
      </c>
      <c r="C28" s="30">
        <v>790</v>
      </c>
      <c r="D28" s="30">
        <v>4489</v>
      </c>
      <c r="E28" s="28">
        <v>0</v>
      </c>
      <c r="F28" s="28">
        <v>2039</v>
      </c>
      <c r="G28" s="28">
        <v>20</v>
      </c>
      <c r="H28" s="31">
        <v>59</v>
      </c>
      <c r="I28" s="28">
        <v>0</v>
      </c>
    </row>
    <row r="29" spans="1:9" ht="15.75">
      <c r="A29" s="32"/>
      <c r="B29" s="29"/>
      <c r="C29" s="30"/>
      <c r="D29" s="28"/>
      <c r="E29" s="28"/>
      <c r="F29" s="28"/>
      <c r="G29" s="28"/>
      <c r="H29" s="28"/>
      <c r="I29" s="31"/>
    </row>
    <row r="30" spans="1:9" ht="15.75">
      <c r="A30" s="7"/>
      <c r="B30" s="65" t="s">
        <v>2</v>
      </c>
      <c r="C30" s="65"/>
      <c r="D30" s="65"/>
      <c r="E30" s="65"/>
      <c r="F30" s="65"/>
      <c r="G30" s="65"/>
      <c r="H30" s="65"/>
      <c r="I30" s="65"/>
    </row>
    <row r="31" spans="1:9" ht="15.75">
      <c r="A31" s="6"/>
      <c r="B31" s="29"/>
      <c r="C31" s="65" t="s">
        <v>3</v>
      </c>
      <c r="D31" s="65"/>
      <c r="E31" s="65"/>
      <c r="F31" s="65"/>
      <c r="G31" s="65"/>
      <c r="H31" s="65"/>
      <c r="I31" s="29"/>
    </row>
    <row r="32" spans="1:9" ht="45.75">
      <c r="A32" s="8" t="s">
        <v>9</v>
      </c>
      <c r="B32" s="37" t="s">
        <v>38</v>
      </c>
      <c r="C32" s="38" t="s">
        <v>39</v>
      </c>
      <c r="D32" s="37" t="s">
        <v>40</v>
      </c>
      <c r="E32" s="37" t="s">
        <v>41</v>
      </c>
      <c r="F32" s="37" t="s">
        <v>42</v>
      </c>
      <c r="G32" s="37" t="s">
        <v>43</v>
      </c>
      <c r="H32" s="39" t="s">
        <v>44</v>
      </c>
      <c r="I32" s="40" t="s">
        <v>45</v>
      </c>
    </row>
    <row r="33" spans="1:9" ht="15.75">
      <c r="A33" s="43"/>
      <c r="B33" s="27"/>
      <c r="C33" s="33"/>
      <c r="D33" s="27"/>
      <c r="E33" s="32"/>
      <c r="F33" s="27"/>
      <c r="G33" s="33"/>
      <c r="H33" s="27"/>
      <c r="I33" s="27"/>
    </row>
    <row r="34" spans="1:9" ht="15.75">
      <c r="A34" s="41" t="s">
        <v>0</v>
      </c>
      <c r="B34" s="32">
        <v>6622713</v>
      </c>
      <c r="C34" s="32">
        <v>5656399</v>
      </c>
      <c r="D34" s="32">
        <v>5521363</v>
      </c>
      <c r="E34" s="32">
        <v>0</v>
      </c>
      <c r="F34" s="32">
        <v>54000</v>
      </c>
      <c r="G34" s="32">
        <v>0</v>
      </c>
      <c r="H34" s="32">
        <v>81036</v>
      </c>
      <c r="I34" s="32">
        <v>966314</v>
      </c>
    </row>
    <row r="35" spans="1:9" ht="15.75">
      <c r="A35" s="45" t="s">
        <v>20</v>
      </c>
      <c r="B35" s="29">
        <f>+C35+I35</f>
        <v>1160453</v>
      </c>
      <c r="C35" s="29">
        <f>SUM(D35:H35)</f>
        <v>1063462</v>
      </c>
      <c r="D35" s="34">
        <v>1051517</v>
      </c>
      <c r="E35" s="28">
        <v>0</v>
      </c>
      <c r="F35" s="28">
        <v>0</v>
      </c>
      <c r="G35" s="28">
        <v>0</v>
      </c>
      <c r="H35" s="29">
        <v>11945</v>
      </c>
      <c r="I35" s="29">
        <v>96991</v>
      </c>
    </row>
    <row r="36" spans="1:9" ht="15.75">
      <c r="A36" s="45" t="s">
        <v>21</v>
      </c>
      <c r="B36" s="29">
        <f>+C36+I36</f>
        <v>8898</v>
      </c>
      <c r="C36" s="29">
        <f>SUM(D36:H36)</f>
        <v>8160</v>
      </c>
      <c r="D36" s="28">
        <v>8155</v>
      </c>
      <c r="E36" s="28">
        <v>0</v>
      </c>
      <c r="F36" s="28">
        <v>0</v>
      </c>
      <c r="G36" s="28">
        <v>0</v>
      </c>
      <c r="H36" s="29">
        <v>5</v>
      </c>
      <c r="I36" s="29">
        <v>738</v>
      </c>
    </row>
    <row r="37" spans="1:9" ht="15.75">
      <c r="A37" s="45" t="s">
        <v>22</v>
      </c>
      <c r="B37" s="29">
        <f>+C37+I37</f>
        <v>43715</v>
      </c>
      <c r="C37" s="29">
        <f>SUM(D37:H37)</f>
        <v>37726</v>
      </c>
      <c r="D37" s="29">
        <v>37570</v>
      </c>
      <c r="E37" s="28">
        <v>0</v>
      </c>
      <c r="F37" s="28">
        <v>0</v>
      </c>
      <c r="G37" s="28">
        <v>0</v>
      </c>
      <c r="H37" s="29">
        <v>156</v>
      </c>
      <c r="I37" s="29">
        <v>5989</v>
      </c>
    </row>
    <row r="38" spans="1:9" ht="15.75">
      <c r="A38" s="45" t="s">
        <v>23</v>
      </c>
      <c r="B38" s="29">
        <f>+C38+I38</f>
        <v>835062</v>
      </c>
      <c r="C38" s="29">
        <f>SUM(D38:H38)</f>
        <v>732640</v>
      </c>
      <c r="D38" s="29">
        <v>728190</v>
      </c>
      <c r="E38" s="28">
        <v>0</v>
      </c>
      <c r="F38" s="28">
        <v>0</v>
      </c>
      <c r="G38" s="28">
        <v>0</v>
      </c>
      <c r="H38" s="29">
        <v>4450</v>
      </c>
      <c r="I38" s="29">
        <v>102422</v>
      </c>
    </row>
    <row r="39" spans="1:9" ht="15.75">
      <c r="A39" s="45" t="s">
        <v>24</v>
      </c>
      <c r="B39" s="29">
        <f>+C39+I39</f>
        <v>6303</v>
      </c>
      <c r="C39" s="29">
        <f aca="true" t="shared" si="1" ref="C39:C54">SUM(D39:H39)</f>
        <v>5377</v>
      </c>
      <c r="D39" s="29">
        <v>5378</v>
      </c>
      <c r="E39" s="28">
        <v>0</v>
      </c>
      <c r="F39" s="28">
        <v>0</v>
      </c>
      <c r="G39" s="28">
        <v>0</v>
      </c>
      <c r="H39" s="28">
        <v>-1</v>
      </c>
      <c r="I39" s="29">
        <v>926</v>
      </c>
    </row>
    <row r="40" spans="1:9" ht="29.25">
      <c r="A40" s="46" t="s">
        <v>25</v>
      </c>
      <c r="B40" s="29">
        <f aca="true" t="shared" si="2" ref="B40:B54">+C40+I40</f>
        <v>5182</v>
      </c>
      <c r="C40" s="29">
        <f t="shared" si="1"/>
        <v>4446</v>
      </c>
      <c r="D40" s="29">
        <v>4437</v>
      </c>
      <c r="E40" s="28">
        <v>0</v>
      </c>
      <c r="F40" s="28">
        <v>0</v>
      </c>
      <c r="G40" s="28">
        <v>0</v>
      </c>
      <c r="H40" s="29">
        <v>9</v>
      </c>
      <c r="I40" s="29">
        <v>736</v>
      </c>
    </row>
    <row r="41" spans="1:9" ht="15.75">
      <c r="A41" s="45" t="s">
        <v>47</v>
      </c>
      <c r="B41" s="29">
        <f t="shared" si="2"/>
        <v>7749</v>
      </c>
      <c r="C41" s="29">
        <f t="shared" si="1"/>
        <v>7330</v>
      </c>
      <c r="D41" s="29">
        <v>7322</v>
      </c>
      <c r="E41" s="28">
        <v>0</v>
      </c>
      <c r="F41" s="28">
        <v>0</v>
      </c>
      <c r="G41" s="28">
        <v>0</v>
      </c>
      <c r="H41" s="29">
        <v>8</v>
      </c>
      <c r="I41" s="29">
        <v>419</v>
      </c>
    </row>
    <row r="42" spans="1:9" ht="15.75">
      <c r="A42" s="45" t="s">
        <v>26</v>
      </c>
      <c r="B42" s="29">
        <f t="shared" si="2"/>
        <v>13712</v>
      </c>
      <c r="C42" s="29">
        <f t="shared" si="1"/>
        <v>11965</v>
      </c>
      <c r="D42" s="29">
        <v>11926</v>
      </c>
      <c r="E42" s="28">
        <v>0</v>
      </c>
      <c r="F42" s="28">
        <v>0</v>
      </c>
      <c r="G42" s="28">
        <v>0</v>
      </c>
      <c r="H42" s="29">
        <v>39</v>
      </c>
      <c r="I42" s="29">
        <v>1747</v>
      </c>
    </row>
    <row r="43" spans="1:9" ht="15.75">
      <c r="A43" s="45" t="s">
        <v>27</v>
      </c>
      <c r="B43" s="29">
        <f t="shared" si="2"/>
        <v>20668</v>
      </c>
      <c r="C43" s="29">
        <f t="shared" si="1"/>
        <v>17904</v>
      </c>
      <c r="D43" s="29">
        <v>17850</v>
      </c>
      <c r="E43" s="28">
        <v>0</v>
      </c>
      <c r="F43" s="28">
        <v>0</v>
      </c>
      <c r="G43" s="28">
        <v>0</v>
      </c>
      <c r="H43" s="29">
        <v>54</v>
      </c>
      <c r="I43" s="29">
        <v>2764</v>
      </c>
    </row>
    <row r="44" spans="1:9" ht="15.75">
      <c r="A44" s="45" t="s">
        <v>28</v>
      </c>
      <c r="B44" s="29">
        <f t="shared" si="2"/>
        <v>174646</v>
      </c>
      <c r="C44" s="29">
        <f t="shared" si="1"/>
        <v>151612</v>
      </c>
      <c r="D44" s="29">
        <v>149580</v>
      </c>
      <c r="E44" s="28">
        <v>0</v>
      </c>
      <c r="F44" s="28">
        <v>0</v>
      </c>
      <c r="G44" s="28">
        <v>0</v>
      </c>
      <c r="H44" s="29">
        <v>2032</v>
      </c>
      <c r="I44" s="29">
        <v>23034</v>
      </c>
    </row>
    <row r="45" spans="1:9" ht="15.75">
      <c r="A45" s="45" t="s">
        <v>29</v>
      </c>
      <c r="B45" s="29">
        <f t="shared" si="2"/>
        <v>5078</v>
      </c>
      <c r="C45" s="29">
        <f t="shared" si="1"/>
        <v>4410</v>
      </c>
      <c r="D45" s="29">
        <v>4408</v>
      </c>
      <c r="E45" s="28">
        <v>0</v>
      </c>
      <c r="F45" s="28">
        <v>0</v>
      </c>
      <c r="G45" s="28">
        <v>0</v>
      </c>
      <c r="H45" s="29">
        <v>2</v>
      </c>
      <c r="I45" s="29">
        <v>668</v>
      </c>
    </row>
    <row r="46" spans="1:9" ht="15.75">
      <c r="A46" s="45" t="s">
        <v>30</v>
      </c>
      <c r="B46" s="29">
        <f t="shared" si="2"/>
        <v>1835080</v>
      </c>
      <c r="C46" s="29">
        <f t="shared" si="1"/>
        <v>1493691</v>
      </c>
      <c r="D46" s="29">
        <v>1435491</v>
      </c>
      <c r="E46" s="28">
        <v>0</v>
      </c>
      <c r="F46" s="29">
        <v>54000</v>
      </c>
      <c r="G46" s="28">
        <v>0</v>
      </c>
      <c r="H46" s="29">
        <v>4200</v>
      </c>
      <c r="I46" s="29">
        <v>341389</v>
      </c>
    </row>
    <row r="47" spans="1:9" ht="15.75">
      <c r="A47" s="45" t="s">
        <v>31</v>
      </c>
      <c r="B47" s="29">
        <f t="shared" si="2"/>
        <v>141367</v>
      </c>
      <c r="C47" s="29">
        <f t="shared" si="1"/>
        <v>125402</v>
      </c>
      <c r="D47" s="29">
        <v>123966</v>
      </c>
      <c r="E47" s="28">
        <v>0</v>
      </c>
      <c r="F47" s="28">
        <v>0</v>
      </c>
      <c r="G47" s="28">
        <v>0</v>
      </c>
      <c r="H47" s="29">
        <v>1436</v>
      </c>
      <c r="I47" s="29">
        <v>15965</v>
      </c>
    </row>
    <row r="48" spans="1:9" ht="15.75">
      <c r="A48" s="45" t="s">
        <v>32</v>
      </c>
      <c r="B48" s="29">
        <f t="shared" si="2"/>
        <v>1792353</v>
      </c>
      <c r="C48" s="29">
        <f t="shared" si="1"/>
        <v>1664452</v>
      </c>
      <c r="D48" s="29">
        <v>1624890</v>
      </c>
      <c r="E48" s="28">
        <v>0</v>
      </c>
      <c r="F48" s="28">
        <v>0</v>
      </c>
      <c r="G48" s="28">
        <v>0</v>
      </c>
      <c r="H48" s="29">
        <v>39562</v>
      </c>
      <c r="I48" s="29">
        <v>127901</v>
      </c>
    </row>
    <row r="49" spans="1:9" ht="15.75">
      <c r="A49" s="45" t="s">
        <v>33</v>
      </c>
      <c r="B49" s="29">
        <f t="shared" si="2"/>
        <v>950</v>
      </c>
      <c r="C49" s="29">
        <f t="shared" si="1"/>
        <v>628</v>
      </c>
      <c r="D49" s="29">
        <v>628</v>
      </c>
      <c r="E49" s="28">
        <v>0</v>
      </c>
      <c r="F49" s="28">
        <v>0</v>
      </c>
      <c r="G49" s="28">
        <v>0</v>
      </c>
      <c r="H49" s="28">
        <v>0</v>
      </c>
      <c r="I49" s="29">
        <v>322</v>
      </c>
    </row>
    <row r="50" spans="1:9" ht="15.75">
      <c r="A50" s="45" t="s">
        <v>48</v>
      </c>
      <c r="B50" s="29">
        <f t="shared" si="2"/>
        <v>4572</v>
      </c>
      <c r="C50" s="29">
        <f t="shared" si="1"/>
        <v>3938</v>
      </c>
      <c r="D50" s="29">
        <v>3945</v>
      </c>
      <c r="E50" s="28">
        <v>0</v>
      </c>
      <c r="F50" s="28">
        <v>0</v>
      </c>
      <c r="G50" s="28">
        <v>0</v>
      </c>
      <c r="H50" s="29">
        <v>-7</v>
      </c>
      <c r="I50" s="29">
        <v>634</v>
      </c>
    </row>
    <row r="51" spans="1:9" ht="15.75">
      <c r="A51" s="45" t="s">
        <v>34</v>
      </c>
      <c r="B51" s="29">
        <f>+C51+I51</f>
        <v>2937</v>
      </c>
      <c r="C51" s="29">
        <f>SUM(D51:H51)</f>
        <v>2461</v>
      </c>
      <c r="D51" s="29">
        <v>2458</v>
      </c>
      <c r="E51" s="28">
        <v>0</v>
      </c>
      <c r="F51" s="28">
        <v>0</v>
      </c>
      <c r="G51" s="28">
        <v>0</v>
      </c>
      <c r="H51" s="29">
        <v>3</v>
      </c>
      <c r="I51" s="29">
        <v>476</v>
      </c>
    </row>
    <row r="52" spans="1:9" ht="15.75">
      <c r="A52" s="45" t="s">
        <v>35</v>
      </c>
      <c r="B52" s="29">
        <f t="shared" si="2"/>
        <v>9118</v>
      </c>
      <c r="C52" s="29">
        <f t="shared" si="1"/>
        <v>8084</v>
      </c>
      <c r="D52" s="29">
        <v>8067</v>
      </c>
      <c r="E52" s="28">
        <v>0</v>
      </c>
      <c r="F52" s="28">
        <v>0</v>
      </c>
      <c r="G52" s="28">
        <v>0</v>
      </c>
      <c r="H52" s="29">
        <v>17</v>
      </c>
      <c r="I52" s="29">
        <v>1034</v>
      </c>
    </row>
    <row r="53" spans="1:9" ht="15.75">
      <c r="A53" s="45" t="s">
        <v>36</v>
      </c>
      <c r="B53" s="29">
        <f t="shared" si="2"/>
        <v>547473</v>
      </c>
      <c r="C53" s="29">
        <f t="shared" si="1"/>
        <v>306605</v>
      </c>
      <c r="D53" s="29">
        <v>289503</v>
      </c>
      <c r="E53" s="28">
        <v>0</v>
      </c>
      <c r="F53" s="28">
        <v>0</v>
      </c>
      <c r="G53" s="28">
        <v>0</v>
      </c>
      <c r="H53" s="29">
        <v>17102</v>
      </c>
      <c r="I53" s="29">
        <v>240868</v>
      </c>
    </row>
    <row r="54" spans="1:9" ht="15.75">
      <c r="A54" s="45" t="s">
        <v>37</v>
      </c>
      <c r="B54" s="29">
        <f t="shared" si="2"/>
        <v>7397</v>
      </c>
      <c r="C54" s="29">
        <f t="shared" si="1"/>
        <v>6106</v>
      </c>
      <c r="D54" s="29">
        <v>6082</v>
      </c>
      <c r="E54" s="28">
        <v>0</v>
      </c>
      <c r="F54" s="28">
        <v>0</v>
      </c>
      <c r="G54" s="28">
        <v>0</v>
      </c>
      <c r="H54" s="29">
        <v>24</v>
      </c>
      <c r="I54" s="29">
        <v>1291</v>
      </c>
    </row>
    <row r="55" spans="1:9" ht="15.75">
      <c r="A55" s="44"/>
      <c r="B55" s="42"/>
      <c r="C55" s="42"/>
      <c r="D55" s="42"/>
      <c r="E55" s="42"/>
      <c r="F55" s="42"/>
      <c r="G55" s="42"/>
      <c r="H55" s="42"/>
      <c r="I55" s="42"/>
    </row>
    <row r="56" spans="1:9" ht="15.75">
      <c r="A56" s="43" t="s">
        <v>10</v>
      </c>
      <c r="B56" s="43"/>
      <c r="C56" s="43"/>
      <c r="D56" s="43"/>
      <c r="E56" s="43"/>
      <c r="F56" s="43"/>
      <c r="G56" s="43"/>
      <c r="H56" s="43"/>
      <c r="I56" s="43"/>
    </row>
    <row r="57" spans="1:9" ht="15.7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.75">
      <c r="A58" s="43" t="s">
        <v>50</v>
      </c>
      <c r="B58" s="32"/>
      <c r="C58" s="32"/>
      <c r="D58" s="32"/>
      <c r="E58" s="32"/>
      <c r="F58" s="32"/>
      <c r="G58" s="32"/>
      <c r="H58" s="32"/>
      <c r="I58" s="32"/>
    </row>
    <row r="59" spans="1:9" ht="15.75">
      <c r="A59" s="43" t="s">
        <v>51</v>
      </c>
      <c r="B59" s="32"/>
      <c r="C59" s="32"/>
      <c r="D59" s="32"/>
      <c r="E59" s="32"/>
      <c r="F59" s="32"/>
      <c r="G59" s="32"/>
      <c r="H59" s="32"/>
      <c r="I59" s="32"/>
    </row>
    <row r="60" spans="1:9" ht="15.75">
      <c r="A60" s="43" t="s">
        <v>52</v>
      </c>
      <c r="B60" s="32"/>
      <c r="C60" s="32"/>
      <c r="D60" s="32"/>
      <c r="E60" s="32"/>
      <c r="F60" s="32"/>
      <c r="G60" s="32"/>
      <c r="H60" s="32"/>
      <c r="I60" s="32"/>
    </row>
    <row r="61" spans="1:9" ht="15.75">
      <c r="A61" s="32"/>
      <c r="B61" s="32"/>
      <c r="C61" s="32"/>
      <c r="D61" s="32"/>
      <c r="E61" s="32"/>
      <c r="F61" s="32"/>
      <c r="G61" s="32"/>
      <c r="H61" s="32"/>
      <c r="I61" s="32"/>
    </row>
    <row r="62" spans="1:9" ht="36.75" customHeight="1">
      <c r="A62" s="66" t="s">
        <v>88</v>
      </c>
      <c r="B62" s="66"/>
      <c r="C62" s="66"/>
      <c r="D62" s="66"/>
      <c r="E62" s="66"/>
      <c r="F62" s="66"/>
      <c r="G62" s="66"/>
      <c r="H62" s="66"/>
      <c r="I62" s="32"/>
    </row>
    <row r="63" spans="1:9" ht="15.7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5.75">
      <c r="A64" s="32"/>
      <c r="B64" s="32"/>
      <c r="C64" s="32"/>
      <c r="D64" s="32"/>
      <c r="E64" s="32"/>
      <c r="F64" s="32"/>
      <c r="G64" s="32"/>
      <c r="H64" s="32"/>
      <c r="I64" s="32"/>
    </row>
    <row r="65" spans="1:9" ht="15.75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5.75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15.75">
      <c r="A67" s="32"/>
      <c r="B67" s="32"/>
      <c r="C67" s="32"/>
      <c r="D67" s="32"/>
      <c r="E67" s="32"/>
      <c r="F67" s="32"/>
      <c r="G67" s="32"/>
      <c r="H67" s="32"/>
      <c r="I67" s="32"/>
    </row>
    <row r="68" spans="1:9" ht="15.75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15.75">
      <c r="A69" s="32"/>
      <c r="B69" s="32"/>
      <c r="C69" s="32"/>
      <c r="D69" s="32"/>
      <c r="E69" s="32"/>
      <c r="F69" s="32"/>
      <c r="G69" s="32"/>
      <c r="H69" s="32"/>
      <c r="I69" s="32"/>
    </row>
    <row r="70" spans="1:9" ht="15.75">
      <c r="A70" s="32"/>
      <c r="B70" s="32"/>
      <c r="C70" s="32"/>
      <c r="D70" s="32"/>
      <c r="E70" s="32"/>
      <c r="F70" s="32"/>
      <c r="G70" s="32"/>
      <c r="H70" s="32"/>
      <c r="I70" s="32"/>
    </row>
    <row r="71" spans="1:9" ht="15.75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15.75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15.75">
      <c r="A73" s="32"/>
      <c r="B73" s="32"/>
      <c r="C73" s="32"/>
      <c r="D73" s="32"/>
      <c r="E73" s="32"/>
      <c r="F73" s="32"/>
      <c r="G73" s="32"/>
      <c r="H73" s="32"/>
      <c r="I73" s="32"/>
    </row>
  </sheetData>
  <sheetProtection/>
  <mergeCells count="4">
    <mergeCell ref="B5:I5"/>
    <mergeCell ref="B30:I30"/>
    <mergeCell ref="C31:H31"/>
    <mergeCell ref="A62:H62"/>
  </mergeCells>
  <hyperlinks>
    <hyperlink ref="A62:H62" r:id="rId1" display="SOURCE: New York State Department of Financial Services, 2012 Department of Financial Services Annual Report; https://www.dfs.ny.gov/reports_and_publications/dfs_annual_reports (last viewed May 22, 2014)."/>
  </hyperlinks>
  <printOptions/>
  <pageMargins left="0.7" right="0.7" top="0.75" bottom="0.75" header="0.3" footer="0.3"/>
  <pageSetup horizontalDpi="1200" verticalDpi="12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1.77734375" style="0" customWidth="1"/>
  </cols>
  <sheetData>
    <row r="1" spans="1:9" ht="20.25">
      <c r="A1" s="26" t="s">
        <v>4</v>
      </c>
      <c r="B1" s="2"/>
      <c r="C1" s="3"/>
      <c r="D1" s="4"/>
      <c r="E1" s="3"/>
      <c r="F1" s="3"/>
      <c r="G1" s="3"/>
      <c r="H1" s="5"/>
      <c r="I1" s="32"/>
    </row>
    <row r="2" spans="1:9" ht="20.25">
      <c r="A2" s="26" t="s">
        <v>53</v>
      </c>
      <c r="B2" s="2"/>
      <c r="C2" s="3"/>
      <c r="D2" s="4"/>
      <c r="E2" s="3"/>
      <c r="F2" s="3"/>
      <c r="G2" s="3"/>
      <c r="H2" s="5"/>
      <c r="I2" s="5"/>
    </row>
    <row r="3" spans="1:9" ht="20.25">
      <c r="A3" s="26" t="s">
        <v>8</v>
      </c>
      <c r="B3" s="2"/>
      <c r="C3" s="3"/>
      <c r="D3" s="4"/>
      <c r="E3" s="3"/>
      <c r="F3" s="3"/>
      <c r="G3" s="3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5"/>
      <c r="I4" s="5"/>
    </row>
    <row r="5" spans="1:9" ht="15.75">
      <c r="A5" s="7"/>
      <c r="B5" s="62" t="s">
        <v>1</v>
      </c>
      <c r="C5" s="62"/>
      <c r="D5" s="62"/>
      <c r="E5" s="62"/>
      <c r="F5" s="62"/>
      <c r="G5" s="62"/>
      <c r="H5" s="62"/>
      <c r="I5" s="62"/>
    </row>
    <row r="6" spans="1:9" ht="31.5">
      <c r="A6" s="8" t="s">
        <v>9</v>
      </c>
      <c r="B6" s="9" t="s">
        <v>12</v>
      </c>
      <c r="C6" s="10" t="s">
        <v>18</v>
      </c>
      <c r="D6" s="10" t="s">
        <v>13</v>
      </c>
      <c r="E6" s="11" t="s">
        <v>14</v>
      </c>
      <c r="F6" s="10" t="s">
        <v>15</v>
      </c>
      <c r="G6" s="12" t="s">
        <v>16</v>
      </c>
      <c r="H6" s="13" t="s">
        <v>19</v>
      </c>
      <c r="I6" s="14" t="s">
        <v>17</v>
      </c>
    </row>
    <row r="7" spans="1:9" ht="15.75">
      <c r="A7" s="5"/>
      <c r="B7" s="15"/>
      <c r="C7" s="16"/>
      <c r="D7" s="15"/>
      <c r="E7" s="17"/>
      <c r="F7" s="15"/>
      <c r="G7" s="15"/>
      <c r="H7" s="18"/>
      <c r="I7" s="19"/>
    </row>
    <row r="8" spans="1:9" ht="15.75">
      <c r="A8" s="41" t="s">
        <v>54</v>
      </c>
      <c r="B8" s="32">
        <v>6095018</v>
      </c>
      <c r="C8" s="32">
        <v>666317</v>
      </c>
      <c r="D8" s="32">
        <v>382630</v>
      </c>
      <c r="E8" s="32">
        <v>4252</v>
      </c>
      <c r="F8" s="32">
        <v>4790738</v>
      </c>
      <c r="G8" s="32">
        <v>94213</v>
      </c>
      <c r="H8" s="32">
        <v>46862</v>
      </c>
      <c r="I8" s="32">
        <v>110007</v>
      </c>
    </row>
    <row r="9" spans="1:9" ht="15.75">
      <c r="A9" s="45" t="s">
        <v>20</v>
      </c>
      <c r="B9" s="29">
        <f>SUM(C9:I9)</f>
        <v>1006368</v>
      </c>
      <c r="C9" s="30">
        <v>65053</v>
      </c>
      <c r="D9" s="30">
        <v>2374</v>
      </c>
      <c r="E9" s="28">
        <v>4252</v>
      </c>
      <c r="F9" s="31">
        <v>882105</v>
      </c>
      <c r="G9" s="31">
        <v>24523</v>
      </c>
      <c r="H9" s="31">
        <v>8510</v>
      </c>
      <c r="I9" s="31">
        <v>19551</v>
      </c>
    </row>
    <row r="10" spans="1:9" ht="15.75">
      <c r="A10" s="45" t="s">
        <v>21</v>
      </c>
      <c r="B10" s="29">
        <f>SUM(C10:I10)</f>
        <v>8461</v>
      </c>
      <c r="C10" s="30">
        <v>1081</v>
      </c>
      <c r="D10" s="30">
        <v>3638</v>
      </c>
      <c r="E10" s="28">
        <v>0</v>
      </c>
      <c r="F10" s="31">
        <v>3202</v>
      </c>
      <c r="G10" s="31">
        <v>8</v>
      </c>
      <c r="H10" s="31">
        <v>84</v>
      </c>
      <c r="I10" s="31">
        <v>448</v>
      </c>
    </row>
    <row r="11" spans="1:9" ht="15.75">
      <c r="A11" s="45" t="s">
        <v>22</v>
      </c>
      <c r="B11" s="29">
        <f>SUM(C11:I11)</f>
        <v>40558</v>
      </c>
      <c r="C11" s="30">
        <v>2033</v>
      </c>
      <c r="D11" s="30">
        <v>20078</v>
      </c>
      <c r="E11" s="28">
        <v>0</v>
      </c>
      <c r="F11" s="31">
        <v>17735</v>
      </c>
      <c r="G11" s="31">
        <v>69</v>
      </c>
      <c r="H11" s="31">
        <v>331</v>
      </c>
      <c r="I11" s="31">
        <v>312</v>
      </c>
    </row>
    <row r="12" spans="1:9" ht="15.75">
      <c r="A12" s="45" t="s">
        <v>23</v>
      </c>
      <c r="B12" s="29">
        <v>800858</v>
      </c>
      <c r="C12" s="30">
        <v>199399</v>
      </c>
      <c r="D12" s="30">
        <v>179434</v>
      </c>
      <c r="E12" s="28">
        <v>0</v>
      </c>
      <c r="F12" s="31">
        <v>402167</v>
      </c>
      <c r="G12" s="31">
        <v>7723</v>
      </c>
      <c r="H12" s="31">
        <v>6327</v>
      </c>
      <c r="I12" s="31">
        <v>5809</v>
      </c>
    </row>
    <row r="13" spans="1:9" ht="15.75">
      <c r="A13" s="45" t="s">
        <v>24</v>
      </c>
      <c r="B13" s="29">
        <v>6041</v>
      </c>
      <c r="C13" s="30">
        <v>736</v>
      </c>
      <c r="D13" s="30">
        <v>1375</v>
      </c>
      <c r="E13" s="28">
        <v>0</v>
      </c>
      <c r="F13" s="31">
        <v>3881</v>
      </c>
      <c r="G13" s="28">
        <v>0</v>
      </c>
      <c r="H13" s="31">
        <v>46</v>
      </c>
      <c r="I13" s="31">
        <v>4</v>
      </c>
    </row>
    <row r="14" spans="1:9" ht="29.25">
      <c r="A14" s="46" t="s">
        <v>25</v>
      </c>
      <c r="B14" s="29">
        <v>4817</v>
      </c>
      <c r="C14" s="30">
        <v>52</v>
      </c>
      <c r="D14" s="30">
        <v>1398</v>
      </c>
      <c r="E14" s="28">
        <v>0</v>
      </c>
      <c r="F14" s="31">
        <v>3275</v>
      </c>
      <c r="G14" s="31">
        <v>12</v>
      </c>
      <c r="H14" s="31">
        <v>42</v>
      </c>
      <c r="I14" s="31">
        <v>37</v>
      </c>
    </row>
    <row r="15" spans="1:9" ht="15.75">
      <c r="A15" s="45" t="s">
        <v>47</v>
      </c>
      <c r="B15" s="29">
        <v>7647</v>
      </c>
      <c r="C15" s="30">
        <v>1385</v>
      </c>
      <c r="D15" s="30">
        <v>3987</v>
      </c>
      <c r="E15" s="28">
        <v>0</v>
      </c>
      <c r="F15" s="31">
        <v>2172</v>
      </c>
      <c r="G15" s="31">
        <v>18</v>
      </c>
      <c r="H15" s="31">
        <v>68</v>
      </c>
      <c r="I15" s="31">
        <v>18</v>
      </c>
    </row>
    <row r="16" spans="1:9" ht="15.75">
      <c r="A16" s="45" t="s">
        <v>26</v>
      </c>
      <c r="B16" s="29">
        <v>11161</v>
      </c>
      <c r="C16" s="30">
        <v>687</v>
      </c>
      <c r="D16" s="30">
        <v>3590</v>
      </c>
      <c r="E16" s="28">
        <v>0</v>
      </c>
      <c r="F16" s="31">
        <v>5968</v>
      </c>
      <c r="G16" s="31">
        <v>730</v>
      </c>
      <c r="H16" s="31">
        <v>88</v>
      </c>
      <c r="I16" s="31">
        <v>97</v>
      </c>
    </row>
    <row r="17" spans="1:9" ht="15.75">
      <c r="A17" s="45" t="s">
        <v>27</v>
      </c>
      <c r="B17" s="29">
        <v>20080</v>
      </c>
      <c r="C17" s="30">
        <v>1728</v>
      </c>
      <c r="D17" s="30">
        <v>12441</v>
      </c>
      <c r="E17" s="28">
        <v>0</v>
      </c>
      <c r="F17" s="31">
        <v>5598</v>
      </c>
      <c r="G17" s="31">
        <v>16</v>
      </c>
      <c r="H17" s="31">
        <v>159</v>
      </c>
      <c r="I17" s="31">
        <v>137</v>
      </c>
    </row>
    <row r="18" spans="1:9" ht="15.75">
      <c r="A18" s="45" t="s">
        <v>28</v>
      </c>
      <c r="B18" s="29">
        <f>SUM(C18:I18)</f>
        <v>161604</v>
      </c>
      <c r="C18" s="30">
        <v>13634</v>
      </c>
      <c r="D18" s="30">
        <v>22057</v>
      </c>
      <c r="E18" s="28">
        <v>0</v>
      </c>
      <c r="F18" s="28">
        <v>116150</v>
      </c>
      <c r="G18" s="28">
        <v>6535</v>
      </c>
      <c r="H18" s="28">
        <v>1377</v>
      </c>
      <c r="I18" s="31">
        <v>1851</v>
      </c>
    </row>
    <row r="19" spans="1:9" ht="15.75">
      <c r="A19" s="45" t="s">
        <v>29</v>
      </c>
      <c r="B19" s="29">
        <v>4737</v>
      </c>
      <c r="C19" s="30">
        <v>273</v>
      </c>
      <c r="D19" s="30">
        <v>2931</v>
      </c>
      <c r="E19" s="28">
        <v>0</v>
      </c>
      <c r="F19" s="31">
        <v>1655</v>
      </c>
      <c r="G19" s="31">
        <v>7</v>
      </c>
      <c r="H19" s="31">
        <v>42</v>
      </c>
      <c r="I19" s="31">
        <v>28</v>
      </c>
    </row>
    <row r="20" spans="1:9" ht="15.75">
      <c r="A20" s="45" t="s">
        <v>30</v>
      </c>
      <c r="B20" s="29">
        <f>SUM(C20:I20)</f>
        <v>1632044</v>
      </c>
      <c r="C20" s="30">
        <v>31305</v>
      </c>
      <c r="D20" s="30">
        <v>73025</v>
      </c>
      <c r="E20" s="28">
        <v>0</v>
      </c>
      <c r="F20" s="31">
        <v>1484679</v>
      </c>
      <c r="G20" s="31">
        <v>23501</v>
      </c>
      <c r="H20" s="31">
        <v>11294</v>
      </c>
      <c r="I20" s="31">
        <v>8240</v>
      </c>
    </row>
    <row r="21" spans="1:9" ht="15.75">
      <c r="A21" s="45" t="s">
        <v>31</v>
      </c>
      <c r="B21" s="29">
        <v>129993</v>
      </c>
      <c r="C21" s="30">
        <v>3699</v>
      </c>
      <c r="D21" s="30">
        <v>634</v>
      </c>
      <c r="E21" s="28">
        <v>0</v>
      </c>
      <c r="F21" s="31">
        <v>121193</v>
      </c>
      <c r="G21" s="31">
        <v>2537</v>
      </c>
      <c r="H21" s="31">
        <v>1081</v>
      </c>
      <c r="I21" s="31">
        <v>850</v>
      </c>
    </row>
    <row r="22" spans="1:9" ht="15.75">
      <c r="A22" s="45" t="s">
        <v>32</v>
      </c>
      <c r="B22" s="29">
        <v>1657079</v>
      </c>
      <c r="C22" s="30">
        <v>327180</v>
      </c>
      <c r="D22" s="30">
        <v>38403</v>
      </c>
      <c r="E22" s="28">
        <v>0</v>
      </c>
      <c r="F22" s="31">
        <v>1191712</v>
      </c>
      <c r="G22" s="31">
        <v>15704</v>
      </c>
      <c r="H22" s="31">
        <v>14747</v>
      </c>
      <c r="I22" s="31">
        <v>69332</v>
      </c>
    </row>
    <row r="23" spans="1:9" ht="15.75">
      <c r="A23" s="45" t="s">
        <v>33</v>
      </c>
      <c r="B23" s="29">
        <f>SUM(C23:I23)</f>
        <v>954</v>
      </c>
      <c r="C23" s="30">
        <v>446</v>
      </c>
      <c r="D23" s="28">
        <v>0</v>
      </c>
      <c r="E23" s="28">
        <v>0</v>
      </c>
      <c r="F23" s="31">
        <v>501</v>
      </c>
      <c r="G23" s="31">
        <v>1</v>
      </c>
      <c r="H23" s="31">
        <v>6</v>
      </c>
      <c r="I23" s="28">
        <v>0</v>
      </c>
    </row>
    <row r="24" spans="1:9" ht="15.75">
      <c r="A24" s="45" t="s">
        <v>48</v>
      </c>
      <c r="B24" s="29">
        <v>5011</v>
      </c>
      <c r="C24" s="30">
        <v>618</v>
      </c>
      <c r="D24" s="30">
        <v>1936</v>
      </c>
      <c r="E24" s="28">
        <v>0</v>
      </c>
      <c r="F24" s="31">
        <v>2378</v>
      </c>
      <c r="G24" s="31">
        <v>9</v>
      </c>
      <c r="H24" s="31">
        <v>49</v>
      </c>
      <c r="I24" s="31">
        <v>20</v>
      </c>
    </row>
    <row r="25" spans="1:9" ht="15.75">
      <c r="A25" s="45" t="s">
        <v>35</v>
      </c>
      <c r="B25" s="29">
        <f>SUM(C25:I25)</f>
        <v>9474</v>
      </c>
      <c r="C25" s="30">
        <v>490</v>
      </c>
      <c r="D25" s="28">
        <v>5968</v>
      </c>
      <c r="E25" s="28">
        <v>0</v>
      </c>
      <c r="F25" s="28">
        <v>2921</v>
      </c>
      <c r="G25" s="28">
        <v>0</v>
      </c>
      <c r="H25" s="28">
        <v>83</v>
      </c>
      <c r="I25" s="31">
        <v>12</v>
      </c>
    </row>
    <row r="26" spans="1:9" ht="15.75">
      <c r="A26" s="45" t="s">
        <v>36</v>
      </c>
      <c r="B26" s="29">
        <v>578068</v>
      </c>
      <c r="C26" s="30">
        <v>15866</v>
      </c>
      <c r="D26" s="30">
        <v>3946</v>
      </c>
      <c r="E26" s="28">
        <v>0</v>
      </c>
      <c r="F26" s="31">
        <v>539754</v>
      </c>
      <c r="G26" s="31">
        <v>12798</v>
      </c>
      <c r="H26" s="31">
        <v>2448</v>
      </c>
      <c r="I26" s="31">
        <v>3257</v>
      </c>
    </row>
    <row r="27" spans="1:9" ht="15.75">
      <c r="A27" s="45" t="s">
        <v>34</v>
      </c>
      <c r="B27" s="29">
        <v>2761</v>
      </c>
      <c r="C27" s="30">
        <v>443</v>
      </c>
      <c r="D27" s="30">
        <v>802</v>
      </c>
      <c r="E27" s="28">
        <v>0</v>
      </c>
      <c r="F27" s="31">
        <v>1486</v>
      </c>
      <c r="G27" s="31">
        <v>6</v>
      </c>
      <c r="H27" s="31">
        <v>22</v>
      </c>
      <c r="I27" s="31">
        <v>3</v>
      </c>
    </row>
    <row r="28" spans="1:9" ht="15.75">
      <c r="A28" s="45" t="s">
        <v>37</v>
      </c>
      <c r="B28" s="29">
        <f>SUM(C28:I28)</f>
        <v>7104</v>
      </c>
      <c r="C28" s="30">
        <v>209</v>
      </c>
      <c r="D28" s="30">
        <v>4615</v>
      </c>
      <c r="E28" s="28">
        <v>0</v>
      </c>
      <c r="F28" s="28">
        <v>2208</v>
      </c>
      <c r="G28" s="28">
        <v>14</v>
      </c>
      <c r="H28" s="31">
        <v>58</v>
      </c>
      <c r="I28" s="28">
        <v>0</v>
      </c>
    </row>
    <row r="29" spans="1:9" ht="15.75">
      <c r="A29" s="32"/>
      <c r="B29" s="29"/>
      <c r="C29" s="30"/>
      <c r="D29" s="28"/>
      <c r="E29" s="28"/>
      <c r="F29" s="28"/>
      <c r="G29" s="28"/>
      <c r="H29" s="28"/>
      <c r="I29" s="31"/>
    </row>
    <row r="30" spans="1:9" ht="15.75">
      <c r="A30" s="7"/>
      <c r="B30" s="65" t="s">
        <v>2</v>
      </c>
      <c r="C30" s="65"/>
      <c r="D30" s="65"/>
      <c r="E30" s="65"/>
      <c r="F30" s="65"/>
      <c r="G30" s="65"/>
      <c r="H30" s="65"/>
      <c r="I30" s="65"/>
    </row>
    <row r="31" spans="1:9" ht="15.75">
      <c r="A31" s="6"/>
      <c r="B31" s="29"/>
      <c r="C31" s="65" t="s">
        <v>3</v>
      </c>
      <c r="D31" s="65"/>
      <c r="E31" s="65"/>
      <c r="F31" s="65"/>
      <c r="G31" s="65"/>
      <c r="H31" s="65"/>
      <c r="I31" s="29"/>
    </row>
    <row r="32" spans="1:9" ht="45.75">
      <c r="A32" s="8" t="s">
        <v>9</v>
      </c>
      <c r="B32" s="37" t="s">
        <v>38</v>
      </c>
      <c r="C32" s="38" t="s">
        <v>39</v>
      </c>
      <c r="D32" s="37" t="s">
        <v>40</v>
      </c>
      <c r="E32" s="37" t="s">
        <v>41</v>
      </c>
      <c r="F32" s="37" t="s">
        <v>42</v>
      </c>
      <c r="G32" s="37" t="s">
        <v>43</v>
      </c>
      <c r="H32" s="39" t="s">
        <v>44</v>
      </c>
      <c r="I32" s="40" t="s">
        <v>45</v>
      </c>
    </row>
    <row r="33" spans="1:9" ht="15.75">
      <c r="A33" s="43"/>
      <c r="B33" s="27"/>
      <c r="C33" s="33"/>
      <c r="D33" s="27"/>
      <c r="E33" s="33"/>
      <c r="F33" s="33"/>
      <c r="G33" s="33"/>
      <c r="H33" s="27"/>
      <c r="I33" s="27"/>
    </row>
    <row r="34" spans="1:9" ht="15.75">
      <c r="A34" s="41" t="s">
        <v>54</v>
      </c>
      <c r="B34" s="32">
        <v>6095018</v>
      </c>
      <c r="C34" s="32">
        <v>5183704</v>
      </c>
      <c r="D34" s="32">
        <v>5033367</v>
      </c>
      <c r="E34" s="32">
        <v>0</v>
      </c>
      <c r="F34" s="32">
        <v>70011</v>
      </c>
      <c r="G34" s="32">
        <v>0</v>
      </c>
      <c r="H34" s="32">
        <v>80326</v>
      </c>
      <c r="I34" s="32">
        <v>911315</v>
      </c>
    </row>
    <row r="35" spans="1:9" ht="15.75">
      <c r="A35" s="45" t="s">
        <v>20</v>
      </c>
      <c r="B35" s="29">
        <v>1006368</v>
      </c>
      <c r="C35" s="29">
        <f>SUM(D35:H35)</f>
        <v>922252</v>
      </c>
      <c r="D35" s="34">
        <v>911682</v>
      </c>
      <c r="E35" s="28">
        <v>0</v>
      </c>
      <c r="F35" s="28">
        <v>0</v>
      </c>
      <c r="G35" s="28">
        <v>0</v>
      </c>
      <c r="H35" s="29">
        <v>10570</v>
      </c>
      <c r="I35" s="29">
        <v>84115</v>
      </c>
    </row>
    <row r="36" spans="1:9" ht="15.75">
      <c r="A36" s="45" t="s">
        <v>21</v>
      </c>
      <c r="B36" s="29">
        <f>+C36+I36</f>
        <v>8461</v>
      </c>
      <c r="C36" s="29">
        <f>SUM(D36:H36)</f>
        <v>7799</v>
      </c>
      <c r="D36" s="28">
        <v>7793</v>
      </c>
      <c r="E36" s="28">
        <v>0</v>
      </c>
      <c r="F36" s="28">
        <v>0</v>
      </c>
      <c r="G36" s="28">
        <v>0</v>
      </c>
      <c r="H36" s="29">
        <v>6</v>
      </c>
      <c r="I36" s="29">
        <v>662</v>
      </c>
    </row>
    <row r="37" spans="1:9" ht="15.75">
      <c r="A37" s="45" t="s">
        <v>22</v>
      </c>
      <c r="B37" s="29">
        <v>40558</v>
      </c>
      <c r="C37" s="29">
        <v>34594</v>
      </c>
      <c r="D37" s="29">
        <v>34440</v>
      </c>
      <c r="E37" s="28">
        <v>0</v>
      </c>
      <c r="F37" s="28">
        <v>0</v>
      </c>
      <c r="G37" s="28">
        <v>0</v>
      </c>
      <c r="H37" s="29">
        <v>153</v>
      </c>
      <c r="I37" s="29">
        <v>5964</v>
      </c>
    </row>
    <row r="38" spans="1:9" ht="15.75">
      <c r="A38" s="45" t="s">
        <v>23</v>
      </c>
      <c r="B38" s="29">
        <v>800858</v>
      </c>
      <c r="C38" s="29">
        <v>707865</v>
      </c>
      <c r="D38" s="29">
        <v>703566</v>
      </c>
      <c r="E38" s="28">
        <v>0</v>
      </c>
      <c r="F38" s="28">
        <v>0</v>
      </c>
      <c r="G38" s="28">
        <v>0</v>
      </c>
      <c r="H38" s="29">
        <v>4298</v>
      </c>
      <c r="I38" s="29">
        <v>92993</v>
      </c>
    </row>
    <row r="39" spans="1:9" ht="15.75">
      <c r="A39" s="45" t="s">
        <v>24</v>
      </c>
      <c r="B39" s="29">
        <f>+C39+I39</f>
        <v>6041</v>
      </c>
      <c r="C39" s="29">
        <f aca="true" t="shared" si="0" ref="C39:C53">SUM(D39:H39)</f>
        <v>5271</v>
      </c>
      <c r="D39" s="29">
        <v>5271</v>
      </c>
      <c r="E39" s="28">
        <v>0</v>
      </c>
      <c r="F39" s="28">
        <v>0</v>
      </c>
      <c r="G39" s="29"/>
      <c r="H39" s="28">
        <v>0</v>
      </c>
      <c r="I39" s="29">
        <v>770</v>
      </c>
    </row>
    <row r="40" spans="1:9" ht="29.25">
      <c r="A40" s="46" t="s">
        <v>25</v>
      </c>
      <c r="B40" s="29">
        <f>+C40+I40</f>
        <v>4817</v>
      </c>
      <c r="C40" s="29">
        <f t="shared" si="0"/>
        <v>4100</v>
      </c>
      <c r="D40" s="29">
        <v>4099</v>
      </c>
      <c r="E40" s="28">
        <v>0</v>
      </c>
      <c r="F40" s="28">
        <v>0</v>
      </c>
      <c r="G40" s="28">
        <v>0</v>
      </c>
      <c r="H40" s="29">
        <v>1</v>
      </c>
      <c r="I40" s="29">
        <v>717</v>
      </c>
    </row>
    <row r="41" spans="1:9" ht="15.75">
      <c r="A41" s="45" t="s">
        <v>47</v>
      </c>
      <c r="B41" s="29">
        <f>+C41+I41</f>
        <v>7647</v>
      </c>
      <c r="C41" s="29">
        <f t="shared" si="0"/>
        <v>7218</v>
      </c>
      <c r="D41" s="29">
        <v>7209</v>
      </c>
      <c r="E41" s="28">
        <v>0</v>
      </c>
      <c r="F41" s="28">
        <v>0</v>
      </c>
      <c r="G41" s="28">
        <v>0</v>
      </c>
      <c r="H41" s="29">
        <v>9</v>
      </c>
      <c r="I41" s="29">
        <v>429</v>
      </c>
    </row>
    <row r="42" spans="1:9" ht="15.75">
      <c r="A42" s="45" t="s">
        <v>26</v>
      </c>
      <c r="B42" s="29">
        <v>11161</v>
      </c>
      <c r="C42" s="29">
        <f t="shared" si="0"/>
        <v>9452</v>
      </c>
      <c r="D42" s="29">
        <v>9433</v>
      </c>
      <c r="E42" s="28">
        <v>0</v>
      </c>
      <c r="F42" s="28">
        <v>0</v>
      </c>
      <c r="G42" s="28">
        <v>0</v>
      </c>
      <c r="H42" s="29">
        <v>19</v>
      </c>
      <c r="I42" s="29">
        <v>1708</v>
      </c>
    </row>
    <row r="43" spans="1:9" ht="15.75">
      <c r="A43" s="45" t="s">
        <v>27</v>
      </c>
      <c r="B43" s="29">
        <f>+C43+I43</f>
        <v>20080</v>
      </c>
      <c r="C43" s="29">
        <f t="shared" si="0"/>
        <v>17410</v>
      </c>
      <c r="D43" s="29">
        <v>17315</v>
      </c>
      <c r="E43" s="28">
        <v>0</v>
      </c>
      <c r="F43" s="28">
        <v>0</v>
      </c>
      <c r="G43" s="28">
        <v>0</v>
      </c>
      <c r="H43" s="29">
        <v>95</v>
      </c>
      <c r="I43" s="29">
        <v>2670</v>
      </c>
    </row>
    <row r="44" spans="1:9" ht="15.75">
      <c r="A44" s="45" t="s">
        <v>28</v>
      </c>
      <c r="B44" s="29">
        <f>+C44+I44</f>
        <v>161604</v>
      </c>
      <c r="C44" s="29">
        <f t="shared" si="0"/>
        <v>140143</v>
      </c>
      <c r="D44" s="29">
        <v>138753</v>
      </c>
      <c r="E44" s="28">
        <v>0</v>
      </c>
      <c r="F44" s="28">
        <v>0</v>
      </c>
      <c r="G44" s="28">
        <v>0</v>
      </c>
      <c r="H44" s="29">
        <v>1390</v>
      </c>
      <c r="I44" s="29">
        <v>21461</v>
      </c>
    </row>
    <row r="45" spans="1:9" ht="15.75">
      <c r="A45" s="45" t="s">
        <v>29</v>
      </c>
      <c r="B45" s="29">
        <v>4937</v>
      </c>
      <c r="C45" s="29">
        <v>4246</v>
      </c>
      <c r="D45" s="29">
        <v>4240</v>
      </c>
      <c r="E45" s="28">
        <v>0</v>
      </c>
      <c r="F45" s="28">
        <v>0</v>
      </c>
      <c r="G45" s="28">
        <v>0</v>
      </c>
      <c r="H45" s="29">
        <v>5</v>
      </c>
      <c r="I45" s="29">
        <v>691</v>
      </c>
    </row>
    <row r="46" spans="1:9" ht="15.75">
      <c r="A46" s="45" t="s">
        <v>30</v>
      </c>
      <c r="B46" s="29">
        <f>+C46+I46</f>
        <v>1632044</v>
      </c>
      <c r="C46" s="29">
        <f t="shared" si="0"/>
        <v>1317159</v>
      </c>
      <c r="D46" s="29">
        <v>1279983</v>
      </c>
      <c r="E46" s="28">
        <v>0</v>
      </c>
      <c r="F46" s="29">
        <v>30000</v>
      </c>
      <c r="G46" s="28">
        <v>0</v>
      </c>
      <c r="H46" s="29">
        <v>7176</v>
      </c>
      <c r="I46" s="29">
        <v>314885</v>
      </c>
    </row>
    <row r="47" spans="1:9" ht="15.75">
      <c r="A47" s="45" t="s">
        <v>31</v>
      </c>
      <c r="B47" s="29">
        <f>+C47+I47</f>
        <v>129993</v>
      </c>
      <c r="C47" s="29">
        <f t="shared" si="0"/>
        <v>116818</v>
      </c>
      <c r="D47" s="29">
        <v>115922</v>
      </c>
      <c r="E47" s="28">
        <v>0</v>
      </c>
      <c r="F47" s="28">
        <v>0</v>
      </c>
      <c r="G47" s="28">
        <v>0</v>
      </c>
      <c r="H47" s="29">
        <v>896</v>
      </c>
      <c r="I47" s="29">
        <v>13175</v>
      </c>
    </row>
    <row r="48" spans="1:9" ht="15.75">
      <c r="A48" s="45" t="s">
        <v>32</v>
      </c>
      <c r="B48" s="29">
        <f>+C48+I48</f>
        <v>1657079</v>
      </c>
      <c r="C48" s="29">
        <f t="shared" si="0"/>
        <v>1512994</v>
      </c>
      <c r="D48" s="29">
        <v>1471494</v>
      </c>
      <c r="E48" s="28">
        <v>0</v>
      </c>
      <c r="F48" s="28">
        <v>0</v>
      </c>
      <c r="G48" s="28">
        <v>0</v>
      </c>
      <c r="H48" s="29">
        <v>41500</v>
      </c>
      <c r="I48" s="29">
        <v>144085</v>
      </c>
    </row>
    <row r="49" spans="1:9" ht="15.75">
      <c r="A49" s="45" t="s">
        <v>33</v>
      </c>
      <c r="B49" s="29">
        <f>+C49+I49</f>
        <v>954</v>
      </c>
      <c r="C49" s="29">
        <f t="shared" si="0"/>
        <v>634</v>
      </c>
      <c r="D49" s="29">
        <v>634</v>
      </c>
      <c r="E49" s="28">
        <v>0</v>
      </c>
      <c r="F49" s="28">
        <v>0</v>
      </c>
      <c r="G49" s="28">
        <v>0</v>
      </c>
      <c r="H49" s="28">
        <v>0</v>
      </c>
      <c r="I49" s="29">
        <v>320</v>
      </c>
    </row>
    <row r="50" spans="1:9" ht="15.75">
      <c r="A50" s="45" t="s">
        <v>48</v>
      </c>
      <c r="B50" s="29">
        <v>5011</v>
      </c>
      <c r="C50" s="29">
        <v>4403</v>
      </c>
      <c r="D50" s="29">
        <v>4424</v>
      </c>
      <c r="E50" s="28">
        <v>0</v>
      </c>
      <c r="F50" s="28">
        <v>0</v>
      </c>
      <c r="G50" s="28">
        <v>0</v>
      </c>
      <c r="H50" s="29">
        <v>-22</v>
      </c>
      <c r="I50" s="29">
        <v>608</v>
      </c>
    </row>
    <row r="51" spans="1:9" ht="15.75">
      <c r="A51" s="45" t="s">
        <v>35</v>
      </c>
      <c r="B51" s="29">
        <v>9474</v>
      </c>
      <c r="C51" s="29">
        <f t="shared" si="0"/>
        <v>8427</v>
      </c>
      <c r="D51" s="29">
        <v>8405</v>
      </c>
      <c r="E51" s="28">
        <v>0</v>
      </c>
      <c r="F51" s="28">
        <v>0</v>
      </c>
      <c r="G51" s="28">
        <v>0</v>
      </c>
      <c r="H51" s="29">
        <v>22</v>
      </c>
      <c r="I51" s="29">
        <v>1046</v>
      </c>
    </row>
    <row r="52" spans="1:9" ht="15.75">
      <c r="A52" s="45" t="s">
        <v>36</v>
      </c>
      <c r="B52" s="29">
        <v>578068</v>
      </c>
      <c r="C52" s="29">
        <f t="shared" si="0"/>
        <v>354745</v>
      </c>
      <c r="D52" s="29">
        <v>300546</v>
      </c>
      <c r="E52" s="28">
        <v>0</v>
      </c>
      <c r="F52" s="28">
        <v>40011</v>
      </c>
      <c r="G52" s="28">
        <v>0</v>
      </c>
      <c r="H52" s="29">
        <v>14188</v>
      </c>
      <c r="I52" s="29">
        <v>223324</v>
      </c>
    </row>
    <row r="53" spans="1:9" ht="15.75">
      <c r="A53" s="45" t="s">
        <v>34</v>
      </c>
      <c r="B53" s="29">
        <v>2761</v>
      </c>
      <c r="C53" s="29">
        <f t="shared" si="0"/>
        <v>2259</v>
      </c>
      <c r="D53" s="29">
        <v>2258</v>
      </c>
      <c r="E53" s="28">
        <v>0</v>
      </c>
      <c r="F53" s="28">
        <v>0</v>
      </c>
      <c r="G53" s="28">
        <v>0</v>
      </c>
      <c r="H53" s="29">
        <v>1</v>
      </c>
      <c r="I53" s="29">
        <v>501</v>
      </c>
    </row>
    <row r="54" spans="1:9" ht="15.75">
      <c r="A54" s="45" t="s">
        <v>37</v>
      </c>
      <c r="B54" s="29">
        <v>7104</v>
      </c>
      <c r="C54" s="29">
        <v>5915</v>
      </c>
      <c r="D54" s="29">
        <v>5897</v>
      </c>
      <c r="E54" s="28">
        <v>0</v>
      </c>
      <c r="F54" s="28">
        <v>0</v>
      </c>
      <c r="G54" s="28">
        <v>0</v>
      </c>
      <c r="H54" s="29">
        <v>17</v>
      </c>
      <c r="I54" s="29">
        <v>1189</v>
      </c>
    </row>
    <row r="55" spans="1:9" ht="15.75">
      <c r="A55" s="44"/>
      <c r="B55" s="42"/>
      <c r="C55" s="42"/>
      <c r="D55" s="42"/>
      <c r="E55" s="42"/>
      <c r="F55" s="42"/>
      <c r="G55" s="42"/>
      <c r="H55" s="42"/>
      <c r="I55" s="42"/>
    </row>
    <row r="56" spans="1:9" ht="15.75">
      <c r="A56" s="43" t="s">
        <v>55</v>
      </c>
      <c r="B56" s="43"/>
      <c r="C56" s="43"/>
      <c r="D56" s="43"/>
      <c r="E56" s="43"/>
      <c r="F56" s="43"/>
      <c r="G56" s="43"/>
      <c r="H56" s="43"/>
      <c r="I56" s="43"/>
    </row>
    <row r="57" spans="1:9" ht="15.7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.75">
      <c r="A58" s="43" t="s">
        <v>6</v>
      </c>
      <c r="B58" s="32"/>
      <c r="C58" s="32"/>
      <c r="D58" s="32"/>
      <c r="E58" s="32"/>
      <c r="F58" s="32"/>
      <c r="G58" s="32"/>
      <c r="H58" s="32"/>
      <c r="I58" s="32"/>
    </row>
    <row r="59" spans="1:9" ht="15.75">
      <c r="A59" s="43" t="s">
        <v>5</v>
      </c>
      <c r="B59" s="32"/>
      <c r="C59" s="32"/>
      <c r="D59" s="32"/>
      <c r="E59" s="32"/>
      <c r="F59" s="32"/>
      <c r="G59" s="32"/>
      <c r="H59" s="32"/>
      <c r="I59" s="32"/>
    </row>
    <row r="60" spans="1:9" ht="15.75">
      <c r="A60" s="43" t="s">
        <v>7</v>
      </c>
      <c r="B60" s="32"/>
      <c r="C60" s="32"/>
      <c r="D60" s="32"/>
      <c r="E60" s="32"/>
      <c r="F60" s="32"/>
      <c r="G60" s="32"/>
      <c r="H60" s="32"/>
      <c r="I60" s="32"/>
    </row>
    <row r="61" spans="1:9" ht="15.75">
      <c r="A61" s="32"/>
      <c r="B61" s="32"/>
      <c r="C61" s="32"/>
      <c r="D61" s="32"/>
      <c r="E61" s="32"/>
      <c r="F61" s="32"/>
      <c r="G61" s="32"/>
      <c r="H61" s="32"/>
      <c r="I61" s="32"/>
    </row>
    <row r="62" spans="1:9" ht="35.25" customHeight="1">
      <c r="A62" s="66" t="s">
        <v>89</v>
      </c>
      <c r="B62" s="66"/>
      <c r="C62" s="66"/>
      <c r="D62" s="66"/>
      <c r="E62" s="66"/>
      <c r="F62" s="66"/>
      <c r="G62" s="66"/>
      <c r="H62" s="66"/>
      <c r="I62" s="32"/>
    </row>
    <row r="63" spans="1:9" ht="15.7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5.75">
      <c r="A64" s="32"/>
      <c r="B64" s="32"/>
      <c r="C64" s="32"/>
      <c r="D64" s="32"/>
      <c r="E64" s="32"/>
      <c r="F64" s="32"/>
      <c r="G64" s="32"/>
      <c r="H64" s="32"/>
      <c r="I64" s="32"/>
    </row>
    <row r="65" spans="1:9" ht="15.75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5.75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15.75">
      <c r="A67" s="32"/>
      <c r="B67" s="32"/>
      <c r="C67" s="32"/>
      <c r="D67" s="32"/>
      <c r="E67" s="32"/>
      <c r="F67" s="32"/>
      <c r="G67" s="32"/>
      <c r="H67" s="32"/>
      <c r="I67" s="32"/>
    </row>
    <row r="68" spans="1:9" ht="15.75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15.75">
      <c r="A69" s="32"/>
      <c r="B69" s="32"/>
      <c r="C69" s="32"/>
      <c r="D69" s="32"/>
      <c r="E69" s="32"/>
      <c r="F69" s="32"/>
      <c r="G69" s="32"/>
      <c r="H69" s="32"/>
      <c r="I69" s="32"/>
    </row>
    <row r="70" spans="1:9" ht="15.75">
      <c r="A70" s="32"/>
      <c r="B70" s="32"/>
      <c r="C70" s="32"/>
      <c r="D70" s="32"/>
      <c r="E70" s="32"/>
      <c r="F70" s="32"/>
      <c r="G70" s="32"/>
      <c r="H70" s="32"/>
      <c r="I70" s="32"/>
    </row>
    <row r="71" spans="1:9" ht="15.75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15.75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15.75">
      <c r="A73" s="32"/>
      <c r="B73" s="32"/>
      <c r="C73" s="32"/>
      <c r="D73" s="32"/>
      <c r="E73" s="32"/>
      <c r="F73" s="32"/>
      <c r="G73" s="32"/>
      <c r="H73" s="32"/>
      <c r="I73" s="32"/>
    </row>
    <row r="74" spans="1:9" ht="15.75">
      <c r="A74" s="32"/>
      <c r="B74" s="32"/>
      <c r="C74" s="32"/>
      <c r="D74" s="32"/>
      <c r="E74" s="32"/>
      <c r="F74" s="32"/>
      <c r="G74" s="32"/>
      <c r="H74" s="32"/>
      <c r="I74" s="32"/>
    </row>
    <row r="75" spans="1:9" ht="15.75">
      <c r="A75" s="32"/>
      <c r="B75" s="32"/>
      <c r="C75" s="32"/>
      <c r="D75" s="32"/>
      <c r="E75" s="32"/>
      <c r="F75" s="32"/>
      <c r="G75" s="32"/>
      <c r="H75" s="32"/>
      <c r="I75" s="32"/>
    </row>
    <row r="76" spans="1:9" ht="15.75">
      <c r="A76" s="32"/>
      <c r="B76" s="32"/>
      <c r="C76" s="32"/>
      <c r="D76" s="32"/>
      <c r="E76" s="32"/>
      <c r="F76" s="32"/>
      <c r="G76" s="32"/>
      <c r="H76" s="32"/>
      <c r="I76" s="32"/>
    </row>
  </sheetData>
  <sheetProtection/>
  <mergeCells count="4">
    <mergeCell ref="B5:I5"/>
    <mergeCell ref="B30:I30"/>
    <mergeCell ref="C31:H31"/>
    <mergeCell ref="A62:H62"/>
  </mergeCells>
  <hyperlinks>
    <hyperlink ref="A62:H62" r:id="rId1" display="SOURCE: New York State Department of Financial Services, 2011 Department of Financial Services Annual Report; https://www.dfs.ny.gov/reports_and_publications/dfs_annual_reports (last viewed January 23, 2013)."/>
  </hyperlinks>
  <printOptions/>
  <pageMargins left="0.7" right="0.7" top="0.75" bottom="0.75" header="0.3" footer="0.3"/>
  <pageSetup fitToHeight="2" fitToWidth="1" horizontalDpi="1200" verticalDpi="12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2016-02-24T17:22:04Z</cp:lastPrinted>
  <dcterms:created xsi:type="dcterms:W3CDTF">1999-08-13T14:35:53Z</dcterms:created>
  <dcterms:modified xsi:type="dcterms:W3CDTF">2022-02-28T19:06:18Z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