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</sheets>
  <definedNames>
    <definedName name="_xlnm.Print_Area" localSheetId="8">'2011'!$A$1:$J$35</definedName>
    <definedName name="_xlnm.Print_Area" localSheetId="7">'2012'!$A$1:$J$33</definedName>
    <definedName name="_xlnm.Print_Area" localSheetId="6">'2013'!$A$1:$J$31</definedName>
    <definedName name="_xlnm.Print_Area" localSheetId="5">'2014'!$A$1:$J$31</definedName>
    <definedName name="_xlnm.Print_Area" localSheetId="4">'2015'!$A$1:$J$30</definedName>
    <definedName name="_xlnm.Print_Area" localSheetId="3">'2016'!$A$1:$J$27</definedName>
    <definedName name="_xlnm.Print_Area" localSheetId="2">'2017'!$A$1:$J$25</definedName>
    <definedName name="_xlnm.Print_Area" localSheetId="1">'2018'!$A$1:$J$25</definedName>
    <definedName name="_xlnm.Print_Area" localSheetId="0">'2019'!$A$1:$J$23</definedName>
  </definedNames>
  <calcPr fullCalcOnLoad="1"/>
</workbook>
</file>

<file path=xl/sharedStrings.xml><?xml version="1.0" encoding="utf-8"?>
<sst xmlns="http://schemas.openxmlformats.org/spreadsheetml/2006/main" count="421" uniqueCount="67">
  <si>
    <t>Total</t>
  </si>
  <si>
    <t>Assets</t>
  </si>
  <si>
    <t>Liabilities and Equity</t>
  </si>
  <si>
    <t>Liabilities</t>
  </si>
  <si>
    <t xml:space="preserve">  Community Building Fund, LLC</t>
  </si>
  <si>
    <t xml:space="preserve">  Fiduciary Investment Corporation</t>
  </si>
  <si>
    <t xml:space="preserve">  Western Union Financial Holdings, LLC</t>
  </si>
  <si>
    <t>1  This amount includes cash physically in possession of the bank (cash and coins) and amounts owed to the bank from other banks.</t>
  </si>
  <si>
    <t>2  A repo, also known as a repurchase agreement, is the sale of securities together with an agreement for the seller to buy back the securities at a later date.</t>
  </si>
  <si>
    <t>(thousands)</t>
  </si>
  <si>
    <t>Investment Companies</t>
  </si>
  <si>
    <t xml:space="preserve">  American Express Bank Corporation</t>
  </si>
  <si>
    <t xml:space="preserve">  French American Banking Corporation</t>
  </si>
  <si>
    <t>Condition of Article XII Investment Companies</t>
  </si>
  <si>
    <t>New York State — 2015</t>
  </si>
  <si>
    <t>Total Assets</t>
  </si>
  <si>
    <r>
      <t>Cash and 
Due From Banks</t>
    </r>
    <r>
      <rPr>
        <vertAlign val="superscript"/>
        <sz val="11"/>
        <rFont val="Arial"/>
        <family val="2"/>
      </rPr>
      <t>1</t>
    </r>
  </si>
  <si>
    <t>Total 
Securities</t>
  </si>
  <si>
    <r>
      <t>Federal Funds Sold and Repos</t>
    </r>
    <r>
      <rPr>
        <vertAlign val="superscript"/>
        <sz val="11"/>
        <rFont val="Arial"/>
        <family val="2"/>
      </rPr>
      <t>2</t>
    </r>
  </si>
  <si>
    <t>Loans and Leases Net</t>
  </si>
  <si>
    <t>Customers' Liability on Acceptances</t>
  </si>
  <si>
    <t>Premises and Equipment</t>
  </si>
  <si>
    <t>Investments in Unconsolidated Subsidiaries</t>
  </si>
  <si>
    <t>Other Assets</t>
  </si>
  <si>
    <t>Total 
Liabilities and Capital</t>
  </si>
  <si>
    <t>Total 
Liabilities</t>
  </si>
  <si>
    <t>Total 
Deposits</t>
  </si>
  <si>
    <t>Other 
Borrowed 
Money</t>
  </si>
  <si>
    <t>Due to 
Affiliates</t>
  </si>
  <si>
    <t>Subordinated Notes and Debentures</t>
  </si>
  <si>
    <t>All Other
Liabilities</t>
  </si>
  <si>
    <t>Total Equity Capital</t>
  </si>
  <si>
    <t>NA</t>
  </si>
  <si>
    <t xml:space="preserve">  Sterling Banking Corporation</t>
  </si>
  <si>
    <t>New York State — 2014</t>
  </si>
  <si>
    <t>New York State — 2012</t>
  </si>
  <si>
    <t xml:space="preserve">  GE Capital International Financing Corporation</t>
  </si>
  <si>
    <t>Total Investment Companies</t>
  </si>
  <si>
    <t xml:space="preserve">  American Express Bank Corp</t>
  </si>
  <si>
    <t xml:space="preserve">  French American Banking Corp</t>
  </si>
  <si>
    <t xml:space="preserve">  GE Capital International Financing Corp</t>
  </si>
  <si>
    <t xml:space="preserve">  Sterling Banking Corp</t>
  </si>
  <si>
    <t>NA  Not available.</t>
  </si>
  <si>
    <t>New York State — 2011</t>
  </si>
  <si>
    <t>American Express Banking Corp</t>
  </si>
  <si>
    <t>Community Building Fund, LLC</t>
  </si>
  <si>
    <t>Fiduciary Investment Corporation</t>
  </si>
  <si>
    <t>French American Banking Corporation</t>
  </si>
  <si>
    <t>Sterling Banking Corporation</t>
  </si>
  <si>
    <t>Western Union Financial Holdings, LLC</t>
  </si>
  <si>
    <r>
      <t>Federal 
Funds Sold 
and Repos</t>
    </r>
    <r>
      <rPr>
        <vertAlign val="superscript"/>
        <sz val="11"/>
        <rFont val="Arial"/>
        <family val="2"/>
      </rPr>
      <t>2</t>
    </r>
  </si>
  <si>
    <t>New York State — 2013</t>
  </si>
  <si>
    <r>
      <rPr>
        <sz val="11"/>
        <rFont val="Arial"/>
        <family val="2"/>
      </rPr>
      <t>French American Banking
Corporation</t>
    </r>
  </si>
  <si>
    <t>Community Building Fund</t>
  </si>
  <si>
    <t>New York State — 2016</t>
  </si>
  <si>
    <t>New York State — 2017</t>
  </si>
  <si>
    <t>New York State — 2018</t>
  </si>
  <si>
    <t>New York State — 2019</t>
  </si>
  <si>
    <t>SOURCE: New York State Department of Financial Services, 2019 Department of Financial Services Annual Report; https://www.dfs.ny.gov/reports_and_publications/dfs_annual_reports (last viewed September 14, 2020).</t>
  </si>
  <si>
    <t>SOURCE: New York State Department of Financial Services, 2018 Department of Financial Services Annual Report; https://www.dfs.ny.gov/reports_and_publications/dfs_annual_reports (last viewed September 14, 2020).</t>
  </si>
  <si>
    <t>SOURCE: New York State Department of Financial Services, 2017 Department of Financial Services Annual Report; https://www.dfs.ny.gov/reports_and_publications/dfs_annual_reports (last viewed September 14, 2020).</t>
  </si>
  <si>
    <t>SOURCE: New York State Department of Financial Services, 2016 Department of Financial Services Annual Report; https://www.dfs.ny.gov/reports_and_publications/dfs_annual_reports (last viewed September 14, 2020).</t>
  </si>
  <si>
    <t>SOURCE: New York State Department of Financial Services, 2015 Department of Financial Services Annual Report; https://www.dfs.ny.gov/reports_and_publications/dfs_annual_reports (last viewed July 22, 2016).</t>
  </si>
  <si>
    <t>SOURCE: New York State Department of Financial Services, 2014 Department of Financial Services Annual Report; https://www.dfs.ny.gov/reports_and_publications/dfs_annual_reports (last viewed August 11, 2015).</t>
  </si>
  <si>
    <t>SOURCE: New York State Department of Financial Services, 2013 Department of Financial Services Annual Report; https://www.dfs.ny.gov/reports_and_publications/dfs_annual_reports (last viewed September 14, 2020).</t>
  </si>
  <si>
    <t>SOURCE: New York State Department of Financial Services, 2012 Department of Financial Services Annual Report; https://www.dfs.ny.gov/reports_and_publications/dfs_annual_reports (last viewed May 22, 2014).</t>
  </si>
  <si>
    <t>SOURCE: New York State Department of Financial Services, 2011 Department of Financial Services Annual Report; https://www.dfs.ny.gov/reports_and_publications/dfs_annual_reports (last viewed January 23, 2013).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</si>
</sst>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_);[Red]\(&quot;$&quot;#,##0.0\)"/>
    <numFmt numFmtId="166" formatCode="0.0"/>
    <numFmt numFmtId="167" formatCode="0.0%"/>
    <numFmt numFmtId="168" formatCode="&quot;$&quot;#,##0.0"/>
    <numFmt numFmtId="169" formatCode="[$-409]dddd\,\ mmmm\ d\,\ yyyy"/>
    <numFmt numFmtId="170" formatCode="[$-409]h:mm:ss\ AM/PM"/>
    <numFmt numFmtId="171" formatCode="&quot;$&quot;#,##0.00"/>
    <numFmt numFmtId="172" formatCode="&quot;$&quot;#,##0"/>
  </numFmts>
  <fonts count="50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5" fontId="4" fillId="2" borderId="0" xfId="0" applyNumberFormat="1" applyFont="1" applyAlignment="1" applyProtection="1">
      <alignment/>
      <protection locked="0"/>
    </xf>
    <xf numFmtId="5" fontId="5" fillId="2" borderId="0" xfId="0" applyNumberFormat="1" applyFont="1" applyAlignment="1" applyProtection="1">
      <alignment/>
      <protection locked="0"/>
    </xf>
    <xf numFmtId="5" fontId="47" fillId="2" borderId="0" xfId="0" applyNumberFormat="1" applyFont="1" applyAlignment="1" applyProtection="1">
      <alignment/>
      <protection locked="0"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5" fillId="2" borderId="11" xfId="0" applyNumberFormat="1" applyFont="1" applyBorder="1" applyAlignment="1" applyProtection="1">
      <alignment/>
      <protection locked="0"/>
    </xf>
    <xf numFmtId="0" fontId="5" fillId="2" borderId="1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Fill="1" applyAlignment="1" applyProtection="1" quotePrefix="1">
      <alignment horizontal="right"/>
      <protection locked="0"/>
    </xf>
    <xf numFmtId="3" fontId="5" fillId="2" borderId="0" xfId="0" applyNumberFormat="1" applyFont="1" applyAlignment="1" quotePrefix="1">
      <alignment horizontal="right"/>
    </xf>
    <xf numFmtId="0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5" fillId="2" borderId="12" xfId="0" applyNumberFormat="1" applyFont="1" applyBorder="1" applyAlignment="1">
      <alignment/>
    </xf>
    <xf numFmtId="3" fontId="5" fillId="2" borderId="10" xfId="0" applyNumberFormat="1" applyFont="1" applyBorder="1" applyAlignment="1">
      <alignment/>
    </xf>
    <xf numFmtId="5" fontId="7" fillId="2" borderId="0" xfId="0" applyNumberFormat="1" applyFont="1" applyAlignment="1" applyProtection="1">
      <alignment/>
      <protection locked="0"/>
    </xf>
    <xf numFmtId="172" fontId="5" fillId="2" borderId="0" xfId="0" applyNumberFormat="1" applyFont="1" applyAlignment="1" quotePrefix="1">
      <alignment horizontal="right"/>
    </xf>
    <xf numFmtId="172" fontId="5" fillId="2" borderId="0" xfId="0" applyNumberFormat="1" applyFont="1" applyAlignment="1">
      <alignment horizontal="right"/>
    </xf>
    <xf numFmtId="172" fontId="5" fillId="2" borderId="0" xfId="0" applyNumberFormat="1" applyFont="1" applyAlignment="1">
      <alignment/>
    </xf>
    <xf numFmtId="172" fontId="5" fillId="0" borderId="0" xfId="56" applyNumberFormat="1" applyFont="1" applyAlignment="1">
      <alignment/>
      <protection/>
    </xf>
    <xf numFmtId="172" fontId="5" fillId="2" borderId="0" xfId="0" applyNumberFormat="1" applyFont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 quotePrefix="1">
      <alignment horizontal="right"/>
    </xf>
    <xf numFmtId="172" fontId="5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right" wrapText="1"/>
      <protection locked="0"/>
    </xf>
    <xf numFmtId="0" fontId="5" fillId="0" borderId="11" xfId="0" applyNumberFormat="1" applyFont="1" applyFill="1" applyBorder="1" applyAlignment="1" applyProtection="1" quotePrefix="1">
      <alignment horizontal="right" wrapText="1"/>
      <protection locked="0"/>
    </xf>
    <xf numFmtId="0" fontId="5" fillId="2" borderId="11" xfId="0" applyNumberFormat="1" applyFont="1" applyBorder="1" applyAlignment="1" applyProtection="1">
      <alignment horizontal="right" wrapText="1"/>
      <protection locked="0"/>
    </xf>
    <xf numFmtId="0" fontId="5" fillId="2" borderId="13" xfId="0" applyNumberFormat="1" applyFont="1" applyBorder="1" applyAlignment="1" applyProtection="1">
      <alignment horizontal="right" wrapText="1"/>
      <protection locked="0"/>
    </xf>
    <xf numFmtId="0" fontId="5" fillId="2" borderId="13" xfId="0" applyNumberFormat="1" applyFont="1" applyBorder="1" applyAlignment="1">
      <alignment horizontal="right" wrapText="1"/>
    </xf>
    <xf numFmtId="172" fontId="5" fillId="2" borderId="11" xfId="0" applyNumberFormat="1" applyFont="1" applyBorder="1" applyAlignment="1" applyProtection="1">
      <alignment horizontal="right" wrapText="1"/>
      <protection locked="0"/>
    </xf>
    <xf numFmtId="172" fontId="5" fillId="2" borderId="13" xfId="0" applyNumberFormat="1" applyFont="1" applyBorder="1" applyAlignment="1">
      <alignment horizontal="right" wrapText="1"/>
    </xf>
    <xf numFmtId="172" fontId="5" fillId="2" borderId="11" xfId="0" applyNumberFormat="1" applyFont="1" applyBorder="1" applyAlignment="1" applyProtection="1" quotePrefix="1">
      <alignment horizontal="right" wrapText="1"/>
      <protection locked="0"/>
    </xf>
    <xf numFmtId="172" fontId="5" fillId="2" borderId="13" xfId="0" applyNumberFormat="1" applyFont="1" applyBorder="1" applyAlignment="1" applyProtection="1">
      <alignment horizontal="right" wrapText="1"/>
      <protection locked="0"/>
    </xf>
    <xf numFmtId="172" fontId="5" fillId="2" borderId="0" xfId="0" applyNumberFormat="1" applyFont="1" applyAlignment="1" applyProtection="1">
      <alignment/>
      <protection locked="0"/>
    </xf>
    <xf numFmtId="172" fontId="5" fillId="2" borderId="10" xfId="0" applyNumberFormat="1" applyFont="1" applyBorder="1" applyAlignment="1">
      <alignment/>
    </xf>
    <xf numFmtId="172" fontId="5" fillId="2" borderId="0" xfId="0" applyNumberFormat="1" applyFont="1" applyBorder="1" applyAlignment="1">
      <alignment/>
    </xf>
    <xf numFmtId="172" fontId="5" fillId="2" borderId="12" xfId="0" applyNumberFormat="1" applyFont="1" applyBorder="1" applyAlignment="1">
      <alignment/>
    </xf>
    <xf numFmtId="172" fontId="5" fillId="0" borderId="0" xfId="56" applyNumberFormat="1" applyFont="1" applyFill="1" applyAlignment="1">
      <alignment horizontal="right"/>
      <protection/>
    </xf>
    <xf numFmtId="172" fontId="5" fillId="0" borderId="0" xfId="0" applyNumberFormat="1" applyFont="1" applyFill="1" applyBorder="1" applyAlignment="1">
      <alignment horizontal="left" indent="1"/>
    </xf>
    <xf numFmtId="172" fontId="48" fillId="0" borderId="0" xfId="0" applyNumberFormat="1" applyFont="1" applyFill="1" applyBorder="1" applyAlignment="1">
      <alignment horizontal="left" indent="1"/>
    </xf>
    <xf numFmtId="172" fontId="48" fillId="0" borderId="0" xfId="0" applyNumberFormat="1" applyFont="1" applyFill="1" applyBorder="1" applyAlignment="1">
      <alignment shrinkToFit="1"/>
    </xf>
    <xf numFmtId="5" fontId="49" fillId="2" borderId="0" xfId="0" applyNumberFormat="1" applyFont="1" applyAlignment="1" applyProtection="1">
      <alignment/>
      <protection locked="0"/>
    </xf>
    <xf numFmtId="0" fontId="0" fillId="2" borderId="10" xfId="0" applyNumberFormat="1" applyBorder="1" applyAlignment="1">
      <alignment/>
    </xf>
    <xf numFmtId="0" fontId="5" fillId="2" borderId="14" xfId="0" applyNumberFormat="1" applyFont="1" applyBorder="1" applyAlignment="1">
      <alignment horizontal="center"/>
    </xf>
    <xf numFmtId="172" fontId="5" fillId="2" borderId="14" xfId="0" applyNumberFormat="1" applyFont="1" applyBorder="1" applyAlignment="1">
      <alignment horizontal="center"/>
    </xf>
    <xf numFmtId="172" fontId="5" fillId="2" borderId="13" xfId="0" applyNumberFormat="1" applyFont="1" applyBorder="1" applyAlignment="1">
      <alignment horizontal="center"/>
    </xf>
    <xf numFmtId="0" fontId="39" fillId="2" borderId="0" xfId="52" applyNumberForma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g-1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dfs_annual_reports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A1" sqref="A1"/>
    </sheetView>
  </sheetViews>
  <sheetFormatPr defaultColWidth="12.77734375" defaultRowHeight="15.75"/>
  <cols>
    <col min="1" max="1" width="40.77734375" style="0" customWidth="1"/>
  </cols>
  <sheetData>
    <row r="1" spans="1:10" ht="20.25">
      <c r="A1" s="18" t="s">
        <v>13</v>
      </c>
      <c r="B1" s="3"/>
      <c r="C1" s="4"/>
      <c r="D1" s="44"/>
      <c r="E1" s="4"/>
      <c r="F1" s="5"/>
      <c r="G1" s="4"/>
      <c r="H1" s="4"/>
      <c r="I1" s="6"/>
      <c r="J1" s="21"/>
    </row>
    <row r="2" spans="1:10" ht="20.25">
      <c r="A2" s="18" t="s">
        <v>57</v>
      </c>
      <c r="B2" s="3"/>
      <c r="C2" s="4"/>
      <c r="D2" s="5"/>
      <c r="E2" s="4"/>
      <c r="F2" s="4"/>
      <c r="G2" s="4"/>
      <c r="H2" s="4"/>
      <c r="I2" s="6"/>
      <c r="J2" s="6"/>
    </row>
    <row r="3" spans="1:10" ht="20.25">
      <c r="A3" s="18" t="s">
        <v>9</v>
      </c>
      <c r="B3" s="3"/>
      <c r="C3" s="4"/>
      <c r="D3" s="4"/>
      <c r="E3" s="4"/>
      <c r="F3" s="4"/>
      <c r="G3" s="4"/>
      <c r="H3" s="4"/>
      <c r="I3" s="6"/>
      <c r="J3" s="6"/>
    </row>
    <row r="4" spans="1:10" ht="15.75">
      <c r="A4" s="7"/>
      <c r="B4" s="7"/>
      <c r="C4" s="7"/>
      <c r="D4" s="7"/>
      <c r="E4" s="7"/>
      <c r="F4" s="7"/>
      <c r="G4" s="7"/>
      <c r="H4" s="7"/>
      <c r="I4" s="6"/>
      <c r="J4" s="6"/>
    </row>
    <row r="5" spans="1:10" ht="15.75">
      <c r="A5" s="8"/>
      <c r="B5" s="46" t="s">
        <v>1</v>
      </c>
      <c r="C5" s="46"/>
      <c r="D5" s="46"/>
      <c r="E5" s="46"/>
      <c r="F5" s="46"/>
      <c r="G5" s="46"/>
      <c r="H5" s="46"/>
      <c r="I5" s="46"/>
      <c r="J5" s="46"/>
    </row>
    <row r="6" spans="1:10" ht="45.75">
      <c r="A6" s="9" t="s">
        <v>10</v>
      </c>
      <c r="B6" s="10" t="s">
        <v>15</v>
      </c>
      <c r="C6" s="27" t="s">
        <v>16</v>
      </c>
      <c r="D6" s="27" t="s">
        <v>17</v>
      </c>
      <c r="E6" s="28" t="s">
        <v>50</v>
      </c>
      <c r="F6" s="29" t="s">
        <v>19</v>
      </c>
      <c r="G6" s="30" t="s">
        <v>20</v>
      </c>
      <c r="H6" s="30" t="s">
        <v>21</v>
      </c>
      <c r="I6" s="31" t="s">
        <v>22</v>
      </c>
      <c r="J6" s="31" t="s">
        <v>23</v>
      </c>
    </row>
    <row r="7" spans="1:10" ht="15.75">
      <c r="A7" s="6"/>
      <c r="B7" s="11"/>
      <c r="C7" s="11"/>
      <c r="D7" s="11"/>
      <c r="E7" s="11"/>
      <c r="F7" s="11"/>
      <c r="G7" s="11"/>
      <c r="H7" s="11"/>
      <c r="I7" s="12"/>
      <c r="J7" s="11"/>
    </row>
    <row r="8" spans="1:10" ht="15.75">
      <c r="A8" s="6" t="s">
        <v>0</v>
      </c>
      <c r="B8" s="21">
        <f>SUM(B9:B11)</f>
        <v>1831438</v>
      </c>
      <c r="C8" s="21">
        <f aca="true" t="shared" si="0" ref="C8:J8">SUM(C9:C11)</f>
        <v>337961</v>
      </c>
      <c r="D8" s="21">
        <f t="shared" si="0"/>
        <v>381756</v>
      </c>
      <c r="E8" s="21">
        <f t="shared" si="0"/>
        <v>0</v>
      </c>
      <c r="F8" s="21">
        <f t="shared" si="0"/>
        <v>765613</v>
      </c>
      <c r="G8" s="21">
        <f t="shared" si="0"/>
        <v>0</v>
      </c>
      <c r="H8" s="21">
        <f t="shared" si="0"/>
        <v>12131</v>
      </c>
      <c r="I8" s="21">
        <f t="shared" si="0"/>
        <v>0</v>
      </c>
      <c r="J8" s="21">
        <f t="shared" si="0"/>
        <v>333977</v>
      </c>
    </row>
    <row r="9" spans="1:10" ht="15.75">
      <c r="A9" s="41" t="s">
        <v>44</v>
      </c>
      <c r="B9" s="21">
        <f>SUM(C9:J9)</f>
        <v>1256383</v>
      </c>
      <c r="C9" s="43">
        <v>9023</v>
      </c>
      <c r="D9" s="43">
        <v>381756</v>
      </c>
      <c r="E9" s="43">
        <v>0</v>
      </c>
      <c r="F9" s="43">
        <v>754904</v>
      </c>
      <c r="G9" s="43">
        <v>0</v>
      </c>
      <c r="H9" s="43">
        <v>8720</v>
      </c>
      <c r="I9" s="43">
        <v>0</v>
      </c>
      <c r="J9" s="43">
        <v>101980</v>
      </c>
    </row>
    <row r="10" spans="1:10" ht="15.75">
      <c r="A10" s="41" t="s">
        <v>49</v>
      </c>
      <c r="B10" s="21">
        <f>SUM(C10:J10)</f>
        <v>575055</v>
      </c>
      <c r="C10" s="43">
        <v>328938</v>
      </c>
      <c r="D10" s="43">
        <v>0</v>
      </c>
      <c r="E10" s="43">
        <v>0</v>
      </c>
      <c r="F10" s="43">
        <v>10709</v>
      </c>
      <c r="G10" s="43">
        <v>0</v>
      </c>
      <c r="H10" s="43">
        <v>3411</v>
      </c>
      <c r="I10" s="43">
        <v>0</v>
      </c>
      <c r="J10" s="43">
        <v>231997</v>
      </c>
    </row>
    <row r="12" spans="1:10" ht="15.75">
      <c r="A12" s="8"/>
      <c r="B12" s="47" t="s">
        <v>2</v>
      </c>
      <c r="C12" s="47"/>
      <c r="D12" s="47"/>
      <c r="E12" s="47"/>
      <c r="F12" s="47"/>
      <c r="G12" s="47"/>
      <c r="H12" s="47"/>
      <c r="I12" s="47"/>
      <c r="J12" s="47"/>
    </row>
    <row r="13" spans="1:9" ht="15.75">
      <c r="A13" s="7"/>
      <c r="B13" s="21"/>
      <c r="C13" s="48" t="s">
        <v>3</v>
      </c>
      <c r="D13" s="48"/>
      <c r="E13" s="48"/>
      <c r="F13" s="48"/>
      <c r="G13" s="48"/>
      <c r="H13" s="48"/>
      <c r="I13" s="48"/>
    </row>
    <row r="14" spans="1:10" ht="45.75">
      <c r="A14" s="9" t="s">
        <v>10</v>
      </c>
      <c r="B14" s="32" t="s">
        <v>24</v>
      </c>
      <c r="C14" s="33" t="s">
        <v>25</v>
      </c>
      <c r="D14" s="32" t="s">
        <v>26</v>
      </c>
      <c r="E14" s="28" t="s">
        <v>50</v>
      </c>
      <c r="F14" s="32" t="s">
        <v>27</v>
      </c>
      <c r="G14" s="32" t="s">
        <v>28</v>
      </c>
      <c r="H14" s="32" t="s">
        <v>29</v>
      </c>
      <c r="I14" s="34" t="s">
        <v>30</v>
      </c>
      <c r="J14" s="35" t="s">
        <v>31</v>
      </c>
    </row>
    <row r="15" spans="1:9" ht="15.75">
      <c r="A15" s="6"/>
      <c r="B15" s="25"/>
      <c r="C15" s="25"/>
      <c r="D15" s="26"/>
      <c r="E15" s="25"/>
      <c r="F15" s="26"/>
      <c r="G15" s="26"/>
      <c r="H15" s="25"/>
      <c r="I15" s="25"/>
    </row>
    <row r="16" spans="1:10" ht="15.75">
      <c r="A16" s="6" t="s">
        <v>0</v>
      </c>
      <c r="B16" s="21">
        <f>SUM(B17:B19)</f>
        <v>1831438</v>
      </c>
      <c r="C16" s="21">
        <f aca="true" t="shared" si="1" ref="C16:J16">SUM(C17:C19)</f>
        <v>1461130</v>
      </c>
      <c r="D16" s="21">
        <f t="shared" si="1"/>
        <v>293147</v>
      </c>
      <c r="E16" s="21">
        <f t="shared" si="1"/>
        <v>0</v>
      </c>
      <c r="F16" s="21">
        <f t="shared" si="1"/>
        <v>302245</v>
      </c>
      <c r="G16" s="21">
        <f t="shared" si="1"/>
        <v>0</v>
      </c>
      <c r="H16" s="21">
        <f t="shared" si="1"/>
        <v>25000</v>
      </c>
      <c r="I16" s="21">
        <f t="shared" si="1"/>
        <v>840738</v>
      </c>
      <c r="J16" s="21">
        <f t="shared" si="1"/>
        <v>370308</v>
      </c>
    </row>
    <row r="17" spans="1:10" ht="15.75">
      <c r="A17" s="41" t="s">
        <v>44</v>
      </c>
      <c r="B17" s="43">
        <f>+C17+J17</f>
        <v>1256383</v>
      </c>
      <c r="C17" s="43">
        <f>SUM(D17:I17)</f>
        <v>1106529</v>
      </c>
      <c r="D17" s="43">
        <v>293147</v>
      </c>
      <c r="E17" s="43">
        <v>0</v>
      </c>
      <c r="F17" s="43">
        <v>302245</v>
      </c>
      <c r="G17" s="43">
        <v>0</v>
      </c>
      <c r="H17" s="43">
        <v>25000</v>
      </c>
      <c r="I17" s="43">
        <v>486137</v>
      </c>
      <c r="J17" s="43">
        <v>149854</v>
      </c>
    </row>
    <row r="18" spans="1:10" ht="15.75">
      <c r="A18" s="41" t="s">
        <v>49</v>
      </c>
      <c r="B18" s="43">
        <f>+C18+J18</f>
        <v>575055</v>
      </c>
      <c r="C18" s="43">
        <f>SUM(D18:I18)</f>
        <v>354601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354601</v>
      </c>
      <c r="J18" s="43">
        <v>220454</v>
      </c>
    </row>
    <row r="19" spans="1:10" ht="15.75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5.75">
      <c r="A20" s="38" t="s">
        <v>7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5.75">
      <c r="A21" s="38" t="s">
        <v>8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5.7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32.25" customHeight="1">
      <c r="A23" s="49" t="s">
        <v>58</v>
      </c>
      <c r="B23" s="49"/>
      <c r="C23" s="49"/>
      <c r="D23" s="49"/>
      <c r="E23" s="49"/>
      <c r="F23" s="49"/>
      <c r="G23" s="49"/>
      <c r="H23" s="49"/>
      <c r="I23" s="49"/>
      <c r="J23" s="49"/>
    </row>
  </sheetData>
  <sheetProtection/>
  <mergeCells count="4">
    <mergeCell ref="B5:J5"/>
    <mergeCell ref="B12:J12"/>
    <mergeCell ref="C13:I13"/>
    <mergeCell ref="A23:J23"/>
  </mergeCells>
  <hyperlinks>
    <hyperlink ref="A23:J23" r:id="rId1" display="SOURCE: New York State Department of Financial Services, 2019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fitToHeight="1" fitToWidth="1" horizontalDpi="1200" verticalDpi="1200" orientation="landscape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0.77734375" style="0" customWidth="1"/>
  </cols>
  <sheetData>
    <row r="1" spans="1:10" ht="20.25">
      <c r="A1" s="18" t="s">
        <v>13</v>
      </c>
      <c r="B1" s="3"/>
      <c r="C1" s="4"/>
      <c r="D1" s="44"/>
      <c r="E1" s="4"/>
      <c r="F1" s="5"/>
      <c r="G1" s="4"/>
      <c r="H1" s="4"/>
      <c r="I1" s="6"/>
      <c r="J1" s="21"/>
    </row>
    <row r="2" spans="1:10" ht="20.25">
      <c r="A2" s="18" t="s">
        <v>56</v>
      </c>
      <c r="B2" s="3"/>
      <c r="C2" s="4"/>
      <c r="D2" s="5"/>
      <c r="E2" s="4"/>
      <c r="F2" s="4"/>
      <c r="G2" s="4"/>
      <c r="H2" s="4"/>
      <c r="I2" s="6"/>
      <c r="J2" s="6"/>
    </row>
    <row r="3" spans="1:10" ht="20.25">
      <c r="A3" s="18" t="s">
        <v>9</v>
      </c>
      <c r="B3" s="3"/>
      <c r="C3" s="4"/>
      <c r="D3" s="4"/>
      <c r="E3" s="4"/>
      <c r="F3" s="4"/>
      <c r="G3" s="4"/>
      <c r="H3" s="4"/>
      <c r="I3" s="6"/>
      <c r="J3" s="6"/>
    </row>
    <row r="4" spans="1:10" ht="15.75">
      <c r="A4" s="7"/>
      <c r="B4" s="7"/>
      <c r="C4" s="7"/>
      <c r="D4" s="7"/>
      <c r="E4" s="7"/>
      <c r="F4" s="7"/>
      <c r="G4" s="7"/>
      <c r="H4" s="7"/>
      <c r="I4" s="6"/>
      <c r="J4" s="6"/>
    </row>
    <row r="5" spans="1:10" ht="15.75">
      <c r="A5" s="8"/>
      <c r="B5" s="46" t="s">
        <v>1</v>
      </c>
      <c r="C5" s="46"/>
      <c r="D5" s="46"/>
      <c r="E5" s="46"/>
      <c r="F5" s="46"/>
      <c r="G5" s="46"/>
      <c r="H5" s="46"/>
      <c r="I5" s="46"/>
      <c r="J5" s="46"/>
    </row>
    <row r="6" spans="1:10" ht="45.75">
      <c r="A6" s="9" t="s">
        <v>10</v>
      </c>
      <c r="B6" s="10" t="s">
        <v>15</v>
      </c>
      <c r="C6" s="27" t="s">
        <v>16</v>
      </c>
      <c r="D6" s="27" t="s">
        <v>17</v>
      </c>
      <c r="E6" s="28" t="s">
        <v>50</v>
      </c>
      <c r="F6" s="29" t="s">
        <v>19</v>
      </c>
      <c r="G6" s="30" t="s">
        <v>20</v>
      </c>
      <c r="H6" s="30" t="s">
        <v>21</v>
      </c>
      <c r="I6" s="31" t="s">
        <v>22</v>
      </c>
      <c r="J6" s="31" t="s">
        <v>23</v>
      </c>
    </row>
    <row r="7" spans="1:10" ht="15.75">
      <c r="A7" s="6"/>
      <c r="B7" s="11"/>
      <c r="C7" s="11"/>
      <c r="D7" s="11"/>
      <c r="E7" s="11"/>
      <c r="F7" s="11"/>
      <c r="G7" s="11"/>
      <c r="H7" s="11"/>
      <c r="I7" s="12"/>
      <c r="J7" s="11"/>
    </row>
    <row r="8" spans="1:10" ht="15.75">
      <c r="A8" s="6" t="s">
        <v>0</v>
      </c>
      <c r="B8" s="21">
        <f>SUM(B9:B11)</f>
        <v>1775545</v>
      </c>
      <c r="C8" s="21">
        <f aca="true" t="shared" si="0" ref="C8:J8">SUM(C9:C11)</f>
        <v>303337</v>
      </c>
      <c r="D8" s="21">
        <f t="shared" si="0"/>
        <v>341543</v>
      </c>
      <c r="E8" s="21">
        <f t="shared" si="0"/>
        <v>0</v>
      </c>
      <c r="F8" s="21">
        <f t="shared" si="0"/>
        <v>781834</v>
      </c>
      <c r="G8" s="21">
        <f t="shared" si="0"/>
        <v>0</v>
      </c>
      <c r="H8" s="21">
        <f t="shared" si="0"/>
        <v>5309</v>
      </c>
      <c r="I8" s="21">
        <f t="shared" si="0"/>
        <v>0</v>
      </c>
      <c r="J8" s="21">
        <f t="shared" si="0"/>
        <v>343522</v>
      </c>
    </row>
    <row r="9" spans="1:10" ht="15.75">
      <c r="A9" s="41" t="s">
        <v>44</v>
      </c>
      <c r="B9" s="21">
        <f>SUM(C9:J9)</f>
        <v>1172252</v>
      </c>
      <c r="C9" s="43">
        <v>20329</v>
      </c>
      <c r="D9" s="43">
        <v>308653</v>
      </c>
      <c r="E9" s="43">
        <v>0</v>
      </c>
      <c r="F9" s="43">
        <v>748631</v>
      </c>
      <c r="G9" s="43">
        <v>0</v>
      </c>
      <c r="H9" s="43">
        <v>3530</v>
      </c>
      <c r="I9" s="43">
        <v>0</v>
      </c>
      <c r="J9" s="43">
        <v>91109</v>
      </c>
    </row>
    <row r="10" spans="1:10" ht="15.75">
      <c r="A10" s="41" t="s">
        <v>45</v>
      </c>
      <c r="B10" s="21">
        <f>SUM(C10:J10)</f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5.75">
      <c r="A11" s="41" t="s">
        <v>49</v>
      </c>
      <c r="B11" s="21">
        <f>SUM(C11:J11)</f>
        <v>603293</v>
      </c>
      <c r="C11" s="43">
        <v>283008</v>
      </c>
      <c r="D11" s="43">
        <v>32890</v>
      </c>
      <c r="E11" s="43">
        <v>0</v>
      </c>
      <c r="F11" s="43">
        <v>33203</v>
      </c>
      <c r="G11" s="43">
        <v>0</v>
      </c>
      <c r="H11" s="43">
        <v>1779</v>
      </c>
      <c r="I11" s="43">
        <v>0</v>
      </c>
      <c r="J11" s="43">
        <v>252413</v>
      </c>
    </row>
    <row r="13" spans="1:10" ht="15.75">
      <c r="A13" s="8"/>
      <c r="B13" s="47" t="s">
        <v>2</v>
      </c>
      <c r="C13" s="47"/>
      <c r="D13" s="47"/>
      <c r="E13" s="47"/>
      <c r="F13" s="47"/>
      <c r="G13" s="47"/>
      <c r="H13" s="47"/>
      <c r="I13" s="47"/>
      <c r="J13" s="47"/>
    </row>
    <row r="14" spans="1:9" ht="15.75">
      <c r="A14" s="7"/>
      <c r="B14" s="21"/>
      <c r="C14" s="48" t="s">
        <v>3</v>
      </c>
      <c r="D14" s="48"/>
      <c r="E14" s="48"/>
      <c r="F14" s="48"/>
      <c r="G14" s="48"/>
      <c r="H14" s="48"/>
      <c r="I14" s="48"/>
    </row>
    <row r="15" spans="1:10" ht="45.75">
      <c r="A15" s="9" t="s">
        <v>10</v>
      </c>
      <c r="B15" s="32" t="s">
        <v>24</v>
      </c>
      <c r="C15" s="33" t="s">
        <v>25</v>
      </c>
      <c r="D15" s="32" t="s">
        <v>26</v>
      </c>
      <c r="E15" s="28" t="s">
        <v>50</v>
      </c>
      <c r="F15" s="32" t="s">
        <v>27</v>
      </c>
      <c r="G15" s="32" t="s">
        <v>28</v>
      </c>
      <c r="H15" s="32" t="s">
        <v>29</v>
      </c>
      <c r="I15" s="34" t="s">
        <v>30</v>
      </c>
      <c r="J15" s="35" t="s">
        <v>31</v>
      </c>
    </row>
    <row r="16" spans="1:9" ht="15.75">
      <c r="A16" s="6"/>
      <c r="B16" s="25"/>
      <c r="C16" s="25"/>
      <c r="D16" s="26"/>
      <c r="E16" s="25"/>
      <c r="F16" s="26"/>
      <c r="G16" s="26"/>
      <c r="H16" s="25"/>
      <c r="I16" s="25"/>
    </row>
    <row r="17" spans="1:10" ht="15.75">
      <c r="A17" s="6" t="s">
        <v>0</v>
      </c>
      <c r="B17" s="21">
        <f>SUM(B18:B20)</f>
        <v>1775545</v>
      </c>
      <c r="C17" s="21">
        <f aca="true" t="shared" si="1" ref="C17:J17">SUM(C18:C20)</f>
        <v>1396940</v>
      </c>
      <c r="D17" s="21">
        <f t="shared" si="1"/>
        <v>313395</v>
      </c>
      <c r="E17" s="21">
        <f t="shared" si="1"/>
        <v>0</v>
      </c>
      <c r="F17" s="21">
        <f t="shared" si="1"/>
        <v>264514</v>
      </c>
      <c r="G17" s="21">
        <f t="shared" si="1"/>
        <v>0</v>
      </c>
      <c r="H17" s="21">
        <f t="shared" si="1"/>
        <v>0</v>
      </c>
      <c r="I17" s="21">
        <f t="shared" si="1"/>
        <v>819031</v>
      </c>
      <c r="J17" s="21">
        <f t="shared" si="1"/>
        <v>378605</v>
      </c>
    </row>
    <row r="18" spans="1:10" ht="15.75">
      <c r="A18" s="41" t="s">
        <v>44</v>
      </c>
      <c r="B18" s="21">
        <f>+C18+J18</f>
        <v>1172252</v>
      </c>
      <c r="C18" s="21">
        <f>SUM(D18:I18)</f>
        <v>1038033</v>
      </c>
      <c r="D18" s="43">
        <v>313395</v>
      </c>
      <c r="E18" s="43">
        <v>0</v>
      </c>
      <c r="F18" s="43">
        <v>264514</v>
      </c>
      <c r="G18" s="43">
        <v>0</v>
      </c>
      <c r="H18" s="43">
        <v>0</v>
      </c>
      <c r="I18" s="43">
        <v>460124</v>
      </c>
      <c r="J18" s="43">
        <v>134219</v>
      </c>
    </row>
    <row r="19" spans="1:10" ht="15.75">
      <c r="A19" s="41" t="s">
        <v>45</v>
      </c>
      <c r="B19" s="21">
        <f>+C19+J19</f>
        <v>0</v>
      </c>
      <c r="C19" s="21">
        <f>SUM(D19:I19)</f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0" ht="15.75">
      <c r="A20" s="41" t="s">
        <v>49</v>
      </c>
      <c r="B20" s="21">
        <f>+C20+J20</f>
        <v>603293</v>
      </c>
      <c r="C20" s="21">
        <f>SUM(D20:I20)</f>
        <v>358907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358907</v>
      </c>
      <c r="J20" s="43">
        <v>244386</v>
      </c>
    </row>
    <row r="21" spans="1:10" ht="15.7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5.75">
      <c r="A22" s="38" t="s">
        <v>7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5.75">
      <c r="A23" s="38" t="s">
        <v>8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5.7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30.75" customHeight="1">
      <c r="A25" s="49" t="s">
        <v>59</v>
      </c>
      <c r="B25" s="49"/>
      <c r="C25" s="49"/>
      <c r="D25" s="49"/>
      <c r="E25" s="49"/>
      <c r="F25" s="49"/>
      <c r="G25" s="49"/>
      <c r="H25" s="49"/>
      <c r="I25" s="49"/>
      <c r="J25" s="49"/>
    </row>
  </sheetData>
  <sheetProtection/>
  <mergeCells count="4">
    <mergeCell ref="B5:J5"/>
    <mergeCell ref="B13:J13"/>
    <mergeCell ref="C14:I14"/>
    <mergeCell ref="A25:J25"/>
  </mergeCells>
  <hyperlinks>
    <hyperlink ref="A25:J25" r:id="rId1" display="SOURCE: New York State Department of Financial Services, 2018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fitToHeight="1" fitToWidth="1" horizontalDpi="1200" verticalDpi="1200" orientation="landscape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0.77734375" style="0" customWidth="1"/>
  </cols>
  <sheetData>
    <row r="1" spans="1:10" ht="20.25">
      <c r="A1" s="18" t="s">
        <v>13</v>
      </c>
      <c r="B1" s="3"/>
      <c r="C1" s="4"/>
      <c r="D1" s="44"/>
      <c r="E1" s="4"/>
      <c r="F1" s="5"/>
      <c r="G1" s="4"/>
      <c r="H1" s="4"/>
      <c r="I1" s="6"/>
      <c r="J1" s="21"/>
    </row>
    <row r="2" spans="1:10" ht="20.25">
      <c r="A2" s="18" t="s">
        <v>55</v>
      </c>
      <c r="B2" s="3"/>
      <c r="C2" s="4"/>
      <c r="D2" s="5"/>
      <c r="E2" s="4"/>
      <c r="F2" s="4"/>
      <c r="G2" s="4"/>
      <c r="H2" s="4"/>
      <c r="I2" s="6"/>
      <c r="J2" s="6"/>
    </row>
    <row r="3" spans="1:10" ht="20.25">
      <c r="A3" s="18" t="s">
        <v>9</v>
      </c>
      <c r="B3" s="3"/>
      <c r="C3" s="4"/>
      <c r="D3" s="4"/>
      <c r="E3" s="4"/>
      <c r="F3" s="4"/>
      <c r="G3" s="4"/>
      <c r="H3" s="4"/>
      <c r="I3" s="6"/>
      <c r="J3" s="6"/>
    </row>
    <row r="4" spans="1:10" ht="15.75">
      <c r="A4" s="7"/>
      <c r="B4" s="7"/>
      <c r="C4" s="7"/>
      <c r="D4" s="7"/>
      <c r="E4" s="7"/>
      <c r="F4" s="7"/>
      <c r="G4" s="7"/>
      <c r="H4" s="7"/>
      <c r="I4" s="6"/>
      <c r="J4" s="6"/>
    </row>
    <row r="5" spans="1:10" ht="15.75">
      <c r="A5" s="8"/>
      <c r="B5" s="46" t="s">
        <v>1</v>
      </c>
      <c r="C5" s="46"/>
      <c r="D5" s="46"/>
      <c r="E5" s="46"/>
      <c r="F5" s="46"/>
      <c r="G5" s="46"/>
      <c r="H5" s="46"/>
      <c r="I5" s="46"/>
      <c r="J5" s="46"/>
    </row>
    <row r="6" spans="1:10" ht="45.75">
      <c r="A6" s="9" t="s">
        <v>10</v>
      </c>
      <c r="B6" s="10" t="s">
        <v>15</v>
      </c>
      <c r="C6" s="27" t="s">
        <v>16</v>
      </c>
      <c r="D6" s="27" t="s">
        <v>17</v>
      </c>
      <c r="E6" s="28" t="s">
        <v>50</v>
      </c>
      <c r="F6" s="29" t="s">
        <v>19</v>
      </c>
      <c r="G6" s="30" t="s">
        <v>20</v>
      </c>
      <c r="H6" s="30" t="s">
        <v>21</v>
      </c>
      <c r="I6" s="31" t="s">
        <v>22</v>
      </c>
      <c r="J6" s="31" t="s">
        <v>23</v>
      </c>
    </row>
    <row r="7" spans="1:10" ht="15.75">
      <c r="A7" s="6"/>
      <c r="B7" s="11"/>
      <c r="C7" s="11"/>
      <c r="D7" s="11"/>
      <c r="E7" s="11"/>
      <c r="F7" s="11"/>
      <c r="G7" s="11"/>
      <c r="H7" s="11"/>
      <c r="I7" s="12"/>
      <c r="J7" s="11"/>
    </row>
    <row r="8" spans="1:10" ht="15.75">
      <c r="A8" s="6" t="s">
        <v>0</v>
      </c>
      <c r="B8" s="21">
        <f>SUM(B9:B11)</f>
        <v>1568823</v>
      </c>
      <c r="C8" s="21">
        <f aca="true" t="shared" si="0" ref="C8:J8">SUM(C9:C11)</f>
        <v>254312</v>
      </c>
      <c r="D8" s="21">
        <f t="shared" si="0"/>
        <v>74407</v>
      </c>
      <c r="E8" s="21">
        <f t="shared" si="0"/>
        <v>292902</v>
      </c>
      <c r="F8" s="21">
        <f t="shared" si="0"/>
        <v>713467</v>
      </c>
      <c r="G8" s="21">
        <f t="shared" si="0"/>
        <v>0</v>
      </c>
      <c r="H8" s="21">
        <f t="shared" si="0"/>
        <v>9463</v>
      </c>
      <c r="I8" s="21">
        <f t="shared" si="0"/>
        <v>0</v>
      </c>
      <c r="J8" s="21">
        <f t="shared" si="0"/>
        <v>224272</v>
      </c>
    </row>
    <row r="9" spans="1:10" ht="15.75">
      <c r="A9" s="41" t="s">
        <v>44</v>
      </c>
      <c r="B9" s="21">
        <f>SUM(C9:J9)</f>
        <v>1094115</v>
      </c>
      <c r="C9" s="43">
        <v>9070</v>
      </c>
      <c r="D9" s="43">
        <v>0</v>
      </c>
      <c r="E9" s="43">
        <v>292902</v>
      </c>
      <c r="F9" s="43">
        <v>690785</v>
      </c>
      <c r="G9" s="43">
        <v>0</v>
      </c>
      <c r="H9" s="43">
        <v>3712</v>
      </c>
      <c r="I9" s="43">
        <v>0</v>
      </c>
      <c r="J9" s="43">
        <v>97646</v>
      </c>
    </row>
    <row r="10" spans="1:10" ht="15.75">
      <c r="A10" s="41" t="s">
        <v>45</v>
      </c>
      <c r="B10" s="21">
        <f>SUM(C10:J10)</f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5.75">
      <c r="A11" s="41" t="s">
        <v>49</v>
      </c>
      <c r="B11" s="21">
        <f>SUM(C11:J11)</f>
        <v>474708</v>
      </c>
      <c r="C11" s="43">
        <v>245242</v>
      </c>
      <c r="D11" s="43">
        <v>74407</v>
      </c>
      <c r="E11" s="43">
        <v>0</v>
      </c>
      <c r="F11" s="43">
        <v>22682</v>
      </c>
      <c r="G11" s="43">
        <v>0</v>
      </c>
      <c r="H11" s="43">
        <v>5751</v>
      </c>
      <c r="I11" s="43">
        <v>0</v>
      </c>
      <c r="J11" s="43">
        <v>126626</v>
      </c>
    </row>
    <row r="13" spans="1:10" ht="15.75">
      <c r="A13" s="8"/>
      <c r="B13" s="47" t="s">
        <v>2</v>
      </c>
      <c r="C13" s="47"/>
      <c r="D13" s="47"/>
      <c r="E13" s="47"/>
      <c r="F13" s="47"/>
      <c r="G13" s="47"/>
      <c r="H13" s="47"/>
      <c r="I13" s="47"/>
      <c r="J13" s="47"/>
    </row>
    <row r="14" spans="1:9" ht="15.75">
      <c r="A14" s="7"/>
      <c r="B14" s="21"/>
      <c r="C14" s="48" t="s">
        <v>3</v>
      </c>
      <c r="D14" s="48"/>
      <c r="E14" s="48"/>
      <c r="F14" s="48"/>
      <c r="G14" s="48"/>
      <c r="H14" s="48"/>
      <c r="I14" s="48"/>
    </row>
    <row r="15" spans="1:10" ht="45.75">
      <c r="A15" s="9" t="s">
        <v>10</v>
      </c>
      <c r="B15" s="32" t="s">
        <v>24</v>
      </c>
      <c r="C15" s="33" t="s">
        <v>25</v>
      </c>
      <c r="D15" s="32" t="s">
        <v>26</v>
      </c>
      <c r="E15" s="28" t="s">
        <v>50</v>
      </c>
      <c r="F15" s="32" t="s">
        <v>27</v>
      </c>
      <c r="G15" s="32" t="s">
        <v>28</v>
      </c>
      <c r="H15" s="32" t="s">
        <v>29</v>
      </c>
      <c r="I15" s="34" t="s">
        <v>30</v>
      </c>
      <c r="J15" s="35" t="s">
        <v>31</v>
      </c>
    </row>
    <row r="16" spans="1:9" ht="15.75">
      <c r="A16" s="6"/>
      <c r="B16" s="25"/>
      <c r="C16" s="25"/>
      <c r="D16" s="26"/>
      <c r="E16" s="25"/>
      <c r="F16" s="26"/>
      <c r="G16" s="26"/>
      <c r="H16" s="25"/>
      <c r="I16" s="25"/>
    </row>
    <row r="17" spans="1:10" ht="15.75">
      <c r="A17" s="6" t="s">
        <v>0</v>
      </c>
      <c r="B17" s="21">
        <f>SUM(B18:B20)</f>
        <v>1568823</v>
      </c>
      <c r="C17" s="21">
        <f aca="true" t="shared" si="1" ref="C17:J17">SUM(C18:C20)</f>
        <v>1263230</v>
      </c>
      <c r="D17" s="21">
        <f t="shared" si="1"/>
        <v>280504</v>
      </c>
      <c r="E17" s="21">
        <f t="shared" si="1"/>
        <v>0</v>
      </c>
      <c r="F17" s="21">
        <f t="shared" si="1"/>
        <v>384091</v>
      </c>
      <c r="G17" s="21">
        <f t="shared" si="1"/>
        <v>0</v>
      </c>
      <c r="H17" s="21">
        <f t="shared" si="1"/>
        <v>0</v>
      </c>
      <c r="I17" s="21">
        <f t="shared" si="1"/>
        <v>598635</v>
      </c>
      <c r="J17" s="21">
        <f t="shared" si="1"/>
        <v>0</v>
      </c>
    </row>
    <row r="18" spans="1:10" ht="15.75">
      <c r="A18" s="41" t="s">
        <v>44</v>
      </c>
      <c r="B18" s="43">
        <v>1094115</v>
      </c>
      <c r="C18" s="21">
        <f>SUM(D18:I18)</f>
        <v>967395</v>
      </c>
      <c r="D18" s="43">
        <v>280504</v>
      </c>
      <c r="E18" s="43">
        <v>0</v>
      </c>
      <c r="F18" s="43">
        <v>293854</v>
      </c>
      <c r="G18" s="43">
        <v>0</v>
      </c>
      <c r="H18" s="43">
        <v>0</v>
      </c>
      <c r="I18" s="43">
        <v>393037</v>
      </c>
      <c r="J18" s="43">
        <v>0</v>
      </c>
    </row>
    <row r="19" spans="1:10" ht="15.75">
      <c r="A19" s="41" t="s">
        <v>45</v>
      </c>
      <c r="B19" s="43">
        <v>0</v>
      </c>
      <c r="C19" s="21">
        <f>SUM(D19:I19)</f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0" ht="15.75">
      <c r="A20" s="41" t="s">
        <v>49</v>
      </c>
      <c r="B20" s="43">
        <v>474708</v>
      </c>
      <c r="C20" s="21">
        <f>SUM(D20:I20)</f>
        <v>295835</v>
      </c>
      <c r="D20" s="43">
        <v>0</v>
      </c>
      <c r="E20" s="43">
        <v>0</v>
      </c>
      <c r="F20" s="43">
        <v>90237</v>
      </c>
      <c r="G20" s="43">
        <v>0</v>
      </c>
      <c r="H20" s="43">
        <v>0</v>
      </c>
      <c r="I20" s="43">
        <v>205598</v>
      </c>
      <c r="J20" s="43">
        <v>0</v>
      </c>
    </row>
    <row r="21" spans="1:10" ht="15.75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9" ht="15.75">
      <c r="A22" s="38" t="s">
        <v>7</v>
      </c>
      <c r="B22" s="21"/>
      <c r="C22" s="21"/>
      <c r="D22" s="21"/>
      <c r="E22" s="21"/>
      <c r="F22" s="21"/>
      <c r="G22" s="21"/>
      <c r="H22" s="21"/>
      <c r="I22" s="21"/>
    </row>
    <row r="23" spans="1:9" ht="15.75">
      <c r="A23" s="38" t="s">
        <v>8</v>
      </c>
      <c r="B23" s="21"/>
      <c r="C23" s="21"/>
      <c r="D23" s="21"/>
      <c r="E23" s="21"/>
      <c r="F23" s="21"/>
      <c r="G23" s="21"/>
      <c r="H23" s="21"/>
      <c r="I23" s="21"/>
    </row>
    <row r="24" spans="1:9" ht="15.75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30.75" customHeight="1">
      <c r="A25" s="49" t="s">
        <v>60</v>
      </c>
      <c r="B25" s="49"/>
      <c r="C25" s="49"/>
      <c r="D25" s="49"/>
      <c r="E25" s="49"/>
      <c r="F25" s="49"/>
      <c r="G25" s="49"/>
      <c r="H25" s="49"/>
      <c r="I25" s="49"/>
    </row>
  </sheetData>
  <sheetProtection/>
  <mergeCells count="4">
    <mergeCell ref="B5:J5"/>
    <mergeCell ref="B13:J13"/>
    <mergeCell ref="C14:I14"/>
    <mergeCell ref="A25:I25"/>
  </mergeCells>
  <hyperlinks>
    <hyperlink ref="A25:I25" r:id="rId1" display="SOURCE: New York State Department of Financial Services, 2017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fitToHeight="1" fitToWidth="1" horizontalDpi="1200" verticalDpi="1200" orientation="landscape" scale="6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0.77734375" style="0" customWidth="1"/>
  </cols>
  <sheetData>
    <row r="1" spans="1:10" ht="20.25">
      <c r="A1" s="18" t="s">
        <v>13</v>
      </c>
      <c r="B1" s="3"/>
      <c r="C1" s="4"/>
      <c r="D1" s="44"/>
      <c r="E1" s="4"/>
      <c r="F1" s="5"/>
      <c r="G1" s="4"/>
      <c r="H1" s="4"/>
      <c r="I1" s="6"/>
      <c r="J1" s="21"/>
    </row>
    <row r="2" spans="1:10" ht="20.25">
      <c r="A2" s="18" t="s">
        <v>54</v>
      </c>
      <c r="B2" s="3"/>
      <c r="C2" s="4"/>
      <c r="D2" s="5"/>
      <c r="E2" s="4"/>
      <c r="F2" s="4"/>
      <c r="G2" s="4"/>
      <c r="H2" s="4"/>
      <c r="I2" s="6"/>
      <c r="J2" s="6"/>
    </row>
    <row r="3" spans="1:10" ht="20.25">
      <c r="A3" s="18" t="s">
        <v>9</v>
      </c>
      <c r="B3" s="3"/>
      <c r="C3" s="4"/>
      <c r="D3" s="4"/>
      <c r="E3" s="4"/>
      <c r="F3" s="4"/>
      <c r="G3" s="4"/>
      <c r="H3" s="4"/>
      <c r="I3" s="6"/>
      <c r="J3" s="6"/>
    </row>
    <row r="4" spans="1:10" ht="15.75">
      <c r="A4" s="7"/>
      <c r="B4" s="7"/>
      <c r="C4" s="7"/>
      <c r="D4" s="7"/>
      <c r="E4" s="7"/>
      <c r="F4" s="7"/>
      <c r="G4" s="7"/>
      <c r="H4" s="7"/>
      <c r="I4" s="6"/>
      <c r="J4" s="6"/>
    </row>
    <row r="5" spans="1:10" ht="15.75">
      <c r="A5" s="8"/>
      <c r="B5" s="46" t="s">
        <v>1</v>
      </c>
      <c r="C5" s="46"/>
      <c r="D5" s="46"/>
      <c r="E5" s="46"/>
      <c r="F5" s="46"/>
      <c r="G5" s="46"/>
      <c r="H5" s="46"/>
      <c r="I5" s="46"/>
      <c r="J5" s="46"/>
    </row>
    <row r="6" spans="1:10" ht="45.75">
      <c r="A6" s="9" t="s">
        <v>10</v>
      </c>
      <c r="B6" s="10" t="s">
        <v>15</v>
      </c>
      <c r="C6" s="27" t="s">
        <v>16</v>
      </c>
      <c r="D6" s="27" t="s">
        <v>17</v>
      </c>
      <c r="E6" s="28" t="s">
        <v>50</v>
      </c>
      <c r="F6" s="29" t="s">
        <v>19</v>
      </c>
      <c r="G6" s="30" t="s">
        <v>20</v>
      </c>
      <c r="H6" s="30" t="s">
        <v>21</v>
      </c>
      <c r="I6" s="31" t="s">
        <v>22</v>
      </c>
      <c r="J6" s="31" t="s">
        <v>23</v>
      </c>
    </row>
    <row r="7" spans="1:10" ht="15.75">
      <c r="A7" s="6"/>
      <c r="B7" s="11"/>
      <c r="C7" s="11"/>
      <c r="D7" s="11"/>
      <c r="E7" s="11"/>
      <c r="F7" s="11"/>
      <c r="G7" s="11"/>
      <c r="H7" s="11"/>
      <c r="I7" s="12"/>
      <c r="J7" s="11"/>
    </row>
    <row r="8" spans="1:10" ht="15.75">
      <c r="A8" s="6" t="s">
        <v>0</v>
      </c>
      <c r="B8" s="21">
        <f aca="true" t="shared" si="0" ref="B8:J8">SUM(B9:B14)</f>
        <v>1429325</v>
      </c>
      <c r="C8" s="21">
        <f t="shared" si="0"/>
        <v>245226</v>
      </c>
      <c r="D8" s="21">
        <f t="shared" si="0"/>
        <v>285043</v>
      </c>
      <c r="E8" s="21">
        <f t="shared" si="0"/>
        <v>0</v>
      </c>
      <c r="F8" s="21">
        <f t="shared" si="0"/>
        <v>541398</v>
      </c>
      <c r="G8" s="21">
        <f t="shared" si="0"/>
        <v>0</v>
      </c>
      <c r="H8" s="21">
        <f t="shared" si="0"/>
        <v>9113</v>
      </c>
      <c r="I8" s="21">
        <f t="shared" si="0"/>
        <v>149442</v>
      </c>
      <c r="J8" s="21">
        <f t="shared" si="0"/>
        <v>199103</v>
      </c>
    </row>
    <row r="9" spans="1:10" ht="15.75">
      <c r="A9" s="41" t="s">
        <v>44</v>
      </c>
      <c r="B9" s="21">
        <f>SUM(C9:J9)</f>
        <v>834863</v>
      </c>
      <c r="C9" s="43">
        <v>11983</v>
      </c>
      <c r="D9" s="43">
        <v>230328</v>
      </c>
      <c r="E9" s="43">
        <v>0</v>
      </c>
      <c r="F9" s="43">
        <v>508039</v>
      </c>
      <c r="G9" s="43">
        <v>0</v>
      </c>
      <c r="H9" s="43">
        <v>3966</v>
      </c>
      <c r="I9" s="43">
        <v>0</v>
      </c>
      <c r="J9" s="43">
        <v>80547</v>
      </c>
    </row>
    <row r="10" spans="1:10" ht="15.75">
      <c r="A10" s="41" t="s">
        <v>53</v>
      </c>
      <c r="B10" s="21">
        <f>SUM(C10:J10)</f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5.75">
      <c r="A11" s="41" t="s">
        <v>47</v>
      </c>
      <c r="B11" s="21">
        <f>SUM(C11:J11)</f>
        <v>215088</v>
      </c>
      <c r="C11" s="43">
        <v>54312</v>
      </c>
      <c r="D11" s="43">
        <v>0</v>
      </c>
      <c r="E11" s="43">
        <v>0</v>
      </c>
      <c r="F11" s="43">
        <v>0</v>
      </c>
      <c r="G11" s="43">
        <v>0</v>
      </c>
      <c r="H11" s="43">
        <v>478</v>
      </c>
      <c r="I11" s="43">
        <v>149442</v>
      </c>
      <c r="J11" s="43">
        <v>10856</v>
      </c>
    </row>
    <row r="12" spans="1:10" ht="15.75">
      <c r="A12" s="41" t="s">
        <v>49</v>
      </c>
      <c r="B12" s="21">
        <f>SUM(C12:J12)</f>
        <v>379374</v>
      </c>
      <c r="C12" s="43">
        <v>178931</v>
      </c>
      <c r="D12" s="43">
        <v>54715</v>
      </c>
      <c r="E12" s="43">
        <v>0</v>
      </c>
      <c r="F12" s="43">
        <v>33359</v>
      </c>
      <c r="G12" s="43">
        <v>0</v>
      </c>
      <c r="H12" s="43">
        <v>4669</v>
      </c>
      <c r="I12" s="43">
        <v>0</v>
      </c>
      <c r="J12" s="43">
        <v>107700</v>
      </c>
    </row>
    <row r="14" spans="1:10" ht="15.75">
      <c r="A14" s="8"/>
      <c r="B14" s="47" t="s">
        <v>2</v>
      </c>
      <c r="C14" s="47"/>
      <c r="D14" s="47"/>
      <c r="E14" s="47"/>
      <c r="F14" s="47"/>
      <c r="G14" s="47"/>
      <c r="H14" s="47"/>
      <c r="I14" s="47"/>
      <c r="J14" s="47"/>
    </row>
    <row r="15" spans="1:9" ht="15.75">
      <c r="A15" s="7"/>
      <c r="B15" s="21"/>
      <c r="C15" s="48" t="s">
        <v>3</v>
      </c>
      <c r="D15" s="48"/>
      <c r="E15" s="48"/>
      <c r="F15" s="48"/>
      <c r="G15" s="48"/>
      <c r="H15" s="48"/>
      <c r="I15" s="48"/>
    </row>
    <row r="16" spans="1:10" ht="45.75">
      <c r="A16" s="9" t="s">
        <v>10</v>
      </c>
      <c r="B16" s="32" t="s">
        <v>24</v>
      </c>
      <c r="C16" s="33" t="s">
        <v>25</v>
      </c>
      <c r="D16" s="32" t="s">
        <v>26</v>
      </c>
      <c r="E16" s="28" t="s">
        <v>50</v>
      </c>
      <c r="F16" s="32" t="s">
        <v>27</v>
      </c>
      <c r="G16" s="32" t="s">
        <v>28</v>
      </c>
      <c r="H16" s="32" t="s">
        <v>29</v>
      </c>
      <c r="I16" s="34" t="s">
        <v>30</v>
      </c>
      <c r="J16" s="35" t="s">
        <v>31</v>
      </c>
    </row>
    <row r="17" spans="1:9" ht="15.75">
      <c r="A17" s="6"/>
      <c r="B17" s="25"/>
      <c r="C17" s="25"/>
      <c r="D17" s="26"/>
      <c r="E17" s="25"/>
      <c r="F17" s="26"/>
      <c r="G17" s="26"/>
      <c r="H17" s="25"/>
      <c r="I17" s="25"/>
    </row>
    <row r="18" spans="1:10" ht="15.75">
      <c r="A18" s="6" t="s">
        <v>0</v>
      </c>
      <c r="B18" s="21">
        <f aca="true" t="shared" si="1" ref="B18:J18">SUM(B19:B24)</f>
        <v>1429325</v>
      </c>
      <c r="C18" s="21">
        <f t="shared" si="1"/>
        <v>1009400</v>
      </c>
      <c r="D18" s="21">
        <f t="shared" si="1"/>
        <v>283930</v>
      </c>
      <c r="E18" s="21">
        <f t="shared" si="1"/>
        <v>0</v>
      </c>
      <c r="F18" s="21">
        <f t="shared" si="1"/>
        <v>137704</v>
      </c>
      <c r="G18" s="21">
        <f t="shared" si="1"/>
        <v>0</v>
      </c>
      <c r="H18" s="21">
        <f t="shared" si="1"/>
        <v>0</v>
      </c>
      <c r="I18" s="21">
        <f t="shared" si="1"/>
        <v>587766</v>
      </c>
      <c r="J18" s="21">
        <f t="shared" si="1"/>
        <v>419925</v>
      </c>
    </row>
    <row r="19" spans="1:10" ht="15.75">
      <c r="A19" s="41" t="s">
        <v>44</v>
      </c>
      <c r="B19" s="21">
        <f>+C19+J19</f>
        <v>834863</v>
      </c>
      <c r="C19" s="21">
        <f>SUM(D19:I19)</f>
        <v>708707</v>
      </c>
      <c r="D19" s="43">
        <v>215616</v>
      </c>
      <c r="E19" s="43">
        <v>0</v>
      </c>
      <c r="F19" s="43">
        <v>137704</v>
      </c>
      <c r="G19" s="43">
        <v>0</v>
      </c>
      <c r="H19" s="43">
        <v>0</v>
      </c>
      <c r="I19" s="43">
        <v>355387</v>
      </c>
      <c r="J19" s="43">
        <v>126156</v>
      </c>
    </row>
    <row r="20" spans="1:10" ht="15.75">
      <c r="A20" s="41" t="s">
        <v>53</v>
      </c>
      <c r="B20" s="21">
        <f>+C20+J20</f>
        <v>0</v>
      </c>
      <c r="C20" s="21">
        <f>SUM(D20:I20)</f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0" ht="15.75">
      <c r="A21" s="41" t="s">
        <v>47</v>
      </c>
      <c r="B21" s="21">
        <f>+C21+J21</f>
        <v>215088</v>
      </c>
      <c r="C21" s="21">
        <f>SUM(D21:I21)</f>
        <v>79800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79800</v>
      </c>
      <c r="J21" s="43">
        <v>135288</v>
      </c>
    </row>
    <row r="22" spans="1:10" ht="15.75">
      <c r="A22" s="41" t="s">
        <v>49</v>
      </c>
      <c r="B22" s="21">
        <f>+C22+J22</f>
        <v>379374</v>
      </c>
      <c r="C22" s="21">
        <f>SUM(D22:I22)</f>
        <v>220893</v>
      </c>
      <c r="D22" s="43">
        <v>68314</v>
      </c>
      <c r="E22" s="43">
        <v>0</v>
      </c>
      <c r="F22" s="43">
        <v>0</v>
      </c>
      <c r="G22" s="43">
        <v>0</v>
      </c>
      <c r="H22" s="43">
        <v>0</v>
      </c>
      <c r="I22" s="43">
        <v>152579</v>
      </c>
      <c r="J22" s="43">
        <v>158481</v>
      </c>
    </row>
    <row r="23" spans="1:10" ht="15.75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ht="15.75">
      <c r="A24" s="38" t="s">
        <v>7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.75">
      <c r="A25" s="38" t="s">
        <v>8</v>
      </c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5.7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33.75" customHeight="1">
      <c r="A27" s="49" t="s">
        <v>61</v>
      </c>
      <c r="B27" s="49"/>
      <c r="C27" s="49"/>
      <c r="D27" s="49"/>
      <c r="E27" s="49"/>
      <c r="F27" s="49"/>
      <c r="G27" s="49"/>
      <c r="H27" s="49"/>
      <c r="I27" s="49"/>
      <c r="J27" s="49"/>
    </row>
  </sheetData>
  <sheetProtection/>
  <mergeCells count="4">
    <mergeCell ref="B5:J5"/>
    <mergeCell ref="C15:I15"/>
    <mergeCell ref="B14:J14"/>
    <mergeCell ref="A27:J27"/>
  </mergeCells>
  <hyperlinks>
    <hyperlink ref="A27:J27" r:id="rId1" display="SOURCE: New York State Department of Financial Services, 2016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fitToHeight="1" fitToWidth="1" horizontalDpi="1200" verticalDpi="1200" orientation="landscape" scale="6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OutlineSymbols="0" zoomScalePageLayoutView="0" workbookViewId="0" topLeftCell="A1">
      <selection activeCell="A1" sqref="A1"/>
    </sheetView>
  </sheetViews>
  <sheetFormatPr defaultColWidth="11.6640625" defaultRowHeight="15.75"/>
  <cols>
    <col min="1" max="1" width="41.6640625" style="6" customWidth="1"/>
    <col min="2" max="10" width="12.6640625" style="6" customWidth="1"/>
    <col min="11" max="12" width="11.6640625" style="6" customWidth="1"/>
    <col min="13" max="16384" width="11.6640625" style="1" customWidth="1"/>
  </cols>
  <sheetData>
    <row r="1" spans="1:10" ht="20.25">
      <c r="A1" s="18" t="s">
        <v>13</v>
      </c>
      <c r="B1" s="3"/>
      <c r="C1" s="4"/>
      <c r="D1" s="5"/>
      <c r="E1" s="4"/>
      <c r="F1" s="5"/>
      <c r="G1" s="4"/>
      <c r="H1" s="4"/>
      <c r="J1" s="21"/>
    </row>
    <row r="2" spans="1:8" ht="20.25">
      <c r="A2" s="18" t="s">
        <v>14</v>
      </c>
      <c r="B2" s="3"/>
      <c r="C2" s="4"/>
      <c r="D2" s="5"/>
      <c r="E2" s="4"/>
      <c r="F2" s="4"/>
      <c r="G2" s="4"/>
      <c r="H2" s="4"/>
    </row>
    <row r="3" spans="1:8" ht="20.25">
      <c r="A3" s="18" t="s">
        <v>9</v>
      </c>
      <c r="B3" s="3"/>
      <c r="C3" s="4"/>
      <c r="D3" s="4"/>
      <c r="E3" s="4"/>
      <c r="F3" s="4"/>
      <c r="G3" s="4"/>
      <c r="H3" s="4"/>
    </row>
    <row r="4" spans="1:8" ht="15.75">
      <c r="A4" s="7"/>
      <c r="B4" s="7"/>
      <c r="C4" s="7"/>
      <c r="D4" s="7"/>
      <c r="E4" s="7"/>
      <c r="F4" s="7"/>
      <c r="G4" s="7"/>
      <c r="H4" s="7"/>
    </row>
    <row r="5" spans="1:10" ht="15.75">
      <c r="A5" s="8"/>
      <c r="B5" s="46" t="s">
        <v>1</v>
      </c>
      <c r="C5" s="46"/>
      <c r="D5" s="46"/>
      <c r="E5" s="46"/>
      <c r="F5" s="46"/>
      <c r="G5" s="46"/>
      <c r="H5" s="46"/>
      <c r="I5" s="46"/>
      <c r="J5" s="46"/>
    </row>
    <row r="6" spans="1:10" ht="45.75">
      <c r="A6" s="9" t="s">
        <v>10</v>
      </c>
      <c r="B6" s="10" t="s">
        <v>15</v>
      </c>
      <c r="C6" s="27" t="s">
        <v>16</v>
      </c>
      <c r="D6" s="27" t="s">
        <v>17</v>
      </c>
      <c r="E6" s="28" t="s">
        <v>18</v>
      </c>
      <c r="F6" s="29" t="s">
        <v>19</v>
      </c>
      <c r="G6" s="30" t="s">
        <v>20</v>
      </c>
      <c r="H6" s="30" t="s">
        <v>21</v>
      </c>
      <c r="I6" s="31" t="s">
        <v>22</v>
      </c>
      <c r="J6" s="31" t="s">
        <v>23</v>
      </c>
    </row>
    <row r="7" spans="2:10" ht="15.75">
      <c r="B7" s="11"/>
      <c r="C7" s="11"/>
      <c r="D7" s="11"/>
      <c r="E7" s="11"/>
      <c r="F7" s="11"/>
      <c r="G7" s="11"/>
      <c r="H7" s="11"/>
      <c r="I7" s="12"/>
      <c r="J7" s="11"/>
    </row>
    <row r="8" spans="1:10" ht="15.75">
      <c r="A8" s="13" t="s">
        <v>0</v>
      </c>
      <c r="B8" s="21">
        <v>1210293</v>
      </c>
      <c r="C8" s="21">
        <v>287868</v>
      </c>
      <c r="D8" s="21">
        <v>195194</v>
      </c>
      <c r="E8" s="21">
        <v>0</v>
      </c>
      <c r="F8" s="21">
        <v>425732</v>
      </c>
      <c r="G8" s="21">
        <v>0</v>
      </c>
      <c r="H8" s="21">
        <v>11702</v>
      </c>
      <c r="I8" s="21">
        <v>90515</v>
      </c>
      <c r="J8" s="21">
        <v>199282</v>
      </c>
    </row>
    <row r="9" spans="1:13" ht="15.75">
      <c r="A9" s="6" t="s">
        <v>11</v>
      </c>
      <c r="B9" s="21">
        <f>SUM(C9:J9)</f>
        <v>658850</v>
      </c>
      <c r="C9" s="22">
        <v>31867</v>
      </c>
      <c r="D9" s="22">
        <v>133035</v>
      </c>
      <c r="E9" s="20">
        <v>0</v>
      </c>
      <c r="F9" s="20">
        <v>412565</v>
      </c>
      <c r="G9" s="20">
        <v>0</v>
      </c>
      <c r="H9" s="23">
        <v>4280</v>
      </c>
      <c r="I9" s="20">
        <v>0</v>
      </c>
      <c r="J9" s="20">
        <v>77103</v>
      </c>
      <c r="K9" s="15"/>
      <c r="L9" s="15"/>
      <c r="M9" s="2"/>
    </row>
    <row r="10" spans="1:13" ht="15.75">
      <c r="A10" s="6" t="s">
        <v>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15"/>
      <c r="L10" s="15"/>
      <c r="M10" s="2"/>
    </row>
    <row r="11" spans="1:13" ht="15.75">
      <c r="A11" s="6" t="s">
        <v>5</v>
      </c>
      <c r="B11" s="21">
        <f>SUM(C11:J11)</f>
        <v>111148</v>
      </c>
      <c r="C11" s="22">
        <v>47701</v>
      </c>
      <c r="D11" s="22">
        <v>41950</v>
      </c>
      <c r="E11" s="20">
        <v>0</v>
      </c>
      <c r="F11" s="20">
        <v>0</v>
      </c>
      <c r="G11" s="20">
        <v>0</v>
      </c>
      <c r="H11" s="23">
        <v>1227</v>
      </c>
      <c r="I11" s="20">
        <v>0</v>
      </c>
      <c r="J11" s="20">
        <v>20270</v>
      </c>
      <c r="K11" s="15"/>
      <c r="L11" s="15"/>
      <c r="M11" s="2"/>
    </row>
    <row r="12" spans="1:13" ht="15.75">
      <c r="A12" s="6" t="s">
        <v>12</v>
      </c>
      <c r="B12" s="21">
        <f>SUM(C12:J12)</f>
        <v>125943</v>
      </c>
      <c r="C12" s="22">
        <v>34554</v>
      </c>
      <c r="D12" s="20">
        <v>0</v>
      </c>
      <c r="E12" s="20">
        <v>0</v>
      </c>
      <c r="F12" s="20">
        <v>0</v>
      </c>
      <c r="G12" s="20">
        <v>0</v>
      </c>
      <c r="H12" s="23">
        <v>649</v>
      </c>
      <c r="I12" s="20">
        <v>90515</v>
      </c>
      <c r="J12" s="20">
        <v>225</v>
      </c>
      <c r="K12" s="15"/>
      <c r="L12" s="15"/>
      <c r="M12" s="2"/>
    </row>
    <row r="13" spans="1:13" ht="15.75">
      <c r="A13" s="6" t="s">
        <v>6</v>
      </c>
      <c r="B13" s="24">
        <f>SUM(C13:J13)</f>
        <v>314352</v>
      </c>
      <c r="C13" s="22">
        <v>173746</v>
      </c>
      <c r="D13" s="22">
        <v>20209</v>
      </c>
      <c r="E13" s="20">
        <v>0</v>
      </c>
      <c r="F13" s="20">
        <v>13167</v>
      </c>
      <c r="G13" s="20">
        <v>0</v>
      </c>
      <c r="H13" s="23">
        <v>5546</v>
      </c>
      <c r="I13" s="20">
        <v>0</v>
      </c>
      <c r="J13" s="20">
        <v>101684</v>
      </c>
      <c r="K13" s="15"/>
      <c r="L13" s="15"/>
      <c r="M13" s="2"/>
    </row>
    <row r="14" spans="2:13" ht="15.75">
      <c r="B14" s="21"/>
      <c r="C14" s="22"/>
      <c r="D14" s="20"/>
      <c r="E14" s="20"/>
      <c r="F14" s="20"/>
      <c r="G14" s="20"/>
      <c r="H14" s="20"/>
      <c r="I14" s="20"/>
      <c r="J14" s="23"/>
      <c r="K14" s="15"/>
      <c r="L14" s="15"/>
      <c r="M14" s="2"/>
    </row>
    <row r="15" spans="1:13" ht="15.75">
      <c r="A15" s="8"/>
      <c r="B15" s="47" t="s">
        <v>2</v>
      </c>
      <c r="C15" s="47"/>
      <c r="D15" s="47"/>
      <c r="E15" s="47"/>
      <c r="F15" s="47"/>
      <c r="G15" s="47"/>
      <c r="H15" s="47"/>
      <c r="I15" s="47"/>
      <c r="J15" s="47"/>
      <c r="K15" s="15"/>
      <c r="L15" s="15"/>
      <c r="M15" s="2"/>
    </row>
    <row r="16" spans="1:13" ht="15.75">
      <c r="A16" s="7"/>
      <c r="B16" s="21"/>
      <c r="C16" s="47" t="s">
        <v>3</v>
      </c>
      <c r="D16" s="47"/>
      <c r="E16" s="47"/>
      <c r="F16" s="47"/>
      <c r="G16" s="47"/>
      <c r="H16" s="47"/>
      <c r="I16" s="47"/>
      <c r="J16" s="21"/>
      <c r="K16" s="15"/>
      <c r="L16" s="15"/>
      <c r="M16" s="2"/>
    </row>
    <row r="17" spans="1:13" ht="45.75">
      <c r="A17" s="9" t="s">
        <v>10</v>
      </c>
      <c r="B17" s="32" t="s">
        <v>24</v>
      </c>
      <c r="C17" s="33" t="s">
        <v>25</v>
      </c>
      <c r="D17" s="32" t="s">
        <v>26</v>
      </c>
      <c r="E17" s="28" t="s">
        <v>18</v>
      </c>
      <c r="F17" s="32" t="s">
        <v>27</v>
      </c>
      <c r="G17" s="32" t="s">
        <v>28</v>
      </c>
      <c r="H17" s="32" t="s">
        <v>29</v>
      </c>
      <c r="I17" s="34" t="s">
        <v>30</v>
      </c>
      <c r="J17" s="35" t="s">
        <v>31</v>
      </c>
      <c r="K17" s="15"/>
      <c r="L17" s="15"/>
      <c r="M17" s="2"/>
    </row>
    <row r="18" spans="2:13" ht="15.75">
      <c r="B18" s="25"/>
      <c r="C18" s="25"/>
      <c r="D18" s="25"/>
      <c r="E18" s="26"/>
      <c r="F18" s="25"/>
      <c r="G18" s="26"/>
      <c r="H18" s="26"/>
      <c r="I18" s="25"/>
      <c r="J18" s="25"/>
      <c r="K18" s="15"/>
      <c r="L18" s="15"/>
      <c r="M18" s="2"/>
    </row>
    <row r="19" spans="1:13" ht="15.75">
      <c r="A19" s="13" t="s">
        <v>0</v>
      </c>
      <c r="B19" s="21">
        <v>1210293</v>
      </c>
      <c r="C19" s="21">
        <v>745443</v>
      </c>
      <c r="D19" s="21">
        <v>229997</v>
      </c>
      <c r="E19" s="21">
        <v>0</v>
      </c>
      <c r="F19" s="21">
        <v>173394</v>
      </c>
      <c r="G19" s="21">
        <v>0</v>
      </c>
      <c r="H19" s="21">
        <v>0</v>
      </c>
      <c r="I19" s="21">
        <v>342052</v>
      </c>
      <c r="J19" s="21">
        <v>464850</v>
      </c>
      <c r="K19" s="15"/>
      <c r="L19" s="15"/>
      <c r="M19" s="2"/>
    </row>
    <row r="20" spans="1:13" ht="15.75">
      <c r="A20" s="6" t="s">
        <v>11</v>
      </c>
      <c r="B20" s="19">
        <f>+C20+J20</f>
        <v>658850</v>
      </c>
      <c r="C20" s="19">
        <f>SUM(D20:I20)</f>
        <v>536258</v>
      </c>
      <c r="D20" s="19">
        <v>181721</v>
      </c>
      <c r="E20" s="20">
        <v>0</v>
      </c>
      <c r="F20" s="19">
        <v>173379</v>
      </c>
      <c r="G20" s="20">
        <v>0</v>
      </c>
      <c r="H20" s="20">
        <v>0</v>
      </c>
      <c r="I20" s="19">
        <v>181158</v>
      </c>
      <c r="J20" s="19">
        <v>122592</v>
      </c>
      <c r="K20" s="15"/>
      <c r="L20" s="15"/>
      <c r="M20" s="2"/>
    </row>
    <row r="21" spans="1:13" ht="15.75">
      <c r="A21" s="6" t="s">
        <v>4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15"/>
      <c r="L21" s="15"/>
      <c r="M21" s="2"/>
    </row>
    <row r="22" spans="1:13" ht="15.75">
      <c r="A22" s="6" t="s">
        <v>5</v>
      </c>
      <c r="B22" s="19">
        <f>+C22+J22</f>
        <v>111148</v>
      </c>
      <c r="C22" s="19">
        <f>SUM(D22:I22)</f>
        <v>11480</v>
      </c>
      <c r="D22" s="20">
        <v>0</v>
      </c>
      <c r="E22" s="20">
        <v>0</v>
      </c>
      <c r="F22" s="19">
        <v>15</v>
      </c>
      <c r="G22" s="20">
        <v>0</v>
      </c>
      <c r="H22" s="20">
        <v>0</v>
      </c>
      <c r="I22" s="19">
        <v>11465</v>
      </c>
      <c r="J22" s="19">
        <v>99668</v>
      </c>
      <c r="K22" s="15"/>
      <c r="L22" s="15"/>
      <c r="M22" s="2"/>
    </row>
    <row r="23" spans="1:13" ht="15.75">
      <c r="A23" s="6" t="s">
        <v>12</v>
      </c>
      <c r="B23" s="19">
        <f>+C23+J23</f>
        <v>125943</v>
      </c>
      <c r="C23" s="19">
        <f>SUM(D23:I23)</f>
        <v>25506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19">
        <v>25506</v>
      </c>
      <c r="J23" s="19">
        <v>100437</v>
      </c>
      <c r="K23" s="15"/>
      <c r="L23" s="15"/>
      <c r="M23" s="2"/>
    </row>
    <row r="24" spans="1:13" ht="15.75">
      <c r="A24" s="6" t="s">
        <v>6</v>
      </c>
      <c r="B24" s="19">
        <f>+C24+J24</f>
        <v>314352</v>
      </c>
      <c r="C24" s="19">
        <f>SUM(D24:I24)</f>
        <v>172199</v>
      </c>
      <c r="D24" s="19">
        <v>48276</v>
      </c>
      <c r="E24" s="20">
        <v>0</v>
      </c>
      <c r="F24" s="20">
        <v>0</v>
      </c>
      <c r="G24" s="20">
        <v>0</v>
      </c>
      <c r="H24" s="20">
        <v>0</v>
      </c>
      <c r="I24" s="19">
        <v>123923</v>
      </c>
      <c r="J24" s="19">
        <v>142153</v>
      </c>
      <c r="K24" s="15"/>
      <c r="L24" s="15"/>
      <c r="M24" s="2"/>
    </row>
    <row r="25" spans="1:10" ht="15.75">
      <c r="A25" s="16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5.75">
      <c r="A26" s="7" t="s">
        <v>7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.75">
      <c r="A27" s="7" t="s">
        <v>8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2:10" ht="15.75"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36" customHeight="1">
      <c r="A29" s="49" t="s">
        <v>62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2:10" ht="15.75">
      <c r="B30" s="14"/>
      <c r="C30" s="14"/>
      <c r="D30" s="14"/>
      <c r="E30" s="14"/>
      <c r="F30" s="14"/>
      <c r="G30" s="14"/>
      <c r="H30" s="14"/>
      <c r="I30" s="14"/>
      <c r="J30" s="14"/>
    </row>
  </sheetData>
  <sheetProtection/>
  <mergeCells count="4">
    <mergeCell ref="B5:J5"/>
    <mergeCell ref="C16:I16"/>
    <mergeCell ref="B15:J15"/>
    <mergeCell ref="A29:J29"/>
  </mergeCells>
  <hyperlinks>
    <hyperlink ref="A29:J29" r:id="rId1" display="SOURCE: New York State Department of Financial Services, 2015 Department of Financial Services Annual Report; https://www.dfs.ny.gov/reports_and_publications/dfs_annual_reports (last viewed July 22, 2016)."/>
  </hyperlinks>
  <printOptions/>
  <pageMargins left="0.5" right="0.667" top="0.75" bottom="0.75" header="0.5" footer="0.5"/>
  <pageSetup fitToHeight="2" fitToWidth="1" horizontalDpi="600" verticalDpi="600" orientation="landscape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0.77734375" style="0" customWidth="1"/>
  </cols>
  <sheetData>
    <row r="1" spans="1:10" ht="20.25">
      <c r="A1" s="18" t="s">
        <v>13</v>
      </c>
      <c r="B1" s="3"/>
      <c r="C1" s="4"/>
      <c r="D1" s="5"/>
      <c r="E1" s="4"/>
      <c r="F1" s="5"/>
      <c r="G1" s="4"/>
      <c r="H1" s="4"/>
      <c r="I1" s="6"/>
      <c r="J1" s="21"/>
    </row>
    <row r="2" spans="1:10" ht="20.25">
      <c r="A2" s="18" t="s">
        <v>34</v>
      </c>
      <c r="B2" s="3"/>
      <c r="C2" s="4"/>
      <c r="D2" s="5"/>
      <c r="E2" s="4"/>
      <c r="F2" s="4"/>
      <c r="G2" s="4"/>
      <c r="H2" s="4"/>
      <c r="I2" s="6"/>
      <c r="J2" s="6"/>
    </row>
    <row r="3" spans="1:10" ht="20.25">
      <c r="A3" s="18" t="s">
        <v>9</v>
      </c>
      <c r="B3" s="3"/>
      <c r="C3" s="4"/>
      <c r="D3" s="4"/>
      <c r="E3" s="4"/>
      <c r="F3" s="4"/>
      <c r="G3" s="4"/>
      <c r="H3" s="4"/>
      <c r="I3" s="6"/>
      <c r="J3" s="6"/>
    </row>
    <row r="4" spans="1:10" ht="15.75">
      <c r="A4" s="7"/>
      <c r="B4" s="7"/>
      <c r="C4" s="7"/>
      <c r="D4" s="7"/>
      <c r="E4" s="7"/>
      <c r="F4" s="7"/>
      <c r="G4" s="7"/>
      <c r="H4" s="7"/>
      <c r="I4" s="6"/>
      <c r="J4" s="6"/>
    </row>
    <row r="5" spans="1:10" ht="15.75">
      <c r="A5" s="8"/>
      <c r="B5" s="46" t="s">
        <v>1</v>
      </c>
      <c r="C5" s="46"/>
      <c r="D5" s="46"/>
      <c r="E5" s="46"/>
      <c r="F5" s="46"/>
      <c r="G5" s="46"/>
      <c r="H5" s="46"/>
      <c r="I5" s="46"/>
      <c r="J5" s="46"/>
    </row>
    <row r="6" spans="1:10" ht="45.75">
      <c r="A6" s="9" t="s">
        <v>10</v>
      </c>
      <c r="B6" s="10" t="s">
        <v>15</v>
      </c>
      <c r="C6" s="27" t="s">
        <v>16</v>
      </c>
      <c r="D6" s="27" t="s">
        <v>17</v>
      </c>
      <c r="E6" s="28" t="s">
        <v>18</v>
      </c>
      <c r="F6" s="29" t="s">
        <v>19</v>
      </c>
      <c r="G6" s="30" t="s">
        <v>20</v>
      </c>
      <c r="H6" s="30" t="s">
        <v>21</v>
      </c>
      <c r="I6" s="31" t="s">
        <v>22</v>
      </c>
      <c r="J6" s="31" t="s">
        <v>23</v>
      </c>
    </row>
    <row r="7" spans="1:10" ht="15.75">
      <c r="A7" s="6"/>
      <c r="B7" s="11"/>
      <c r="C7" s="11"/>
      <c r="D7" s="11"/>
      <c r="E7" s="11"/>
      <c r="F7" s="11"/>
      <c r="G7" s="11"/>
      <c r="H7" s="11"/>
      <c r="I7" s="12"/>
      <c r="J7" s="11"/>
    </row>
    <row r="8" spans="1:10" ht="15.75">
      <c r="A8" s="36" t="s">
        <v>0</v>
      </c>
      <c r="B8" s="21">
        <v>982431</v>
      </c>
      <c r="C8" s="21">
        <v>253224</v>
      </c>
      <c r="D8" s="21">
        <v>101181</v>
      </c>
      <c r="E8" s="21">
        <v>0</v>
      </c>
      <c r="F8" s="21">
        <v>354936</v>
      </c>
      <c r="G8" s="21">
        <v>0</v>
      </c>
      <c r="H8" s="21">
        <v>12450</v>
      </c>
      <c r="I8" s="21">
        <v>88250</v>
      </c>
      <c r="J8" s="21">
        <v>124320</v>
      </c>
    </row>
    <row r="9" spans="1:10" ht="15.75">
      <c r="A9" s="21" t="s">
        <v>11</v>
      </c>
      <c r="B9" s="21">
        <f aca="true" t="shared" si="0" ref="B9:B14">SUM(C9:J9)</f>
        <v>549626</v>
      </c>
      <c r="C9" s="22">
        <v>30621</v>
      </c>
      <c r="D9" s="22">
        <v>93676</v>
      </c>
      <c r="E9" s="20">
        <v>0</v>
      </c>
      <c r="F9" s="20">
        <v>345932</v>
      </c>
      <c r="G9" s="20" t="s">
        <v>32</v>
      </c>
      <c r="H9" s="23">
        <v>6029</v>
      </c>
      <c r="I9" s="20">
        <v>0</v>
      </c>
      <c r="J9" s="20">
        <v>73368</v>
      </c>
    </row>
    <row r="10" spans="1:10" ht="15.75">
      <c r="A10" s="21" t="s">
        <v>4</v>
      </c>
      <c r="B10" s="21">
        <f t="shared" si="0"/>
        <v>3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3</v>
      </c>
    </row>
    <row r="11" spans="1:10" ht="15.75">
      <c r="A11" s="21" t="s">
        <v>5</v>
      </c>
      <c r="B11" s="21">
        <f t="shared" si="0"/>
        <v>64728</v>
      </c>
      <c r="C11" s="22">
        <v>46737</v>
      </c>
      <c r="D11" s="22">
        <v>600</v>
      </c>
      <c r="E11" s="20">
        <v>0</v>
      </c>
      <c r="F11" s="20">
        <v>0</v>
      </c>
      <c r="G11" s="20">
        <v>0</v>
      </c>
      <c r="H11" s="23">
        <v>111</v>
      </c>
      <c r="I11" s="20">
        <v>0</v>
      </c>
      <c r="J11" s="20">
        <v>17280</v>
      </c>
    </row>
    <row r="12" spans="1:10" ht="15.75">
      <c r="A12" s="21" t="s">
        <v>12</v>
      </c>
      <c r="B12" s="21">
        <f t="shared" si="0"/>
        <v>137037</v>
      </c>
      <c r="C12" s="22">
        <v>48070</v>
      </c>
      <c r="D12" s="20">
        <v>0</v>
      </c>
      <c r="E12" s="20">
        <v>0</v>
      </c>
      <c r="F12" s="20">
        <v>0</v>
      </c>
      <c r="G12" s="20">
        <v>0</v>
      </c>
      <c r="H12" s="23">
        <v>552</v>
      </c>
      <c r="I12" s="20">
        <v>88250</v>
      </c>
      <c r="J12" s="20">
        <v>165</v>
      </c>
    </row>
    <row r="13" spans="1:10" ht="15.75">
      <c r="A13" s="21" t="s">
        <v>33</v>
      </c>
      <c r="B13" s="21">
        <f t="shared" si="0"/>
        <v>1369</v>
      </c>
      <c r="C13" s="20">
        <v>1369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</row>
    <row r="14" spans="1:10" ht="15.75">
      <c r="A14" s="21" t="s">
        <v>6</v>
      </c>
      <c r="B14" s="24">
        <f t="shared" si="0"/>
        <v>229668</v>
      </c>
      <c r="C14" s="22">
        <v>174497</v>
      </c>
      <c r="D14" s="22">
        <v>6905</v>
      </c>
      <c r="E14" s="20">
        <v>0</v>
      </c>
      <c r="F14" s="20">
        <v>9004</v>
      </c>
      <c r="G14" s="20" t="s">
        <v>32</v>
      </c>
      <c r="H14" s="23">
        <v>5758</v>
      </c>
      <c r="I14" s="20">
        <v>0</v>
      </c>
      <c r="J14" s="20">
        <v>33504</v>
      </c>
    </row>
    <row r="15" spans="1:10" ht="15.75">
      <c r="A15" s="21"/>
      <c r="B15" s="21"/>
      <c r="C15" s="22"/>
      <c r="D15" s="20"/>
      <c r="E15" s="20"/>
      <c r="F15" s="20"/>
      <c r="G15" s="20"/>
      <c r="H15" s="20"/>
      <c r="I15" s="20"/>
      <c r="J15" s="23"/>
    </row>
    <row r="16" spans="1:10" ht="15.75">
      <c r="A16" s="8"/>
      <c r="B16" s="47" t="s">
        <v>2</v>
      </c>
      <c r="C16" s="47"/>
      <c r="D16" s="47"/>
      <c r="E16" s="47"/>
      <c r="F16" s="47"/>
      <c r="G16" s="47"/>
      <c r="H16" s="47"/>
      <c r="I16" s="47"/>
      <c r="J16" s="47"/>
    </row>
    <row r="17" spans="1:10" ht="15.75">
      <c r="A17" s="7"/>
      <c r="B17" s="21"/>
      <c r="C17" s="47" t="s">
        <v>3</v>
      </c>
      <c r="D17" s="47"/>
      <c r="E17" s="47"/>
      <c r="F17" s="47"/>
      <c r="G17" s="47"/>
      <c r="H17" s="47"/>
      <c r="I17" s="47"/>
      <c r="J17" s="21"/>
    </row>
    <row r="18" spans="1:10" ht="45.75">
      <c r="A18" s="9" t="s">
        <v>10</v>
      </c>
      <c r="B18" s="32" t="s">
        <v>24</v>
      </c>
      <c r="C18" s="33" t="s">
        <v>25</v>
      </c>
      <c r="D18" s="32" t="s">
        <v>26</v>
      </c>
      <c r="E18" s="28" t="s">
        <v>18</v>
      </c>
      <c r="F18" s="32" t="s">
        <v>27</v>
      </c>
      <c r="G18" s="32" t="s">
        <v>28</v>
      </c>
      <c r="H18" s="32" t="s">
        <v>29</v>
      </c>
      <c r="I18" s="34" t="s">
        <v>30</v>
      </c>
      <c r="J18" s="35" t="s">
        <v>31</v>
      </c>
    </row>
    <row r="19" spans="1:10" ht="15.75">
      <c r="A19" s="6"/>
      <c r="B19" s="25"/>
      <c r="C19" s="25"/>
      <c r="D19" s="25"/>
      <c r="E19" s="26"/>
      <c r="F19" s="25"/>
      <c r="G19" s="26"/>
      <c r="H19" s="26"/>
      <c r="I19" s="25"/>
      <c r="J19" s="25"/>
    </row>
    <row r="20" spans="1:10" ht="15.75">
      <c r="A20" s="36" t="s">
        <v>0</v>
      </c>
      <c r="B20" s="21">
        <v>1050159</v>
      </c>
      <c r="C20" s="21">
        <v>647183</v>
      </c>
      <c r="D20" s="21">
        <v>261652</v>
      </c>
      <c r="E20" s="21">
        <v>0</v>
      </c>
      <c r="F20" s="21">
        <v>58868</v>
      </c>
      <c r="G20" s="21">
        <v>0</v>
      </c>
      <c r="H20" s="21">
        <v>0</v>
      </c>
      <c r="I20" s="21">
        <v>326663</v>
      </c>
      <c r="J20" s="21">
        <v>402976</v>
      </c>
    </row>
    <row r="21" spans="1:10" ht="15.75">
      <c r="A21" s="21" t="s">
        <v>11</v>
      </c>
      <c r="B21" s="19">
        <f>+C21+J21</f>
        <v>549626</v>
      </c>
      <c r="C21" s="19">
        <f>SUM(D21:I21)</f>
        <v>422938</v>
      </c>
      <c r="D21" s="19">
        <v>196829</v>
      </c>
      <c r="E21" s="20">
        <v>0</v>
      </c>
      <c r="F21" s="19">
        <v>58848</v>
      </c>
      <c r="G21" s="20">
        <v>0</v>
      </c>
      <c r="H21" s="20">
        <v>0</v>
      </c>
      <c r="I21" s="19">
        <v>167261</v>
      </c>
      <c r="J21" s="19">
        <v>126688</v>
      </c>
    </row>
    <row r="22" spans="1:10" ht="15.75">
      <c r="A22" s="21" t="s">
        <v>4</v>
      </c>
      <c r="B22" s="19">
        <f>+J22</f>
        <v>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19">
        <v>3</v>
      </c>
    </row>
    <row r="23" spans="1:10" ht="15.75">
      <c r="A23" s="21" t="s">
        <v>5</v>
      </c>
      <c r="B23" s="19">
        <f>+C23+J23</f>
        <v>64728</v>
      </c>
      <c r="C23" s="19">
        <f>SUM(D23:I23)</f>
        <v>11914</v>
      </c>
      <c r="D23" s="20">
        <v>0</v>
      </c>
      <c r="E23" s="20">
        <v>0</v>
      </c>
      <c r="F23" s="19">
        <v>20</v>
      </c>
      <c r="G23" s="20">
        <v>0</v>
      </c>
      <c r="H23" s="20">
        <v>0</v>
      </c>
      <c r="I23" s="19">
        <v>11894</v>
      </c>
      <c r="J23" s="19">
        <v>52814</v>
      </c>
    </row>
    <row r="24" spans="1:10" ht="15.75">
      <c r="A24" s="21" t="s">
        <v>12</v>
      </c>
      <c r="B24" s="19">
        <f>+C24+J24</f>
        <v>137037</v>
      </c>
      <c r="C24" s="19">
        <f>SUM(D24:I24)</f>
        <v>34625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9">
        <v>34625</v>
      </c>
      <c r="J24" s="19">
        <v>102412</v>
      </c>
    </row>
    <row r="25" spans="1:10" ht="15.75">
      <c r="A25" s="21" t="s">
        <v>33</v>
      </c>
      <c r="B25" s="19">
        <f>+J25</f>
        <v>1369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19">
        <v>1369</v>
      </c>
    </row>
    <row r="26" spans="1:10" ht="15.75">
      <c r="A26" s="21" t="s">
        <v>6</v>
      </c>
      <c r="B26" s="19">
        <f>+C26+J26</f>
        <v>297396</v>
      </c>
      <c r="C26" s="19">
        <f>SUM(D26:I26)</f>
        <v>177706</v>
      </c>
      <c r="D26" s="19">
        <v>64823</v>
      </c>
      <c r="E26" s="20">
        <v>0</v>
      </c>
      <c r="F26" s="20">
        <v>0</v>
      </c>
      <c r="G26" s="20">
        <v>0</v>
      </c>
      <c r="H26" s="20">
        <v>0</v>
      </c>
      <c r="I26" s="19">
        <v>112883</v>
      </c>
      <c r="J26" s="19">
        <v>119690</v>
      </c>
    </row>
    <row r="27" spans="1:10" ht="15.75">
      <c r="A27" s="39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.75">
      <c r="A28" s="38" t="s">
        <v>7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5.75">
      <c r="A29" s="38" t="s">
        <v>8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30" customHeight="1">
      <c r="A31" s="49" t="s">
        <v>63</v>
      </c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5.75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5.7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1"/>
      <c r="I43" s="21"/>
      <c r="J43" s="21"/>
    </row>
  </sheetData>
  <sheetProtection/>
  <mergeCells count="4">
    <mergeCell ref="B5:J5"/>
    <mergeCell ref="B16:J16"/>
    <mergeCell ref="C17:I17"/>
    <mergeCell ref="A31:J31"/>
  </mergeCells>
  <hyperlinks>
    <hyperlink ref="A31:J31" r:id="rId1" display="SOURCE: New York State Department of Financial Services, 2014 Department of Financial Services Annual Report; https://www.dfs.ny.gov/reports_and_publications/dfs_annual_reports (last viewed August 11, 2015)."/>
  </hyperlinks>
  <printOptions/>
  <pageMargins left="0.7" right="0.7" top="0.75" bottom="0.75" header="0.3" footer="0.3"/>
  <pageSetup fitToHeight="1" fitToWidth="1" horizontalDpi="1200" verticalDpi="1200" orientation="landscape" scale="67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0.77734375" style="0" customWidth="1"/>
  </cols>
  <sheetData>
    <row r="1" spans="1:10" ht="20.25">
      <c r="A1" s="18" t="s">
        <v>13</v>
      </c>
      <c r="B1" s="3"/>
      <c r="C1" s="4"/>
      <c r="D1" s="44"/>
      <c r="E1" s="4"/>
      <c r="F1" s="5"/>
      <c r="G1" s="4"/>
      <c r="H1" s="4"/>
      <c r="I1" s="6"/>
      <c r="J1" s="21"/>
    </row>
    <row r="2" spans="1:10" ht="20.25">
      <c r="A2" s="18" t="s">
        <v>51</v>
      </c>
      <c r="B2" s="3"/>
      <c r="C2" s="4"/>
      <c r="D2" s="5"/>
      <c r="E2" s="4"/>
      <c r="F2" s="4"/>
      <c r="G2" s="4"/>
      <c r="H2" s="4"/>
      <c r="I2" s="6"/>
      <c r="J2" s="6"/>
    </row>
    <row r="3" spans="1:10" ht="20.25">
      <c r="A3" s="18" t="s">
        <v>9</v>
      </c>
      <c r="B3" s="3"/>
      <c r="C3" s="4"/>
      <c r="D3" s="4"/>
      <c r="E3" s="4"/>
      <c r="F3" s="4"/>
      <c r="G3" s="4"/>
      <c r="H3" s="4"/>
      <c r="I3" s="6"/>
      <c r="J3" s="6"/>
    </row>
    <row r="4" spans="1:10" ht="15.75">
      <c r="A4" s="7"/>
      <c r="B4" s="7"/>
      <c r="C4" s="7"/>
      <c r="D4" s="7"/>
      <c r="E4" s="7"/>
      <c r="F4" s="7"/>
      <c r="G4" s="7"/>
      <c r="H4" s="7"/>
      <c r="I4" s="6"/>
      <c r="J4" s="6"/>
    </row>
    <row r="5" spans="1:10" ht="15.75">
      <c r="A5" s="8"/>
      <c r="B5" s="46" t="s">
        <v>1</v>
      </c>
      <c r="C5" s="46"/>
      <c r="D5" s="46"/>
      <c r="E5" s="46"/>
      <c r="F5" s="46"/>
      <c r="G5" s="46"/>
      <c r="H5" s="46"/>
      <c r="I5" s="46"/>
      <c r="J5" s="46"/>
    </row>
    <row r="6" spans="1:10" ht="45.75">
      <c r="A6" s="9" t="s">
        <v>10</v>
      </c>
      <c r="B6" s="10" t="s">
        <v>15</v>
      </c>
      <c r="C6" s="27" t="s">
        <v>16</v>
      </c>
      <c r="D6" s="27" t="s">
        <v>17</v>
      </c>
      <c r="E6" s="28" t="s">
        <v>50</v>
      </c>
      <c r="F6" s="29" t="s">
        <v>19</v>
      </c>
      <c r="G6" s="30" t="s">
        <v>20</v>
      </c>
      <c r="H6" s="30" t="s">
        <v>21</v>
      </c>
      <c r="I6" s="31" t="s">
        <v>22</v>
      </c>
      <c r="J6" s="31" t="s">
        <v>23</v>
      </c>
    </row>
    <row r="7" spans="1:10" ht="15.75">
      <c r="A7" s="6"/>
      <c r="B7" s="11"/>
      <c r="C7" s="11"/>
      <c r="D7" s="11"/>
      <c r="E7" s="11"/>
      <c r="F7" s="11"/>
      <c r="G7" s="11"/>
      <c r="H7" s="11"/>
      <c r="I7" s="12"/>
      <c r="J7" s="11"/>
    </row>
    <row r="8" spans="1:10" ht="15.75">
      <c r="A8" s="6" t="s">
        <v>0</v>
      </c>
      <c r="B8" s="43">
        <v>993755</v>
      </c>
      <c r="C8" s="21">
        <f aca="true" t="shared" si="0" ref="C8:J8">SUM(C9:C14)</f>
        <v>341796</v>
      </c>
      <c r="D8" s="21">
        <f t="shared" si="0"/>
        <v>82703</v>
      </c>
      <c r="E8" s="21">
        <f t="shared" si="0"/>
        <v>0</v>
      </c>
      <c r="F8" s="21">
        <f t="shared" si="0"/>
        <v>299218</v>
      </c>
      <c r="G8" s="21">
        <f t="shared" si="0"/>
        <v>0</v>
      </c>
      <c r="H8" s="21">
        <f t="shared" si="0"/>
        <v>9093</v>
      </c>
      <c r="I8" s="21">
        <f t="shared" si="0"/>
        <v>98485</v>
      </c>
      <c r="J8" s="21">
        <f t="shared" si="0"/>
        <v>159541</v>
      </c>
    </row>
    <row r="9" spans="1:10" ht="15.75">
      <c r="A9" s="41" t="s">
        <v>44</v>
      </c>
      <c r="B9" s="21">
        <f>SUM(C9:J9)</f>
        <v>515762</v>
      </c>
      <c r="C9" s="43">
        <v>69588</v>
      </c>
      <c r="D9" s="43">
        <v>74103</v>
      </c>
      <c r="E9" s="43">
        <v>0</v>
      </c>
      <c r="F9" s="43">
        <v>297879</v>
      </c>
      <c r="G9" s="43">
        <v>0</v>
      </c>
      <c r="H9" s="43">
        <v>5488</v>
      </c>
      <c r="I9" s="43">
        <v>0</v>
      </c>
      <c r="J9" s="43">
        <v>68704</v>
      </c>
    </row>
    <row r="10" spans="1:10" ht="15.75">
      <c r="A10" s="41" t="s">
        <v>45</v>
      </c>
      <c r="B10" s="43">
        <v>2919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5.75">
      <c r="A11" s="41" t="s">
        <v>46</v>
      </c>
      <c r="B11" s="21">
        <f>SUM(C11:J11)</f>
        <v>105153</v>
      </c>
      <c r="C11" s="43">
        <v>86707</v>
      </c>
      <c r="D11" s="43">
        <v>600</v>
      </c>
      <c r="E11" s="43">
        <v>0</v>
      </c>
      <c r="F11" s="43">
        <v>0</v>
      </c>
      <c r="G11" s="43">
        <v>0</v>
      </c>
      <c r="H11" s="43">
        <v>118</v>
      </c>
      <c r="I11" s="43">
        <v>0</v>
      </c>
      <c r="J11" s="43">
        <v>17728</v>
      </c>
    </row>
    <row r="12" spans="1:10" ht="15.75">
      <c r="A12" s="41" t="s">
        <v>47</v>
      </c>
      <c r="B12" s="21">
        <f>SUM(C12:J12)</f>
        <v>133437</v>
      </c>
      <c r="C12" s="43">
        <v>34246</v>
      </c>
      <c r="D12" s="43">
        <v>0</v>
      </c>
      <c r="E12" s="43">
        <v>0</v>
      </c>
      <c r="F12" s="43">
        <v>0</v>
      </c>
      <c r="G12" s="43">
        <v>0</v>
      </c>
      <c r="H12" s="43">
        <v>686</v>
      </c>
      <c r="I12" s="43">
        <v>98485</v>
      </c>
      <c r="J12" s="43">
        <v>20</v>
      </c>
    </row>
    <row r="13" spans="1:10" ht="15.75">
      <c r="A13" s="41" t="s">
        <v>48</v>
      </c>
      <c r="B13" s="21">
        <f>SUM(C13:J13)</f>
        <v>1369</v>
      </c>
      <c r="C13" s="43">
        <v>1369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5.75">
      <c r="A14" s="41" t="s">
        <v>49</v>
      </c>
      <c r="B14" s="21">
        <f>SUM(C14:J14)</f>
        <v>235115</v>
      </c>
      <c r="C14" s="43">
        <v>149886</v>
      </c>
      <c r="D14" s="43">
        <v>8000</v>
      </c>
      <c r="E14" s="43">
        <v>0</v>
      </c>
      <c r="F14" s="43">
        <v>1339</v>
      </c>
      <c r="G14" s="43">
        <v>0</v>
      </c>
      <c r="H14" s="43">
        <v>2801</v>
      </c>
      <c r="I14" s="43">
        <v>0</v>
      </c>
      <c r="J14" s="43">
        <v>73089</v>
      </c>
    </row>
    <row r="16" spans="1:9" ht="15.75">
      <c r="A16" s="8"/>
      <c r="B16" s="47" t="s">
        <v>2</v>
      </c>
      <c r="C16" s="47"/>
      <c r="D16" s="47"/>
      <c r="E16" s="47"/>
      <c r="F16" s="47"/>
      <c r="G16" s="47"/>
      <c r="H16" s="47"/>
      <c r="I16" s="47"/>
    </row>
    <row r="17" spans="1:9" ht="15.75">
      <c r="A17" s="7"/>
      <c r="B17" s="21"/>
      <c r="C17" s="47" t="s">
        <v>3</v>
      </c>
      <c r="D17" s="47"/>
      <c r="E17" s="47"/>
      <c r="F17" s="47"/>
      <c r="G17" s="47"/>
      <c r="H17" s="47"/>
      <c r="I17" s="47"/>
    </row>
    <row r="18" spans="1:10" ht="45.75">
      <c r="A18" s="9" t="s">
        <v>10</v>
      </c>
      <c r="B18" s="32" t="s">
        <v>24</v>
      </c>
      <c r="C18" s="33" t="s">
        <v>25</v>
      </c>
      <c r="D18" s="32" t="s">
        <v>26</v>
      </c>
      <c r="E18" s="28" t="s">
        <v>50</v>
      </c>
      <c r="F18" s="32" t="s">
        <v>27</v>
      </c>
      <c r="G18" s="32" t="s">
        <v>28</v>
      </c>
      <c r="H18" s="32" t="s">
        <v>29</v>
      </c>
      <c r="I18" s="34" t="s">
        <v>30</v>
      </c>
      <c r="J18" s="35" t="s">
        <v>31</v>
      </c>
    </row>
    <row r="19" spans="1:9" ht="15.75">
      <c r="A19" s="6"/>
      <c r="B19" s="25"/>
      <c r="C19" s="25"/>
      <c r="D19" s="26"/>
      <c r="E19" s="25"/>
      <c r="F19" s="26"/>
      <c r="G19" s="26"/>
      <c r="H19" s="25"/>
      <c r="I19" s="25"/>
    </row>
    <row r="20" spans="1:10" ht="15.75">
      <c r="A20" s="6" t="s">
        <v>0</v>
      </c>
      <c r="B20" s="43">
        <v>993755</v>
      </c>
      <c r="C20" s="43">
        <v>556946</v>
      </c>
      <c r="D20" s="21">
        <f aca="true" t="shared" si="1" ref="D20:J20">SUM(D21:D26)</f>
        <v>203568</v>
      </c>
      <c r="E20" s="21">
        <f t="shared" si="1"/>
        <v>0</v>
      </c>
      <c r="F20" s="21">
        <f t="shared" si="1"/>
        <v>102331</v>
      </c>
      <c r="G20" s="21">
        <f t="shared" si="1"/>
        <v>0</v>
      </c>
      <c r="H20" s="21">
        <f t="shared" si="1"/>
        <v>0</v>
      </c>
      <c r="I20" s="21">
        <f t="shared" si="1"/>
        <v>236128</v>
      </c>
      <c r="J20" s="21">
        <f t="shared" si="1"/>
        <v>433890</v>
      </c>
    </row>
    <row r="21" spans="1:10" ht="15.75">
      <c r="A21" s="41" t="s">
        <v>44</v>
      </c>
      <c r="B21" s="21">
        <f>+C21+J21</f>
        <v>515762</v>
      </c>
      <c r="C21" s="21">
        <f>SUM(D21:I21)</f>
        <v>382049</v>
      </c>
      <c r="D21" s="43">
        <v>128997</v>
      </c>
      <c r="E21" s="43">
        <v>0</v>
      </c>
      <c r="F21" s="43">
        <v>102307</v>
      </c>
      <c r="G21" s="43">
        <v>0</v>
      </c>
      <c r="H21" s="43">
        <v>0</v>
      </c>
      <c r="I21" s="43">
        <v>150745</v>
      </c>
      <c r="J21" s="43">
        <v>133713</v>
      </c>
    </row>
    <row r="22" spans="1:10" ht="15.75">
      <c r="A22" s="41" t="s">
        <v>45</v>
      </c>
      <c r="B22" s="21">
        <f>+C22+J22</f>
        <v>0</v>
      </c>
      <c r="C22" s="21">
        <f>SUM(D22:I22)</f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0" ht="15.75">
      <c r="A23" s="41" t="s">
        <v>46</v>
      </c>
      <c r="B23" s="21">
        <f>+C23+J23</f>
        <v>105153</v>
      </c>
      <c r="C23" s="21">
        <f>SUM(D23:I23)</f>
        <v>13967</v>
      </c>
      <c r="D23" s="43">
        <v>0</v>
      </c>
      <c r="E23" s="43">
        <v>0</v>
      </c>
      <c r="F23" s="43">
        <v>24</v>
      </c>
      <c r="G23" s="43">
        <v>0</v>
      </c>
      <c r="H23" s="43">
        <v>0</v>
      </c>
      <c r="I23" s="43">
        <v>13943</v>
      </c>
      <c r="J23" s="43">
        <v>91186</v>
      </c>
    </row>
    <row r="24" spans="1:10" ht="15.75">
      <c r="A24" s="42" t="s">
        <v>52</v>
      </c>
      <c r="B24" s="21">
        <f>+C24+J24</f>
        <v>133437</v>
      </c>
      <c r="C24" s="21">
        <f>SUM(D24:I24)</f>
        <v>19069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19069</v>
      </c>
      <c r="J24" s="43">
        <v>114368</v>
      </c>
    </row>
    <row r="25" spans="1:10" ht="15.75">
      <c r="A25" s="41" t="s">
        <v>48</v>
      </c>
      <c r="B25" s="21">
        <f>+C25+J25</f>
        <v>1369</v>
      </c>
      <c r="C25" s="21">
        <f>SUM(D25:I25)</f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1369</v>
      </c>
    </row>
    <row r="26" spans="1:10" ht="15.75">
      <c r="A26" s="41" t="s">
        <v>49</v>
      </c>
      <c r="B26" s="43">
        <v>235115</v>
      </c>
      <c r="C26" s="43">
        <v>141861</v>
      </c>
      <c r="D26" s="43">
        <v>74571</v>
      </c>
      <c r="E26" s="43">
        <v>0</v>
      </c>
      <c r="F26" s="43">
        <v>0</v>
      </c>
      <c r="G26" s="43">
        <v>0</v>
      </c>
      <c r="H26" s="43">
        <v>0</v>
      </c>
      <c r="I26" s="43">
        <v>52371</v>
      </c>
      <c r="J26" s="43">
        <v>93254</v>
      </c>
    </row>
    <row r="27" spans="1:10" ht="15.75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8" ht="15.75">
      <c r="A28" s="38" t="s">
        <v>7</v>
      </c>
      <c r="B28" s="21"/>
      <c r="C28" s="21"/>
      <c r="D28" s="21"/>
      <c r="E28" s="21"/>
      <c r="F28" s="21"/>
      <c r="G28" s="21"/>
      <c r="H28" s="21"/>
    </row>
    <row r="29" spans="1:8" ht="15.75">
      <c r="A29" s="38" t="s">
        <v>8</v>
      </c>
      <c r="B29" s="21"/>
      <c r="C29" s="21"/>
      <c r="D29" s="21"/>
      <c r="E29" s="21"/>
      <c r="F29" s="21"/>
      <c r="G29" s="21"/>
      <c r="H29" s="21"/>
    </row>
    <row r="30" spans="1:8" ht="15.75">
      <c r="A30" s="21"/>
      <c r="B30" s="21"/>
      <c r="C30" s="21"/>
      <c r="D30" s="21"/>
      <c r="E30" s="21"/>
      <c r="F30" s="21"/>
      <c r="G30" s="21"/>
      <c r="H30" s="21"/>
    </row>
    <row r="31" spans="1:8" ht="39" customHeight="1">
      <c r="A31" s="49" t="s">
        <v>64</v>
      </c>
      <c r="B31" s="49"/>
      <c r="C31" s="49"/>
      <c r="D31" s="49"/>
      <c r="E31" s="49"/>
      <c r="F31" s="49"/>
      <c r="G31" s="49"/>
      <c r="H31" s="49"/>
    </row>
  </sheetData>
  <sheetProtection/>
  <mergeCells count="4">
    <mergeCell ref="B5:J5"/>
    <mergeCell ref="B16:I16"/>
    <mergeCell ref="C17:I17"/>
    <mergeCell ref="A31:H31"/>
  </mergeCells>
  <hyperlinks>
    <hyperlink ref="A31:H31" r:id="rId1" display="SOURCE: New York State Department of Financial Services, 2013 Department of Financial Services Annual Report; https://www.dfs.ny.gov/reports_and_publications/dfs_annual_reports (last viewed September 14, 2020)."/>
  </hyperlinks>
  <printOptions/>
  <pageMargins left="0.7" right="0.7" top="0.75" bottom="0.75" header="0.3" footer="0.3"/>
  <pageSetup fitToHeight="1" fitToWidth="1" horizontalDpi="1200" verticalDpi="1200" orientation="landscape" scale="58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0.77734375" style="0" customWidth="1"/>
  </cols>
  <sheetData>
    <row r="1" spans="1:10" ht="20.25">
      <c r="A1" s="18" t="s">
        <v>13</v>
      </c>
      <c r="B1" s="3"/>
      <c r="C1" s="4"/>
      <c r="D1" s="5"/>
      <c r="E1" s="4"/>
      <c r="F1" s="5"/>
      <c r="G1" s="4"/>
      <c r="H1" s="4"/>
      <c r="I1" s="6"/>
      <c r="J1" s="21"/>
    </row>
    <row r="2" spans="1:10" ht="20.25">
      <c r="A2" s="18" t="s">
        <v>35</v>
      </c>
      <c r="B2" s="3"/>
      <c r="C2" s="4"/>
      <c r="D2" s="5"/>
      <c r="E2" s="4"/>
      <c r="F2" s="4"/>
      <c r="G2" s="4"/>
      <c r="H2" s="4"/>
      <c r="I2" s="6"/>
      <c r="J2" s="6"/>
    </row>
    <row r="3" spans="1:10" ht="20.25">
      <c r="A3" s="18" t="s">
        <v>9</v>
      </c>
      <c r="B3" s="3"/>
      <c r="C3" s="4"/>
      <c r="D3" s="4"/>
      <c r="E3" s="4"/>
      <c r="F3" s="4"/>
      <c r="G3" s="4"/>
      <c r="H3" s="4"/>
      <c r="I3" s="6"/>
      <c r="J3" s="6"/>
    </row>
    <row r="4" spans="1:10" ht="15.75">
      <c r="A4" s="7"/>
      <c r="B4" s="7"/>
      <c r="C4" s="7"/>
      <c r="D4" s="7"/>
      <c r="E4" s="7"/>
      <c r="F4" s="7"/>
      <c r="G4" s="7"/>
      <c r="H4" s="7"/>
      <c r="I4" s="6"/>
      <c r="J4" s="6"/>
    </row>
    <row r="5" spans="1:10" ht="15.75">
      <c r="A5" s="8"/>
      <c r="B5" s="46" t="s">
        <v>1</v>
      </c>
      <c r="C5" s="46"/>
      <c r="D5" s="46"/>
      <c r="E5" s="46"/>
      <c r="F5" s="46"/>
      <c r="G5" s="46"/>
      <c r="H5" s="46"/>
      <c r="I5" s="46"/>
      <c r="J5" s="46"/>
    </row>
    <row r="6" spans="1:10" ht="45.75">
      <c r="A6" s="9" t="s">
        <v>10</v>
      </c>
      <c r="B6" s="10" t="s">
        <v>15</v>
      </c>
      <c r="C6" s="27" t="s">
        <v>16</v>
      </c>
      <c r="D6" s="27" t="s">
        <v>17</v>
      </c>
      <c r="E6" s="28" t="s">
        <v>18</v>
      </c>
      <c r="F6" s="29" t="s">
        <v>19</v>
      </c>
      <c r="G6" s="30" t="s">
        <v>20</v>
      </c>
      <c r="H6" s="30" t="s">
        <v>21</v>
      </c>
      <c r="I6" s="31" t="s">
        <v>22</v>
      </c>
      <c r="J6" s="31" t="s">
        <v>23</v>
      </c>
    </row>
    <row r="7" spans="1:10" ht="15.75">
      <c r="A7" s="6"/>
      <c r="B7" s="11"/>
      <c r="C7" s="11"/>
      <c r="D7" s="11"/>
      <c r="E7" s="11"/>
      <c r="F7" s="11"/>
      <c r="G7" s="11"/>
      <c r="H7" s="11"/>
      <c r="I7" s="12"/>
      <c r="J7" s="11"/>
    </row>
    <row r="8" spans="1:10" ht="15.75">
      <c r="A8" s="36" t="s">
        <v>0</v>
      </c>
      <c r="B8" s="21">
        <v>58509935</v>
      </c>
      <c r="C8" s="21">
        <v>5925360</v>
      </c>
      <c r="D8" s="21">
        <v>1221487</v>
      </c>
      <c r="E8" s="21">
        <v>985</v>
      </c>
      <c r="F8" s="21">
        <v>37151631</v>
      </c>
      <c r="G8" s="21">
        <v>0</v>
      </c>
      <c r="H8" s="21">
        <v>238904</v>
      </c>
      <c r="I8" s="21">
        <v>2176387</v>
      </c>
      <c r="J8" s="21">
        <v>11795181</v>
      </c>
    </row>
    <row r="9" spans="1:10" ht="15.75">
      <c r="A9" s="21" t="s">
        <v>11</v>
      </c>
      <c r="B9" s="21">
        <f>SUM(C9:J9)</f>
        <v>517000</v>
      </c>
      <c r="C9" s="22">
        <v>95892</v>
      </c>
      <c r="D9" s="22">
        <v>70395</v>
      </c>
      <c r="E9" s="20">
        <v>0</v>
      </c>
      <c r="F9" s="20">
        <v>279708</v>
      </c>
      <c r="G9" s="20">
        <v>0</v>
      </c>
      <c r="H9" s="23">
        <v>7263</v>
      </c>
      <c r="I9" s="20">
        <v>0</v>
      </c>
      <c r="J9" s="20">
        <v>63742</v>
      </c>
    </row>
    <row r="10" spans="1:10" ht="15.75">
      <c r="A10" s="21" t="s">
        <v>4</v>
      </c>
      <c r="B10" s="21">
        <f aca="true" t="shared" si="0" ref="B10:B15">SUM(C10:J10)</f>
        <v>2943</v>
      </c>
      <c r="C10" s="22">
        <v>1677</v>
      </c>
      <c r="D10" s="20">
        <v>0</v>
      </c>
      <c r="E10" s="20">
        <v>0</v>
      </c>
      <c r="F10" s="20">
        <v>1242</v>
      </c>
      <c r="G10" s="20">
        <v>0</v>
      </c>
      <c r="H10" s="20">
        <v>0</v>
      </c>
      <c r="I10" s="20">
        <v>0</v>
      </c>
      <c r="J10" s="20">
        <v>24</v>
      </c>
    </row>
    <row r="11" spans="1:10" ht="15.75">
      <c r="A11" s="21" t="s">
        <v>5</v>
      </c>
      <c r="B11" s="21">
        <f t="shared" si="0"/>
        <v>94880</v>
      </c>
      <c r="C11" s="22">
        <v>79939</v>
      </c>
      <c r="D11" s="22">
        <v>601</v>
      </c>
      <c r="E11" s="20">
        <v>0</v>
      </c>
      <c r="F11" s="20">
        <v>0</v>
      </c>
      <c r="G11" s="20">
        <v>0</v>
      </c>
      <c r="H11" s="23">
        <v>160</v>
      </c>
      <c r="I11" s="20">
        <v>0</v>
      </c>
      <c r="J11" s="20">
        <v>14180</v>
      </c>
    </row>
    <row r="12" spans="1:10" ht="15.75">
      <c r="A12" s="21" t="s">
        <v>12</v>
      </c>
      <c r="B12" s="21">
        <f t="shared" si="0"/>
        <v>138958</v>
      </c>
      <c r="C12" s="22">
        <v>39542</v>
      </c>
      <c r="D12" s="20">
        <v>0</v>
      </c>
      <c r="E12" s="20">
        <v>0</v>
      </c>
      <c r="F12" s="20">
        <v>0</v>
      </c>
      <c r="G12" s="20">
        <v>0</v>
      </c>
      <c r="H12" s="23">
        <v>832</v>
      </c>
      <c r="I12" s="20">
        <v>98417</v>
      </c>
      <c r="J12" s="20">
        <v>167</v>
      </c>
    </row>
    <row r="13" spans="1:10" ht="15.75">
      <c r="A13" s="21" t="s">
        <v>36</v>
      </c>
      <c r="B13" s="21">
        <f t="shared" si="0"/>
        <v>57584535</v>
      </c>
      <c r="C13" s="22">
        <v>5596264</v>
      </c>
      <c r="D13" s="22">
        <v>1141414</v>
      </c>
      <c r="E13" s="20">
        <v>985</v>
      </c>
      <c r="F13" s="20">
        <v>36869900</v>
      </c>
      <c r="G13" s="20">
        <v>0</v>
      </c>
      <c r="H13" s="23">
        <v>227512</v>
      </c>
      <c r="I13" s="20">
        <v>2077970</v>
      </c>
      <c r="J13" s="20">
        <v>11670490</v>
      </c>
    </row>
    <row r="14" spans="1:10" ht="15.75">
      <c r="A14" s="21" t="s">
        <v>33</v>
      </c>
      <c r="B14" s="21">
        <f t="shared" si="0"/>
        <v>1374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1374</v>
      </c>
    </row>
    <row r="15" spans="1:10" ht="15.75">
      <c r="A15" s="21" t="s">
        <v>6</v>
      </c>
      <c r="B15" s="21">
        <f t="shared" si="0"/>
        <v>170245</v>
      </c>
      <c r="C15" s="22">
        <v>112046</v>
      </c>
      <c r="D15" s="22">
        <v>9077</v>
      </c>
      <c r="E15" s="20">
        <v>0</v>
      </c>
      <c r="F15" s="20">
        <v>781</v>
      </c>
      <c r="G15" s="20">
        <v>0</v>
      </c>
      <c r="H15" s="23">
        <v>3137</v>
      </c>
      <c r="I15" s="20">
        <v>0</v>
      </c>
      <c r="J15" s="20">
        <v>45204</v>
      </c>
    </row>
    <row r="16" spans="1:10" ht="15.75">
      <c r="A16" s="21"/>
      <c r="B16" s="21"/>
      <c r="C16" s="22"/>
      <c r="D16" s="20"/>
      <c r="E16" s="20"/>
      <c r="F16" s="20"/>
      <c r="G16" s="20"/>
      <c r="H16" s="20"/>
      <c r="I16" s="20"/>
      <c r="J16" s="23"/>
    </row>
    <row r="17" spans="1:10" ht="15.75">
      <c r="A17" s="8"/>
      <c r="B17" s="47" t="s">
        <v>2</v>
      </c>
      <c r="C17" s="47"/>
      <c r="D17" s="47"/>
      <c r="E17" s="47"/>
      <c r="F17" s="47"/>
      <c r="G17" s="47"/>
      <c r="H17" s="47"/>
      <c r="I17" s="47"/>
      <c r="J17" s="47"/>
    </row>
    <row r="18" spans="1:10" ht="15.75">
      <c r="A18" s="7"/>
      <c r="B18" s="21"/>
      <c r="C18" s="47" t="s">
        <v>3</v>
      </c>
      <c r="D18" s="47"/>
      <c r="E18" s="47"/>
      <c r="F18" s="47"/>
      <c r="G18" s="47"/>
      <c r="H18" s="47"/>
      <c r="I18" s="47"/>
      <c r="J18" s="21"/>
    </row>
    <row r="19" spans="1:10" ht="45.75">
      <c r="A19" s="9" t="s">
        <v>10</v>
      </c>
      <c r="B19" s="32" t="s">
        <v>24</v>
      </c>
      <c r="C19" s="33" t="s">
        <v>25</v>
      </c>
      <c r="D19" s="32" t="s">
        <v>26</v>
      </c>
      <c r="E19" s="28" t="s">
        <v>18</v>
      </c>
      <c r="F19" s="32" t="s">
        <v>27</v>
      </c>
      <c r="G19" s="32" t="s">
        <v>28</v>
      </c>
      <c r="H19" s="32" t="s">
        <v>29</v>
      </c>
      <c r="I19" s="34" t="s">
        <v>30</v>
      </c>
      <c r="J19" s="35" t="s">
        <v>31</v>
      </c>
    </row>
    <row r="20" spans="1:10" ht="15.75">
      <c r="A20" s="6"/>
      <c r="B20" s="25"/>
      <c r="C20" s="25"/>
      <c r="D20" s="25"/>
      <c r="E20" s="26"/>
      <c r="F20" s="25"/>
      <c r="G20" s="26"/>
      <c r="H20" s="26"/>
      <c r="I20" s="25"/>
      <c r="J20" s="25"/>
    </row>
    <row r="21" spans="1:10" ht="15.75">
      <c r="A21" s="36" t="s">
        <v>0</v>
      </c>
      <c r="B21" s="21">
        <v>59123985</v>
      </c>
      <c r="C21" s="21">
        <v>36036322</v>
      </c>
      <c r="D21" s="21">
        <v>14953366</v>
      </c>
      <c r="E21" s="21">
        <v>57966</v>
      </c>
      <c r="F21" s="21">
        <v>18072335</v>
      </c>
      <c r="G21" s="21">
        <v>0</v>
      </c>
      <c r="H21" s="21">
        <v>692233</v>
      </c>
      <c r="I21" s="21">
        <v>2260422</v>
      </c>
      <c r="J21" s="21">
        <v>23087663</v>
      </c>
    </row>
    <row r="22" spans="1:10" ht="15.75">
      <c r="A22" s="21" t="s">
        <v>11</v>
      </c>
      <c r="B22" s="19">
        <f>+C22+J22</f>
        <v>517000</v>
      </c>
      <c r="C22" s="19">
        <f>SUM(D22:I22)</f>
        <v>374132</v>
      </c>
      <c r="D22" s="19">
        <v>105657</v>
      </c>
      <c r="E22" s="20">
        <v>0</v>
      </c>
      <c r="F22" s="19">
        <v>119804</v>
      </c>
      <c r="G22" s="20">
        <v>0</v>
      </c>
      <c r="H22" s="20">
        <v>0</v>
      </c>
      <c r="I22" s="19">
        <v>148671</v>
      </c>
      <c r="J22" s="19">
        <v>142868</v>
      </c>
    </row>
    <row r="23" spans="1:10" ht="15.75">
      <c r="A23" s="21" t="s">
        <v>4</v>
      </c>
      <c r="B23" s="19">
        <f aca="true" t="shared" si="1" ref="B23:B28">+C23+J23</f>
        <v>2943</v>
      </c>
      <c r="C23" s="19">
        <f aca="true" t="shared" si="2" ref="C23:C28">SUM(D23:I23)</f>
        <v>16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19">
        <v>16</v>
      </c>
      <c r="J23" s="19">
        <v>2927</v>
      </c>
    </row>
    <row r="24" spans="1:10" ht="15.75">
      <c r="A24" s="21" t="s">
        <v>5</v>
      </c>
      <c r="B24" s="19">
        <f t="shared" si="1"/>
        <v>94880</v>
      </c>
      <c r="C24" s="19">
        <f t="shared" si="2"/>
        <v>12263</v>
      </c>
      <c r="D24" s="20">
        <v>0</v>
      </c>
      <c r="E24" s="20">
        <v>0</v>
      </c>
      <c r="F24" s="19">
        <v>43</v>
      </c>
      <c r="G24" s="20">
        <v>0</v>
      </c>
      <c r="H24" s="20">
        <v>0</v>
      </c>
      <c r="I24" s="19">
        <v>12220</v>
      </c>
      <c r="J24" s="19">
        <v>82617</v>
      </c>
    </row>
    <row r="25" spans="1:10" ht="15.75">
      <c r="A25" s="21" t="s">
        <v>12</v>
      </c>
      <c r="B25" s="19">
        <f t="shared" si="1"/>
        <v>138958</v>
      </c>
      <c r="C25" s="19">
        <f t="shared" si="2"/>
        <v>22456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19">
        <v>22456</v>
      </c>
      <c r="J25" s="19">
        <v>116502</v>
      </c>
    </row>
    <row r="26" spans="1:10" ht="15.75">
      <c r="A26" s="21" t="s">
        <v>36</v>
      </c>
      <c r="B26" s="19">
        <f t="shared" si="1"/>
        <v>57584535</v>
      </c>
      <c r="C26" s="19">
        <f t="shared" si="2"/>
        <v>33336468</v>
      </c>
      <c r="D26" s="19">
        <v>15121173</v>
      </c>
      <c r="E26" s="20">
        <v>55571</v>
      </c>
      <c r="F26" s="19">
        <v>16425870</v>
      </c>
      <c r="G26" s="20">
        <v>0</v>
      </c>
      <c r="H26" s="20">
        <v>285746</v>
      </c>
      <c r="I26" s="19">
        <v>1448108</v>
      </c>
      <c r="J26" s="19">
        <v>24248067</v>
      </c>
    </row>
    <row r="27" spans="1:10" ht="15.75">
      <c r="A27" s="21" t="s">
        <v>33</v>
      </c>
      <c r="B27" s="19">
        <f t="shared" si="1"/>
        <v>1374</v>
      </c>
      <c r="C27" s="19">
        <f t="shared" si="2"/>
        <v>11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19">
        <v>11</v>
      </c>
      <c r="J27" s="19">
        <v>1363</v>
      </c>
    </row>
    <row r="28" spans="1:10" ht="15.75">
      <c r="A28" s="21" t="s">
        <v>6</v>
      </c>
      <c r="B28" s="19">
        <f t="shared" si="1"/>
        <v>170245</v>
      </c>
      <c r="C28" s="19">
        <f t="shared" si="2"/>
        <v>88384</v>
      </c>
      <c r="D28" s="19">
        <v>16173</v>
      </c>
      <c r="E28" s="20">
        <v>0</v>
      </c>
      <c r="F28" s="20">
        <v>5485</v>
      </c>
      <c r="G28" s="20">
        <v>0</v>
      </c>
      <c r="H28" s="20">
        <v>0</v>
      </c>
      <c r="I28" s="19">
        <v>66726</v>
      </c>
      <c r="J28" s="19">
        <v>81861</v>
      </c>
    </row>
    <row r="29" spans="1:10" ht="15.75">
      <c r="A29" s="39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.75">
      <c r="A30" s="38" t="s">
        <v>7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5.75">
      <c r="A31" s="38" t="s">
        <v>8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5.75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30" customHeight="1">
      <c r="A33" s="49" t="s">
        <v>65</v>
      </c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.7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5.7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5.7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1"/>
      <c r="I49" s="21"/>
      <c r="J49" s="21"/>
    </row>
  </sheetData>
  <sheetProtection/>
  <mergeCells count="4">
    <mergeCell ref="B5:J5"/>
    <mergeCell ref="B17:J17"/>
    <mergeCell ref="C18:I18"/>
    <mergeCell ref="A33:J33"/>
  </mergeCells>
  <hyperlinks>
    <hyperlink ref="A33:J33" r:id="rId1" display="SOURCE: New York State Department of Financial Services, 2012 Department of Financial Services Annual Report; https://www.dfs.ny.gov/reports_and_publications/dfs_annual_reports (last viewed May 22, 2014)."/>
  </hyperlinks>
  <printOptions/>
  <pageMargins left="0.7" right="0.7" top="0.75" bottom="0.75" header="0.3" footer="0.3"/>
  <pageSetup fitToHeight="1" fitToWidth="1" horizontalDpi="1200" verticalDpi="1200" orientation="landscape" scale="67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6">
      <selection activeCell="A35" sqref="A35:J35"/>
    </sheetView>
  </sheetViews>
  <sheetFormatPr defaultColWidth="12.77734375" defaultRowHeight="15.75"/>
  <cols>
    <col min="1" max="1" width="40.77734375" style="0" customWidth="1"/>
  </cols>
  <sheetData>
    <row r="1" spans="1:10" ht="20.25">
      <c r="A1" s="18" t="s">
        <v>13</v>
      </c>
      <c r="B1" s="3"/>
      <c r="C1" s="4"/>
      <c r="D1" s="5"/>
      <c r="E1" s="4"/>
      <c r="F1" s="5"/>
      <c r="G1" s="4"/>
      <c r="H1" s="4"/>
      <c r="I1" s="6"/>
      <c r="J1" s="21"/>
    </row>
    <row r="2" spans="1:10" ht="20.25">
      <c r="A2" s="18" t="s">
        <v>43</v>
      </c>
      <c r="B2" s="3"/>
      <c r="C2" s="4"/>
      <c r="D2" s="5"/>
      <c r="E2" s="4"/>
      <c r="F2" s="4"/>
      <c r="G2" s="4"/>
      <c r="H2" s="4"/>
      <c r="I2" s="6"/>
      <c r="J2" s="6"/>
    </row>
    <row r="3" spans="1:10" ht="20.25">
      <c r="A3" s="18" t="s">
        <v>9</v>
      </c>
      <c r="B3" s="3"/>
      <c r="C3" s="4"/>
      <c r="D3" s="4"/>
      <c r="E3" s="4"/>
      <c r="F3" s="4"/>
      <c r="G3" s="4"/>
      <c r="H3" s="4"/>
      <c r="I3" s="6"/>
      <c r="J3" s="6"/>
    </row>
    <row r="4" spans="1:10" ht="15.75">
      <c r="A4" s="7"/>
      <c r="B4" s="7"/>
      <c r="C4" s="7"/>
      <c r="D4" s="7"/>
      <c r="E4" s="7"/>
      <c r="F4" s="7"/>
      <c r="G4" s="7"/>
      <c r="H4" s="7"/>
      <c r="I4" s="6"/>
      <c r="J4" s="6"/>
    </row>
    <row r="5" spans="1:10" ht="15.75">
      <c r="A5" s="8"/>
      <c r="B5" s="46" t="s">
        <v>1</v>
      </c>
      <c r="C5" s="46"/>
      <c r="D5" s="46"/>
      <c r="E5" s="46"/>
      <c r="F5" s="46"/>
      <c r="G5" s="46"/>
      <c r="H5" s="46"/>
      <c r="I5" s="46"/>
      <c r="J5" s="46"/>
    </row>
    <row r="6" spans="1:10" ht="45.75">
      <c r="A6" s="9" t="s">
        <v>10</v>
      </c>
      <c r="B6" s="10" t="s">
        <v>15</v>
      </c>
      <c r="C6" s="27" t="s">
        <v>16</v>
      </c>
      <c r="D6" s="27" t="s">
        <v>17</v>
      </c>
      <c r="E6" s="28" t="s">
        <v>18</v>
      </c>
      <c r="F6" s="29" t="s">
        <v>19</v>
      </c>
      <c r="G6" s="30" t="s">
        <v>20</v>
      </c>
      <c r="H6" s="30" t="s">
        <v>21</v>
      </c>
      <c r="I6" s="31" t="s">
        <v>22</v>
      </c>
      <c r="J6" s="31" t="s">
        <v>23</v>
      </c>
    </row>
    <row r="7" spans="1:10" ht="15.75">
      <c r="A7" s="6"/>
      <c r="B7" s="11"/>
      <c r="C7" s="11"/>
      <c r="D7" s="11"/>
      <c r="E7" s="11"/>
      <c r="F7" s="11"/>
      <c r="G7" s="11"/>
      <c r="H7" s="11"/>
      <c r="I7" s="12"/>
      <c r="J7" s="11"/>
    </row>
    <row r="8" spans="1:10" ht="15.75">
      <c r="A8" s="36" t="s">
        <v>37</v>
      </c>
      <c r="B8" s="21">
        <v>59123985</v>
      </c>
      <c r="C8" s="21">
        <v>5471411</v>
      </c>
      <c r="D8" s="21">
        <v>1967376</v>
      </c>
      <c r="E8" s="21">
        <v>11781</v>
      </c>
      <c r="F8" s="21">
        <v>38713968</v>
      </c>
      <c r="G8" s="21">
        <v>0</v>
      </c>
      <c r="H8" s="21">
        <v>243996</v>
      </c>
      <c r="I8" s="21">
        <v>2940927</v>
      </c>
      <c r="J8" s="21">
        <v>9774526</v>
      </c>
    </row>
    <row r="9" spans="1:10" ht="15.75">
      <c r="A9" s="21" t="s">
        <v>38</v>
      </c>
      <c r="B9" s="21">
        <f>SUM(C9:J9)</f>
        <v>478301</v>
      </c>
      <c r="C9" s="22">
        <v>101568</v>
      </c>
      <c r="D9" s="22">
        <v>66307</v>
      </c>
      <c r="E9" s="20">
        <v>0</v>
      </c>
      <c r="F9" s="20">
        <v>243587</v>
      </c>
      <c r="G9" s="40" t="s">
        <v>32</v>
      </c>
      <c r="H9" s="23">
        <v>7079</v>
      </c>
      <c r="I9" s="40" t="s">
        <v>32</v>
      </c>
      <c r="J9" s="20">
        <v>59760</v>
      </c>
    </row>
    <row r="10" spans="1:10" ht="15.75">
      <c r="A10" s="21" t="s">
        <v>4</v>
      </c>
      <c r="B10" s="21">
        <f aca="true" t="shared" si="0" ref="B10:B15">SUM(C10:J10)</f>
        <v>2981</v>
      </c>
      <c r="C10" s="22">
        <v>1662</v>
      </c>
      <c r="D10" s="40" t="s">
        <v>32</v>
      </c>
      <c r="E10" s="40" t="s">
        <v>32</v>
      </c>
      <c r="F10" s="20">
        <v>1283</v>
      </c>
      <c r="G10" s="40" t="s">
        <v>32</v>
      </c>
      <c r="H10" s="40" t="s">
        <v>32</v>
      </c>
      <c r="I10" s="40" t="s">
        <v>32</v>
      </c>
      <c r="J10" s="20">
        <v>36</v>
      </c>
    </row>
    <row r="11" spans="1:10" ht="15.75">
      <c r="A11" s="21" t="s">
        <v>5</v>
      </c>
      <c r="B11" s="21">
        <f t="shared" si="0"/>
        <v>111795</v>
      </c>
      <c r="C11" s="22">
        <v>95846</v>
      </c>
      <c r="D11" s="22">
        <v>600</v>
      </c>
      <c r="E11" s="40" t="s">
        <v>32</v>
      </c>
      <c r="F11" s="40" t="s">
        <v>32</v>
      </c>
      <c r="G11" s="40" t="s">
        <v>32</v>
      </c>
      <c r="H11" s="23">
        <v>115</v>
      </c>
      <c r="I11" s="40" t="s">
        <v>32</v>
      </c>
      <c r="J11" s="20">
        <v>15234</v>
      </c>
    </row>
    <row r="12" spans="1:10" ht="15.75">
      <c r="A12" s="21" t="s">
        <v>39</v>
      </c>
      <c r="B12" s="21">
        <f t="shared" si="0"/>
        <v>156511</v>
      </c>
      <c r="C12" s="22">
        <v>54828</v>
      </c>
      <c r="D12" s="40" t="s">
        <v>32</v>
      </c>
      <c r="E12" s="40" t="s">
        <v>32</v>
      </c>
      <c r="F12" s="40" t="s">
        <v>32</v>
      </c>
      <c r="G12" s="40" t="s">
        <v>32</v>
      </c>
      <c r="H12" s="23">
        <v>340</v>
      </c>
      <c r="I12" s="20">
        <v>101091</v>
      </c>
      <c r="J12" s="20">
        <v>252</v>
      </c>
    </row>
    <row r="13" spans="1:10" ht="15.75">
      <c r="A13" s="21" t="s">
        <v>40</v>
      </c>
      <c r="B13" s="21">
        <f t="shared" si="0"/>
        <v>58252882</v>
      </c>
      <c r="C13" s="22">
        <v>5136091</v>
      </c>
      <c r="D13" s="22">
        <v>1889790</v>
      </c>
      <c r="E13" s="20">
        <v>11781</v>
      </c>
      <c r="F13" s="20">
        <v>38468586</v>
      </c>
      <c r="G13" s="40" t="s">
        <v>32</v>
      </c>
      <c r="H13" s="23">
        <v>232540</v>
      </c>
      <c r="I13" s="20">
        <v>2839836</v>
      </c>
      <c r="J13" s="20">
        <v>9674258</v>
      </c>
    </row>
    <row r="14" spans="1:10" ht="15.75">
      <c r="A14" s="21" t="s">
        <v>41</v>
      </c>
      <c r="B14" s="21">
        <f t="shared" si="0"/>
        <v>1349</v>
      </c>
      <c r="C14" s="40" t="s">
        <v>32</v>
      </c>
      <c r="D14" s="40" t="s">
        <v>32</v>
      </c>
      <c r="E14" s="40" t="s">
        <v>32</v>
      </c>
      <c r="F14" s="40" t="s">
        <v>32</v>
      </c>
      <c r="G14" s="40" t="s">
        <v>32</v>
      </c>
      <c r="H14" s="40" t="s">
        <v>32</v>
      </c>
      <c r="I14" s="40" t="s">
        <v>32</v>
      </c>
      <c r="J14" s="20">
        <v>1349</v>
      </c>
    </row>
    <row r="15" spans="1:10" ht="15.75">
      <c r="A15" s="21" t="s">
        <v>6</v>
      </c>
      <c r="B15" s="21">
        <f t="shared" si="0"/>
        <v>120166</v>
      </c>
      <c r="C15" s="22">
        <v>81416</v>
      </c>
      <c r="D15" s="22">
        <v>10679</v>
      </c>
      <c r="E15" s="40" t="s">
        <v>32</v>
      </c>
      <c r="F15" s="20">
        <v>512</v>
      </c>
      <c r="G15" s="40" t="s">
        <v>32</v>
      </c>
      <c r="H15" s="23">
        <v>3922</v>
      </c>
      <c r="I15" s="40" t="s">
        <v>32</v>
      </c>
      <c r="J15" s="20">
        <v>23637</v>
      </c>
    </row>
    <row r="16" spans="1:10" ht="15.75">
      <c r="A16" s="21"/>
      <c r="B16" s="21"/>
      <c r="C16" s="22"/>
      <c r="D16" s="20"/>
      <c r="E16" s="20"/>
      <c r="F16" s="20"/>
      <c r="G16" s="20"/>
      <c r="H16" s="20"/>
      <c r="I16" s="20"/>
      <c r="J16" s="23"/>
    </row>
    <row r="17" spans="1:10" ht="15.75">
      <c r="A17" s="8"/>
      <c r="B17" s="47" t="s">
        <v>2</v>
      </c>
      <c r="C17" s="47"/>
      <c r="D17" s="47"/>
      <c r="E17" s="47"/>
      <c r="F17" s="47"/>
      <c r="G17" s="47"/>
      <c r="H17" s="47"/>
      <c r="I17" s="47"/>
      <c r="J17" s="47"/>
    </row>
    <row r="18" spans="1:10" ht="15.75">
      <c r="A18" s="7"/>
      <c r="B18" s="21"/>
      <c r="C18" s="47" t="s">
        <v>3</v>
      </c>
      <c r="D18" s="47"/>
      <c r="E18" s="47"/>
      <c r="F18" s="47"/>
      <c r="G18" s="47"/>
      <c r="H18" s="47"/>
      <c r="I18" s="47"/>
      <c r="J18" s="21"/>
    </row>
    <row r="19" spans="1:10" ht="45.75">
      <c r="A19" s="9" t="s">
        <v>10</v>
      </c>
      <c r="B19" s="32" t="s">
        <v>24</v>
      </c>
      <c r="C19" s="33" t="s">
        <v>25</v>
      </c>
      <c r="D19" s="32" t="s">
        <v>26</v>
      </c>
      <c r="E19" s="28" t="s">
        <v>18</v>
      </c>
      <c r="F19" s="32" t="s">
        <v>27</v>
      </c>
      <c r="G19" s="32" t="s">
        <v>28</v>
      </c>
      <c r="H19" s="32" t="s">
        <v>29</v>
      </c>
      <c r="I19" s="34" t="s">
        <v>30</v>
      </c>
      <c r="J19" s="35" t="s">
        <v>31</v>
      </c>
    </row>
    <row r="20" spans="1:10" ht="15.75">
      <c r="A20" s="6"/>
      <c r="B20" s="25"/>
      <c r="C20" s="25"/>
      <c r="D20" s="25"/>
      <c r="E20" s="26"/>
      <c r="F20" s="25"/>
      <c r="G20" s="26"/>
      <c r="H20" s="26"/>
      <c r="I20" s="25"/>
      <c r="J20" s="25"/>
    </row>
    <row r="21" spans="1:10" ht="15.75">
      <c r="A21" s="36" t="s">
        <v>37</v>
      </c>
      <c r="B21" s="21">
        <v>59123985</v>
      </c>
      <c r="C21" s="21">
        <v>36036322</v>
      </c>
      <c r="D21" s="21">
        <v>14953366</v>
      </c>
      <c r="E21" s="21">
        <v>57966</v>
      </c>
      <c r="F21" s="21">
        <v>18072335</v>
      </c>
      <c r="G21" s="21">
        <v>0</v>
      </c>
      <c r="H21" s="21">
        <v>692233</v>
      </c>
      <c r="I21" s="21">
        <v>2260422</v>
      </c>
      <c r="J21" s="21">
        <v>23087663</v>
      </c>
    </row>
    <row r="22" spans="1:10" ht="15.75">
      <c r="A22" s="21" t="s">
        <v>38</v>
      </c>
      <c r="B22" s="19">
        <f>+C22+J22</f>
        <v>478301</v>
      </c>
      <c r="C22" s="19">
        <f>SUM(D22:I22)</f>
        <v>321424</v>
      </c>
      <c r="D22" s="19">
        <v>102215</v>
      </c>
      <c r="E22" s="40" t="s">
        <v>32</v>
      </c>
      <c r="F22" s="19">
        <v>97196</v>
      </c>
      <c r="G22" s="40" t="s">
        <v>32</v>
      </c>
      <c r="H22" s="40" t="s">
        <v>32</v>
      </c>
      <c r="I22" s="19">
        <v>122013</v>
      </c>
      <c r="J22" s="19">
        <v>156877</v>
      </c>
    </row>
    <row r="23" spans="1:10" ht="15.75">
      <c r="A23" s="21" t="s">
        <v>4</v>
      </c>
      <c r="B23" s="19">
        <f aca="true" t="shared" si="1" ref="B23:B28">+C23+J23</f>
        <v>2981</v>
      </c>
      <c r="C23" s="19">
        <f aca="true" t="shared" si="2" ref="C23:C28">SUM(D23:I23)</f>
        <v>40</v>
      </c>
      <c r="D23" s="40" t="s">
        <v>32</v>
      </c>
      <c r="E23" s="40" t="s">
        <v>32</v>
      </c>
      <c r="F23" s="40" t="s">
        <v>32</v>
      </c>
      <c r="G23" s="40" t="s">
        <v>32</v>
      </c>
      <c r="H23" s="40" t="s">
        <v>32</v>
      </c>
      <c r="I23" s="19">
        <v>40</v>
      </c>
      <c r="J23" s="19">
        <v>2941</v>
      </c>
    </row>
    <row r="24" spans="1:10" ht="15.75">
      <c r="A24" s="21" t="s">
        <v>5</v>
      </c>
      <c r="B24" s="19">
        <f t="shared" si="1"/>
        <v>111795</v>
      </c>
      <c r="C24" s="19">
        <f t="shared" si="2"/>
        <v>12396</v>
      </c>
      <c r="D24" s="40" t="s">
        <v>32</v>
      </c>
      <c r="E24" s="40" t="s">
        <v>32</v>
      </c>
      <c r="F24" s="19">
        <v>138</v>
      </c>
      <c r="G24" s="40" t="s">
        <v>32</v>
      </c>
      <c r="H24" s="40" t="s">
        <v>32</v>
      </c>
      <c r="I24" s="19">
        <v>12258</v>
      </c>
      <c r="J24" s="19">
        <v>99399</v>
      </c>
    </row>
    <row r="25" spans="1:10" ht="15.75">
      <c r="A25" s="21" t="s">
        <v>39</v>
      </c>
      <c r="B25" s="19">
        <f t="shared" si="1"/>
        <v>156511</v>
      </c>
      <c r="C25" s="19">
        <f t="shared" si="2"/>
        <v>40409</v>
      </c>
      <c r="D25" s="40" t="s">
        <v>32</v>
      </c>
      <c r="E25" s="40" t="s">
        <v>32</v>
      </c>
      <c r="F25" s="40" t="s">
        <v>32</v>
      </c>
      <c r="G25" s="40" t="s">
        <v>32</v>
      </c>
      <c r="H25" s="40" t="s">
        <v>32</v>
      </c>
      <c r="I25" s="19">
        <v>40409</v>
      </c>
      <c r="J25" s="19">
        <v>116102</v>
      </c>
    </row>
    <row r="26" spans="1:10" ht="15.75">
      <c r="A26" s="21" t="s">
        <v>40</v>
      </c>
      <c r="B26" s="19">
        <f t="shared" si="1"/>
        <v>58252882</v>
      </c>
      <c r="C26" s="19">
        <f t="shared" si="2"/>
        <v>35625938</v>
      </c>
      <c r="D26" s="19">
        <v>14833664</v>
      </c>
      <c r="E26" s="20">
        <v>57966</v>
      </c>
      <c r="F26" s="19">
        <v>17975001</v>
      </c>
      <c r="G26" s="40" t="s">
        <v>32</v>
      </c>
      <c r="H26" s="20">
        <v>692233</v>
      </c>
      <c r="I26" s="19">
        <v>2067074</v>
      </c>
      <c r="J26" s="19">
        <v>22626944</v>
      </c>
    </row>
    <row r="27" spans="1:10" ht="15.75">
      <c r="A27" s="21" t="s">
        <v>41</v>
      </c>
      <c r="B27" s="19">
        <f t="shared" si="1"/>
        <v>1349</v>
      </c>
      <c r="C27" s="19">
        <f t="shared" si="2"/>
        <v>9</v>
      </c>
      <c r="D27" s="40" t="s">
        <v>32</v>
      </c>
      <c r="E27" s="40" t="s">
        <v>32</v>
      </c>
      <c r="F27" s="40" t="s">
        <v>32</v>
      </c>
      <c r="G27" s="40" t="s">
        <v>32</v>
      </c>
      <c r="H27" s="40" t="s">
        <v>32</v>
      </c>
      <c r="I27" s="19">
        <v>9</v>
      </c>
      <c r="J27" s="19">
        <v>1340</v>
      </c>
    </row>
    <row r="28" spans="1:10" ht="15.75">
      <c r="A28" s="21" t="s">
        <v>6</v>
      </c>
      <c r="B28" s="19">
        <f t="shared" si="1"/>
        <v>120166</v>
      </c>
      <c r="C28" s="19">
        <f t="shared" si="2"/>
        <v>36106</v>
      </c>
      <c r="D28" s="19">
        <v>17487</v>
      </c>
      <c r="E28" s="40" t="s">
        <v>32</v>
      </c>
      <c r="F28" s="40" t="s">
        <v>32</v>
      </c>
      <c r="G28" s="40" t="s">
        <v>32</v>
      </c>
      <c r="H28" s="40" t="s">
        <v>32</v>
      </c>
      <c r="I28" s="19">
        <v>18619</v>
      </c>
      <c r="J28" s="19">
        <v>84060</v>
      </c>
    </row>
    <row r="29" spans="1:10" ht="15.75">
      <c r="A29" s="39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.75">
      <c r="A30" s="38" t="s">
        <v>42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5.75">
      <c r="A31" s="38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5.75">
      <c r="A32" s="38" t="s">
        <v>7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5.75">
      <c r="A33" s="38" t="s">
        <v>8</v>
      </c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5.7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32.25" customHeight="1">
      <c r="A35" s="49" t="s">
        <v>66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5.7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5.7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5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5.7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5.7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5.7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5.7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5.7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5.7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5.7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.7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5.7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15.7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5.75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ht="15.7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5.75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5.75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5.75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5.75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5.75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15.75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5.75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5.75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5.75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5.75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15.75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15.75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 ht="15.75">
      <c r="A64" s="21"/>
      <c r="B64" s="21"/>
      <c r="C64" s="21"/>
      <c r="D64" s="21"/>
      <c r="E64" s="21"/>
      <c r="F64" s="21"/>
      <c r="G64" s="21"/>
      <c r="H64" s="21"/>
      <c r="I64" s="21"/>
      <c r="J64" s="21"/>
    </row>
  </sheetData>
  <sheetProtection/>
  <mergeCells count="4">
    <mergeCell ref="B5:J5"/>
    <mergeCell ref="B17:J17"/>
    <mergeCell ref="C18:I18"/>
    <mergeCell ref="A35:J35"/>
  </mergeCells>
  <hyperlinks>
    <hyperlink ref="A35:J35" r:id="rId1" display="SOURCE: New York State Department of Financial Services, 2011 Department of Financial Services Annual Report; https://www.dfs.ny.gov/reports_and_publications/dfs_annual_reports (last viewed January 23, 2013)."/>
  </hyperlinks>
  <printOptions/>
  <pageMargins left="0.7" right="0.7" top="0.75" bottom="0.75" header="0.3" footer="0.3"/>
  <pageSetup fitToHeight="1" fitToWidth="1" horizontalDpi="1200" verticalDpi="1200" orientation="landscape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2020-09-14T16:56:46Z</cp:lastPrinted>
  <dcterms:created xsi:type="dcterms:W3CDTF">1999-08-13T14:35:53Z</dcterms:created>
  <dcterms:modified xsi:type="dcterms:W3CDTF">2022-02-28T18:51:33Z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