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4" sheetId="1" r:id="rId1"/>
    <sheet name="2013" sheetId="2" r:id="rId2"/>
    <sheet name="2011" sheetId="3" r:id="rId3"/>
    <sheet name="2010" sheetId="4" r:id="rId4"/>
    <sheet name="2009" sheetId="5" r:id="rId5"/>
    <sheet name="2007" sheetId="6" r:id="rId6"/>
    <sheet name="2006" sheetId="7" r:id="rId7"/>
    <sheet name="2005" sheetId="8" r:id="rId8"/>
    <sheet name="2004" sheetId="9" r:id="rId9"/>
    <sheet name="2003" sheetId="10" r:id="rId10"/>
    <sheet name="2002" sheetId="11" r:id="rId11"/>
    <sheet name="2001" sheetId="12" r:id="rId12"/>
    <sheet name="2000" sheetId="13" r:id="rId13"/>
    <sheet name="1999" sheetId="14" r:id="rId14"/>
    <sheet name="1998" sheetId="15" r:id="rId15"/>
    <sheet name="1997" sheetId="16" r:id="rId16"/>
    <sheet name="1996" sheetId="17" r:id="rId17"/>
  </sheets>
  <definedNames>
    <definedName name="_1BODYCOUNTYER_S">'2014'!$A$6:$D$74</definedName>
    <definedName name="_xlnm.Print_Area" localSheetId="16">'1996'!$A$1:$D$88</definedName>
    <definedName name="_xlnm.Print_Area" localSheetId="15">'1997'!$A$1:$D$82</definedName>
    <definedName name="_xlnm.Print_Area" localSheetId="14">'1998'!$A$1:$D$83</definedName>
    <definedName name="_xlnm.Print_Area" localSheetId="13">'1999'!$A$1:$D$80</definedName>
    <definedName name="_xlnm.Print_Area" localSheetId="12">'2000'!$A$1:$D$82</definedName>
    <definedName name="_xlnm.Print_Area" localSheetId="11">'2001'!$A$1:$D$82</definedName>
    <definedName name="_xlnm.Print_Area" localSheetId="10">'2002'!$A$1:$D$83</definedName>
    <definedName name="_xlnm.Print_Area" localSheetId="9">'2003'!$A$1:$D$82</definedName>
    <definedName name="_xlnm.Print_Area" localSheetId="8">'2004'!$A$1:$D$82</definedName>
    <definedName name="_xlnm.Print_Area" localSheetId="7">'2005'!$A$1:$D$82</definedName>
    <definedName name="_xlnm.Print_Area" localSheetId="6">'2006'!$A$1:$D$83</definedName>
    <definedName name="_xlnm.Print_Area" localSheetId="5">'2007'!$A$1:$D$82</definedName>
    <definedName name="_xlnm.Print_Area" localSheetId="4">'2009'!$A$1:$D$82</definedName>
    <definedName name="_xlnm.Print_Area" localSheetId="3">'2010'!$A$1:$D$83</definedName>
    <definedName name="_xlnm.Print_Area" localSheetId="2">'2011'!$A$1:$D$83</definedName>
    <definedName name="_xlnm.Print_Area" localSheetId="1">'2013'!$A$1:$D$83</definedName>
    <definedName name="_xlnm.Print_Area" localSheetId="0">'2014'!$A$1:$F$83</definedName>
    <definedName name="_xlnm.Print_Area">'2014'!$A$1:$F$81</definedName>
  </definedNames>
  <calcPr fullCalcOnLoad="1"/>
</workbook>
</file>

<file path=xl/sharedStrings.xml><?xml version="1.0" encoding="utf-8"?>
<sst xmlns="http://schemas.openxmlformats.org/spreadsheetml/2006/main" count="1338" uniqueCount="266">
  <si>
    <t>State Equalization Rates</t>
  </si>
  <si>
    <t>County</t>
  </si>
  <si>
    <t>New York State</t>
  </si>
  <si>
    <t>2  Includes values for partially exempt parcels; does not include values for parcels wholly exempt from real property taxes.</t>
  </si>
  <si>
    <t xml:space="preserve"> </t>
  </si>
  <si>
    <t xml:space="preserve">     Bronx</t>
  </si>
  <si>
    <t xml:space="preserve">     Kings</t>
  </si>
  <si>
    <t xml:space="preserve">     New York</t>
  </si>
  <si>
    <t xml:space="preserve">     Queens</t>
  </si>
  <si>
    <t xml:space="preserve">     Richmond</t>
  </si>
  <si>
    <t>3  Special Assessing Units (New York City, Nassau County) assess properties by class, at uniform percentages of full value within each class.</t>
  </si>
  <si>
    <t>4  Includes Special Franchise and Ceiling Railroad property, if present.</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</si>
  <si>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</si>
  <si>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</si>
  <si>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</si>
  <si>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</si>
  <si>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</si>
  <si>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</si>
  <si>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</si>
  <si>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</si>
  <si>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</si>
  <si>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</si>
  <si>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</si>
  <si>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</si>
  <si>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</si>
  <si>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</si>
  <si>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</si>
  <si>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</si>
  <si>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</si>
  <si>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</si>
  <si>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</si>
  <si>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</si>
  <si>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</si>
  <si>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</si>
  <si>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</si>
  <si>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</si>
  <si>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</si>
  <si>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</si>
  <si>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</si>
  <si>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</si>
  <si>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</si>
  <si>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</si>
  <si>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</si>
  <si>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</si>
  <si>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</si>
  <si>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</si>
  <si>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</si>
  <si>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</si>
  <si>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</si>
  <si>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</si>
  <si>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</si>
  <si>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</si>
  <si>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</si>
  <si>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</si>
  <si>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</si>
  <si>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</si>
  <si>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</si>
  <si>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</si>
  <si>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</si>
  <si>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</si>
  <si>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</si>
  <si>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</si>
  <si>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</si>
  <si>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</si>
  <si>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</si>
  <si>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</si>
  <si>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</si>
  <si>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</si>
  <si>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</si>
  <si>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 xml:space="preserve">     Nassau </t>
  </si>
  <si>
    <t>SOURCE:  New York State Office of Real Property Tax Services.</t>
  </si>
  <si>
    <r>
      <t xml:space="preserve">  Special Assessing Units</t>
    </r>
    <r>
      <rPr>
        <vertAlign val="superscript"/>
        <sz val="11"/>
        <rFont val="Arial"/>
        <family val="2"/>
      </rPr>
      <t>3</t>
    </r>
  </si>
  <si>
    <r>
      <t xml:space="preserve">   New York City</t>
    </r>
    <r>
      <rPr>
        <vertAlign val="superscript"/>
        <sz val="11"/>
        <rFont val="Arial"/>
        <family val="2"/>
      </rPr>
      <t>4</t>
    </r>
  </si>
  <si>
    <t>Assessed Value 
of Taxable 
Real Property</t>
  </si>
  <si>
    <r>
      <t>2014 State 
Equalization 
Rate</t>
    </r>
    <r>
      <rPr>
        <vertAlign val="superscript"/>
        <sz val="11"/>
        <color indexed="8"/>
        <rFont val="Arial"/>
        <family val="2"/>
      </rPr>
      <t>1</t>
    </r>
  </si>
  <si>
    <r>
      <t>Full Valuation
of Taxable 
Real Property</t>
    </r>
    <r>
      <rPr>
        <vertAlign val="superscript"/>
        <sz val="11"/>
        <color indexed="8"/>
        <rFont val="Arial"/>
        <family val="2"/>
      </rPr>
      <t>2</t>
    </r>
  </si>
  <si>
    <t>NOTE:  See Glossary F for explanation of equalization rates.</t>
  </si>
  <si>
    <t xml:space="preserve">    </t>
  </si>
  <si>
    <t>1  For 2014 assessment rolls, the market value standard for equalization rates is July 1, 2013. Equalization rates are based on assessments and market values of taxable property only. Includes Special Franchise property, if present.</t>
  </si>
  <si>
    <t>New York State by County — 2014</t>
  </si>
  <si>
    <t>New York State by County — 2013</t>
  </si>
  <si>
    <r>
      <t>2013 State 
Equalization 
Rate</t>
    </r>
    <r>
      <rPr>
        <vertAlign val="superscript"/>
        <sz val="11"/>
        <color indexed="8"/>
        <rFont val="Arial"/>
        <family val="2"/>
      </rPr>
      <t>1</t>
    </r>
  </si>
  <si>
    <t>1  For 2013 assessment rolls, the market value standard for equalization rates is July 1, 2012. Equalization rates are based on assessments and market values of taxable property only. Includes Special Franchise property, if present.</t>
  </si>
  <si>
    <t>New York State by County — 2011</t>
  </si>
  <si>
    <r>
      <t>2011 State 
Equalization 
Rate</t>
    </r>
    <r>
      <rPr>
        <vertAlign val="superscript"/>
        <sz val="11"/>
        <color indexed="8"/>
        <rFont val="Arial"/>
        <family val="2"/>
      </rPr>
      <t>1</t>
    </r>
  </si>
  <si>
    <t>1  For 2011 assessment rolls, the market value standard for equalization rates is July 1, 2010. Equalization rates are based on assessments and market values of taxable property only. Includes Special Franchise property, if present.</t>
  </si>
  <si>
    <t>New York State by County — 2010</t>
  </si>
  <si>
    <r>
      <t>2010 State 
Equalization 
Rate</t>
    </r>
    <r>
      <rPr>
        <vertAlign val="superscript"/>
        <sz val="11"/>
        <color indexed="8"/>
        <rFont val="Arial"/>
        <family val="2"/>
      </rPr>
      <t>1</t>
    </r>
  </si>
  <si>
    <t>1  For 2010 assessment rolls, the market value standard for equalization rates is July 1, 2009. Equalization rates are based on assessments and market values of taxable property only. Includes Special Franchise property, if present.</t>
  </si>
  <si>
    <t>New York State by County — 2009</t>
  </si>
  <si>
    <r>
      <t>2009 State 
Equalization 
Rate</t>
    </r>
    <r>
      <rPr>
        <vertAlign val="superscript"/>
        <sz val="11"/>
        <color indexed="8"/>
        <rFont val="Arial"/>
        <family val="2"/>
      </rPr>
      <t>1</t>
    </r>
  </si>
  <si>
    <t>1  For 2009 assessment rolls, the market value standard for equalization rates was July 1, 2008. Equalization rates are based on assessments and market values of taxable property only. Includes Special Franchise property, if present.</t>
  </si>
  <si>
    <t>New York State by County — 2007</t>
  </si>
  <si>
    <t>SOURCE:  New York State Office of Real Property Services.</t>
  </si>
  <si>
    <r>
      <t>2007 State 
Equalization 
Rate</t>
    </r>
    <r>
      <rPr>
        <vertAlign val="superscript"/>
        <sz val="11"/>
        <color indexed="8"/>
        <rFont val="Arial"/>
        <family val="2"/>
      </rPr>
      <t>1</t>
    </r>
  </si>
  <si>
    <t>1  For 2007 assessment rolls, the market value standard for equalization rates was July 1, 2006. Equalization rates are based on assessments and market values of taxable property only. Includes Special Franchise property, if present.</t>
  </si>
  <si>
    <t>New York State by County — 2006</t>
  </si>
  <si>
    <r>
      <t>2006 State 
Equalization 
Rate</t>
    </r>
    <r>
      <rPr>
        <vertAlign val="superscript"/>
        <sz val="11"/>
        <color indexed="8"/>
        <rFont val="Arial"/>
        <family val="2"/>
      </rPr>
      <t>1</t>
    </r>
  </si>
  <si>
    <t>1  For 2006 assessment rolls, the market value standard for equalization rates was July 1, 2005. Equalization rates are based on assessments and market values of taxable property only. Includes Special Franchise property, if present.</t>
  </si>
  <si>
    <t>New York State by County — 2005</t>
  </si>
  <si>
    <t xml:space="preserve">   Nassau </t>
  </si>
  <si>
    <r>
      <t>2005 State 
Equalization 
Rate</t>
    </r>
    <r>
      <rPr>
        <vertAlign val="superscript"/>
        <sz val="11"/>
        <color indexed="8"/>
        <rFont val="Arial"/>
        <family val="2"/>
      </rPr>
      <t>1</t>
    </r>
  </si>
  <si>
    <t>1  For 2005 assessment rolls, the market value standard for equalization rates was July 1, 2004. Equalization rates are based on assessments and market values of taxable property only. Includes Special Franchise property, if present.</t>
  </si>
  <si>
    <t>New York State by County — 2004</t>
  </si>
  <si>
    <r>
      <t>2004 State 
Equalization 
Rate</t>
    </r>
    <r>
      <rPr>
        <vertAlign val="superscript"/>
        <sz val="11"/>
        <color indexed="8"/>
        <rFont val="Arial"/>
        <family val="2"/>
      </rPr>
      <t>1</t>
    </r>
  </si>
  <si>
    <t>1  For 2004 assessment rolls, the market value standard for equalization rates was January 1, 2004. Equalization rates are based on assessments and market values of taxable property only. Includes Special Franchise property, if present.</t>
  </si>
  <si>
    <t>New York State by County — 2003</t>
  </si>
  <si>
    <t xml:space="preserve">       Bronx</t>
  </si>
  <si>
    <t xml:space="preserve">       Kings</t>
  </si>
  <si>
    <t xml:space="preserve">       New York</t>
  </si>
  <si>
    <t xml:space="preserve">       Queens</t>
  </si>
  <si>
    <t xml:space="preserve">       Richmond</t>
  </si>
  <si>
    <t xml:space="preserve">     Nassau</t>
  </si>
  <si>
    <r>
      <t xml:space="preserve">     New York City</t>
    </r>
    <r>
      <rPr>
        <vertAlign val="superscript"/>
        <sz val="11"/>
        <rFont val="Arial"/>
        <family val="2"/>
      </rPr>
      <t>4</t>
    </r>
  </si>
  <si>
    <r>
      <t>2003 State 
Equalization 
Rate</t>
    </r>
    <r>
      <rPr>
        <vertAlign val="superscript"/>
        <sz val="11"/>
        <color indexed="8"/>
        <rFont val="Arial"/>
        <family val="2"/>
      </rPr>
      <t>1</t>
    </r>
  </si>
  <si>
    <t>1  For 2003 assessment rolls, the market value standard for equalization rates was January 1, 2003. Equalization rates are based on assessments and market values of taxable property only. Includes Special Franchise property, if present.</t>
  </si>
  <si>
    <t>New York State by County — 2002</t>
  </si>
  <si>
    <t xml:space="preserve">   Nassau County</t>
  </si>
  <si>
    <r>
      <t>Special Assessing Units</t>
    </r>
    <r>
      <rPr>
        <vertAlign val="superscript"/>
        <sz val="11"/>
        <rFont val="Arial"/>
        <family val="2"/>
      </rPr>
      <t>3</t>
    </r>
  </si>
  <si>
    <r>
      <t>2002 State 
Equalization 
Rate</t>
    </r>
    <r>
      <rPr>
        <vertAlign val="superscript"/>
        <sz val="11"/>
        <color indexed="8"/>
        <rFont val="Arial"/>
        <family val="2"/>
      </rPr>
      <t>1</t>
    </r>
  </si>
  <si>
    <t>1  For 2002 assessment rolls, the market value standard for equalization rates was January 1, 2002. Equalization rates are based on assessments and market values of taxable property only. Includes Special Franchise property, if present.</t>
  </si>
  <si>
    <t>New York State by County — 2001</t>
  </si>
  <si>
    <r>
      <t>2001 State 
Equalization 
Rate</t>
    </r>
    <r>
      <rPr>
        <vertAlign val="superscript"/>
        <sz val="11"/>
        <color indexed="8"/>
        <rFont val="Arial"/>
        <family val="2"/>
      </rPr>
      <t>1</t>
    </r>
  </si>
  <si>
    <t>1  For 2001 assessment rolls, the market value standard for equalization rates was January 1, 1998, trended to January 1, 2001. Equalization rates are based on assessments and market values of taxable property only. Includes Special Franchise property, if present.</t>
  </si>
  <si>
    <t>New York State by County — 2000</t>
  </si>
  <si>
    <t xml:space="preserve">   New York City</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</si>
  <si>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</si>
  <si>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</si>
  <si>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</si>
  <si>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</si>
  <si>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</si>
  <si>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</si>
  <si>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</si>
  <si>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</si>
  <si>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</si>
  <si>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</si>
  <si>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</si>
  <si>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</si>
  <si>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</si>
  <si>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</si>
  <si>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</si>
  <si>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</si>
  <si>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</si>
  <si>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</si>
  <si>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</si>
  <si>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</si>
  <si>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</si>
  <si>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</si>
  <si>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</si>
  <si>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</si>
  <si>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</si>
  <si>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</si>
  <si>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</si>
  <si>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</si>
  <si>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</si>
  <si>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</si>
  <si>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</si>
  <si>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</si>
  <si>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</si>
  <si>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</si>
  <si>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</si>
  <si>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</si>
  <si>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</si>
  <si>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</si>
  <si>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</si>
  <si>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</si>
  <si>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</si>
  <si>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</si>
  <si>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</si>
  <si>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</si>
  <si>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</si>
  <si>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</si>
  <si>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</si>
  <si>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</si>
  <si>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</si>
  <si>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</si>
  <si>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</si>
  <si>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</si>
  <si>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</si>
  <si>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</si>
  <si>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</si>
  <si>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</si>
  <si>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r>
      <t>2000 State 
Equalization 
Rate</t>
    </r>
    <r>
      <rPr>
        <vertAlign val="superscript"/>
        <sz val="11"/>
        <color indexed="8"/>
        <rFont val="Arial"/>
        <family val="2"/>
      </rPr>
      <t>1</t>
    </r>
  </si>
  <si>
    <t>1  For 2000 assessment rolls, the market value standard for equalization rates was January 1, 1998, trended to January 1, 2000. Equalization rates are based on assessments and market values of taxable property only.</t>
  </si>
  <si>
    <t>New York State by County — 1999</t>
  </si>
  <si>
    <t xml:space="preserve">  New York City</t>
  </si>
  <si>
    <t xml:space="preserve">    Bronx</t>
  </si>
  <si>
    <t xml:space="preserve">    Kings</t>
  </si>
  <si>
    <t xml:space="preserve">    New York</t>
  </si>
  <si>
    <t xml:space="preserve">    Queens</t>
  </si>
  <si>
    <t xml:space="preserve">    Richmond</t>
  </si>
  <si>
    <t>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</si>
  <si>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</si>
  <si>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</si>
  <si>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</si>
  <si>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</si>
  <si>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</si>
  <si>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</si>
  <si>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</si>
  <si>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</si>
  <si>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</si>
  <si>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</si>
  <si>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</si>
  <si>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</si>
  <si>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</si>
  <si>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</si>
  <si>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</si>
  <si>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</si>
  <si>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</si>
  <si>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</si>
  <si>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</si>
  <si>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</si>
  <si>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</si>
  <si>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</si>
  <si>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</si>
  <si>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</si>
  <si>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</si>
  <si>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</si>
  <si>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</si>
  <si>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</si>
  <si>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</si>
  <si>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</si>
  <si>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</si>
  <si>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</si>
  <si>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</si>
  <si>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</si>
  <si>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</si>
  <si>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</si>
  <si>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</si>
  <si>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</si>
  <si>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</si>
  <si>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</si>
  <si>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</si>
  <si>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</si>
  <si>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</si>
  <si>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</si>
  <si>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</si>
  <si>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</si>
  <si>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</si>
  <si>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</si>
  <si>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</si>
  <si>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</si>
  <si>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</si>
  <si>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</si>
  <si>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</si>
  <si>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</si>
  <si>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</si>
  <si>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</si>
  <si>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</si>
  <si>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r>
      <t>1999 State 
Equalization 
Rate</t>
    </r>
    <r>
      <rPr>
        <vertAlign val="superscript"/>
        <sz val="11"/>
        <color indexed="8"/>
        <rFont val="Arial"/>
        <family val="2"/>
      </rPr>
      <t>1</t>
    </r>
  </si>
  <si>
    <t>1  For 1999 assessment rolls, the market value standard for equalization rates was January 1, 1998. Equalization rates are based on assessments and market values of taxable property only.</t>
  </si>
  <si>
    <t>New York State by County — 1998</t>
  </si>
  <si>
    <t>$ 341,057,314,936</t>
  </si>
  <si>
    <t>$ 894,658,183,775</t>
  </si>
  <si>
    <t xml:space="preserve">    Nassau</t>
  </si>
  <si>
    <t>3  Special Assessing Units assess properties by class, at differing uniform percentages of full value within each class.</t>
  </si>
  <si>
    <t>SOURCE:  New York State Board of Real Property Services.</t>
  </si>
  <si>
    <r>
      <t>1998 State 
Equalization 
Rate</t>
    </r>
    <r>
      <rPr>
        <vertAlign val="superscript"/>
        <sz val="11"/>
        <color indexed="8"/>
        <rFont val="Arial"/>
        <family val="2"/>
      </rPr>
      <t>1</t>
    </r>
  </si>
  <si>
    <t>1  For 1998 assessment rolls, the market value standard for equalization rates was January 1, 1996, trended by class aggregates to January 1, 1997. Equalization rates are based on assessments and market values of taxable property only.</t>
  </si>
  <si>
    <t>New York State by County — 1997</t>
  </si>
  <si>
    <t>3  Special Assessing Units assess properties at differing percentages of full value within each class.</t>
  </si>
  <si>
    <r>
      <t>1997 State 
Equalization 
Rate</t>
    </r>
    <r>
      <rPr>
        <vertAlign val="superscript"/>
        <sz val="11"/>
        <color indexed="8"/>
        <rFont val="Arial"/>
        <family val="2"/>
      </rPr>
      <t>1</t>
    </r>
  </si>
  <si>
    <t>1  For 1997 assessment rolls, the market value standard for equalization rates was January 1, 1996. Equalization rates are based on assessments and market values of taxable property only.</t>
  </si>
  <si>
    <t>New York State by County — 1996</t>
  </si>
  <si>
    <r>
      <t>1996 State 
Equalization 
Rate</t>
    </r>
    <r>
      <rPr>
        <vertAlign val="superscript"/>
        <sz val="11"/>
        <color indexed="8"/>
        <rFont val="Arial"/>
        <family val="2"/>
      </rPr>
      <t>1</t>
    </r>
  </si>
  <si>
    <t>1  For 1996 assessment rolls, the market value standard for equalization rates was January 1, 1995. Equalization rates are based on assessments and market values of taxable property only.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</si>
</sst>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409]dddd\,\ mmmm\ d\,\ yyyy"/>
    <numFmt numFmtId="168" formatCode="[$-409]h:mm:ss\ AM/PM"/>
  </numFmts>
  <fonts count="43">
    <font>
      <sz val="12"/>
      <name val="Arial"/>
      <family val="0"/>
    </font>
    <font>
      <sz val="11"/>
      <color indexed="8"/>
      <name val="Calibri"/>
      <family val="2"/>
    </font>
    <font>
      <sz val="12"/>
      <name val="Clearface Regular"/>
      <family val="1"/>
    </font>
    <font>
      <sz val="12"/>
      <color indexed="8"/>
      <name val="Clearface Regular"/>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1"/>
      <color indexed="8"/>
      <name val="Arial"/>
      <family val="2"/>
    </font>
    <font>
      <vertAlign val="superscript"/>
      <sz val="11"/>
      <color indexed="8"/>
      <name val="Arial"/>
      <family val="2"/>
    </font>
    <font>
      <vertAlign val="superscript"/>
      <sz val="11"/>
      <name val="Arial"/>
      <family val="2"/>
    </font>
    <font>
      <b/>
      <sz val="16"/>
      <color indexed="8"/>
      <name val="Arial"/>
      <family val="2"/>
    </font>
    <font>
      <b/>
      <sz val="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2">
    <xf numFmtId="0" fontId="0" fillId="0" borderId="0" xfId="0" applyAlignment="1">
      <alignment/>
    </xf>
    <xf numFmtId="3" fontId="2" fillId="0" borderId="0" xfId="0" applyNumberFormat="1" applyFont="1" applyAlignment="1">
      <alignment/>
    </xf>
    <xf numFmtId="0" fontId="3" fillId="0" borderId="0" xfId="0" applyNumberFormat="1" applyFont="1" applyAlignment="1">
      <alignment/>
    </xf>
    <xf numFmtId="3" fontId="3" fillId="0" borderId="0" xfId="0" applyNumberFormat="1" applyFont="1" applyAlignment="1">
      <alignment/>
    </xf>
    <xf numFmtId="0" fontId="2" fillId="0" borderId="0" xfId="0" applyNumberFormat="1" applyFont="1" applyAlignment="1">
      <alignment/>
    </xf>
    <xf numFmtId="0" fontId="2" fillId="33" borderId="0" xfId="0" applyNumberFormat="1" applyFont="1" applyFill="1" applyAlignment="1">
      <alignment/>
    </xf>
    <xf numFmtId="3" fontId="20" fillId="0" borderId="0" xfId="0" applyNumberFormat="1" applyFont="1" applyAlignment="1">
      <alignment/>
    </xf>
    <xf numFmtId="0" fontId="21" fillId="0" borderId="0" xfId="0" applyNumberFormat="1" applyFont="1" applyAlignment="1">
      <alignment/>
    </xf>
    <xf numFmtId="3" fontId="21" fillId="0" borderId="0" xfId="0" applyNumberFormat="1" applyFont="1" applyAlignment="1">
      <alignment/>
    </xf>
    <xf numFmtId="0" fontId="20" fillId="0" borderId="0" xfId="0" applyNumberFormat="1" applyFont="1" applyAlignment="1">
      <alignment/>
    </xf>
    <xf numFmtId="3" fontId="20" fillId="0" borderId="0" xfId="0" applyNumberFormat="1" applyFont="1" applyFill="1" applyAlignment="1">
      <alignment/>
    </xf>
    <xf numFmtId="0" fontId="21" fillId="0" borderId="10" xfId="0" applyNumberFormat="1" applyFont="1" applyBorder="1" applyAlignment="1">
      <alignment/>
    </xf>
    <xf numFmtId="3" fontId="21" fillId="0" borderId="10" xfId="0" applyNumberFormat="1" applyFont="1" applyBorder="1" applyAlignment="1">
      <alignment/>
    </xf>
    <xf numFmtId="4" fontId="20" fillId="0" borderId="0" xfId="0" applyNumberFormat="1" applyFont="1" applyAlignment="1">
      <alignment/>
    </xf>
    <xf numFmtId="164" fontId="20" fillId="0" borderId="0" xfId="0" applyNumberFormat="1" applyFont="1" applyAlignment="1" quotePrefix="1">
      <alignment horizontal="right"/>
    </xf>
    <xf numFmtId="0" fontId="20" fillId="0" borderId="0" xfId="0" applyNumberFormat="1" applyFont="1" applyAlignment="1">
      <alignment horizontal="left"/>
    </xf>
    <xf numFmtId="3" fontId="20" fillId="0" borderId="0" xfId="0" applyNumberFormat="1" applyFont="1" applyAlignment="1">
      <alignment horizontal="right"/>
    </xf>
    <xf numFmtId="0" fontId="20" fillId="0" borderId="0" xfId="0" applyNumberFormat="1" applyFont="1" applyAlignment="1" quotePrefix="1">
      <alignment horizontal="left"/>
    </xf>
    <xf numFmtId="2" fontId="20" fillId="0" borderId="0" xfId="0" applyNumberFormat="1" applyFont="1" applyAlignment="1">
      <alignment/>
    </xf>
    <xf numFmtId="0" fontId="20" fillId="0" borderId="10" xfId="0" applyNumberFormat="1" applyFont="1" applyBorder="1" applyAlignment="1">
      <alignment/>
    </xf>
    <xf numFmtId="3" fontId="20" fillId="0" borderId="10" xfId="0" applyNumberFormat="1" applyFont="1" applyBorder="1" applyAlignment="1">
      <alignment/>
    </xf>
    <xf numFmtId="2" fontId="21" fillId="0" borderId="0" xfId="0" applyNumberFormat="1" applyFont="1" applyAlignment="1">
      <alignment/>
    </xf>
    <xf numFmtId="0" fontId="21" fillId="0" borderId="0" xfId="0" applyNumberFormat="1" applyFont="1" applyAlignment="1">
      <alignment horizontal="left"/>
    </xf>
    <xf numFmtId="3" fontId="24" fillId="0" borderId="0" xfId="0" applyNumberFormat="1" applyFont="1" applyAlignment="1">
      <alignment/>
    </xf>
    <xf numFmtId="3" fontId="25" fillId="0" borderId="0" xfId="0" applyNumberFormat="1" applyFont="1" applyAlignment="1" quotePrefix="1">
      <alignment horizontal="left"/>
    </xf>
    <xf numFmtId="0" fontId="21" fillId="0" borderId="11" xfId="0" applyNumberFormat="1" applyFont="1" applyBorder="1" applyAlignment="1">
      <alignment/>
    </xf>
    <xf numFmtId="3" fontId="21" fillId="0" borderId="11" xfId="0" applyNumberFormat="1" applyFont="1" applyBorder="1" applyAlignment="1">
      <alignment horizontal="right" wrapText="1"/>
    </xf>
    <xf numFmtId="0" fontId="21" fillId="0" borderId="12" xfId="0" applyNumberFormat="1" applyFont="1" applyBorder="1" applyAlignment="1">
      <alignment horizontal="right" wrapText="1"/>
    </xf>
    <xf numFmtId="164" fontId="20" fillId="0" borderId="0" xfId="0" applyNumberFormat="1" applyFont="1" applyAlignment="1">
      <alignment/>
    </xf>
    <xf numFmtId="164" fontId="20" fillId="0" borderId="0" xfId="0" applyNumberFormat="1" applyFont="1" applyAlignment="1">
      <alignment horizontal="right"/>
    </xf>
    <xf numFmtId="0" fontId="21" fillId="0" borderId="0" xfId="0" applyNumberFormat="1" applyFont="1" applyAlignment="1">
      <alignment horizontal="center"/>
    </xf>
    <xf numFmtId="2" fontId="21" fillId="0" borderId="0" xfId="0" applyNumberFormat="1" applyFont="1" applyAlignment="1">
      <alignment horizontal="center"/>
    </xf>
    <xf numFmtId="0" fontId="21" fillId="0" borderId="0" xfId="0" applyNumberFormat="1" applyFont="1" applyAlignment="1">
      <alignment horizontal="left" wrapText="1"/>
    </xf>
    <xf numFmtId="0" fontId="21" fillId="0" borderId="0" xfId="0" applyNumberFormat="1" applyFont="1" applyAlignment="1" quotePrefix="1">
      <alignment horizontal="left" wrapText="1"/>
    </xf>
    <xf numFmtId="2" fontId="20" fillId="0" borderId="0" xfId="0" applyNumberFormat="1" applyFont="1" applyAlignment="1" quotePrefix="1">
      <alignment/>
    </xf>
    <xf numFmtId="3" fontId="20" fillId="0" borderId="0" xfId="0" applyNumberFormat="1" applyFont="1" applyAlignment="1" quotePrefix="1">
      <alignment horizontal="right"/>
    </xf>
    <xf numFmtId="10" fontId="20" fillId="0" borderId="0" xfId="0" applyNumberFormat="1" applyFont="1" applyAlignment="1">
      <alignment/>
    </xf>
    <xf numFmtId="3" fontId="25" fillId="0" borderId="0" xfId="0" applyNumberFormat="1" applyFont="1" applyAlignment="1">
      <alignment/>
    </xf>
    <xf numFmtId="0" fontId="20" fillId="0" borderId="0" xfId="0" applyNumberFormat="1" applyFont="1" applyFill="1" applyAlignment="1">
      <alignment/>
    </xf>
    <xf numFmtId="0" fontId="21" fillId="0" borderId="0" xfId="0" applyNumberFormat="1" applyFont="1" applyFill="1" applyAlignment="1">
      <alignment/>
    </xf>
    <xf numFmtId="3" fontId="21" fillId="0" borderId="0" xfId="0" applyNumberFormat="1" applyFont="1" applyFill="1" applyAlignment="1">
      <alignment/>
    </xf>
    <xf numFmtId="0" fontId="21" fillId="0" borderId="10" xfId="0" applyNumberFormat="1" applyFont="1" applyFill="1" applyBorder="1" applyAlignment="1">
      <alignment/>
    </xf>
    <xf numFmtId="10" fontId="20" fillId="0" borderId="0" xfId="0" applyNumberFormat="1" applyFont="1" applyFill="1" applyAlignment="1">
      <alignment/>
    </xf>
    <xf numFmtId="0" fontId="20" fillId="0" borderId="0" xfId="0" applyNumberFormat="1" applyFont="1" applyFill="1" applyAlignment="1">
      <alignment horizontal="left"/>
    </xf>
    <xf numFmtId="2" fontId="20" fillId="0" borderId="0" xfId="0" applyNumberFormat="1" applyFont="1" applyFill="1" applyAlignment="1">
      <alignment/>
    </xf>
    <xf numFmtId="4" fontId="20" fillId="0" borderId="0" xfId="0" applyNumberFormat="1" applyFont="1" applyFill="1" applyAlignment="1">
      <alignment/>
    </xf>
    <xf numFmtId="0" fontId="20" fillId="0" borderId="11" xfId="0" applyNumberFormat="1" applyFont="1" applyFill="1" applyBorder="1" applyAlignment="1">
      <alignment/>
    </xf>
    <xf numFmtId="3" fontId="21" fillId="0" borderId="11" xfId="0" applyNumberFormat="1" applyFont="1" applyFill="1" applyBorder="1" applyAlignment="1">
      <alignment/>
    </xf>
    <xf numFmtId="2" fontId="21" fillId="0" borderId="0" xfId="0" applyNumberFormat="1" applyFont="1" applyFill="1" applyAlignment="1">
      <alignment/>
    </xf>
    <xf numFmtId="0" fontId="24" fillId="0" borderId="0" xfId="0" applyFont="1" applyFill="1" applyAlignment="1">
      <alignment/>
    </xf>
    <xf numFmtId="0" fontId="25" fillId="0" borderId="0" xfId="0" applyFont="1" applyFill="1" applyAlignment="1">
      <alignment/>
    </xf>
    <xf numFmtId="2" fontId="20" fillId="0" borderId="0" xfId="0" applyNumberFormat="1" applyFont="1" applyFill="1" applyAlignment="1" quotePrefix="1">
      <alignment/>
    </xf>
    <xf numFmtId="164" fontId="21" fillId="0" borderId="0" xfId="0" applyNumberFormat="1" applyFont="1" applyFill="1" applyBorder="1" applyAlignment="1" quotePrefix="1">
      <alignment horizontal="right"/>
    </xf>
    <xf numFmtId="164" fontId="20" fillId="0" borderId="0" xfId="0" applyNumberFormat="1" applyFont="1" applyFill="1" applyAlignment="1">
      <alignment/>
    </xf>
    <xf numFmtId="164" fontId="20" fillId="0" borderId="0" xfId="0" applyNumberFormat="1" applyFont="1" applyFill="1" applyAlignment="1">
      <alignment horizontal="right"/>
    </xf>
    <xf numFmtId="0" fontId="21" fillId="0" borderId="0" xfId="0" applyNumberFormat="1" applyFont="1" applyFill="1" applyAlignment="1">
      <alignment horizontal="left" wrapText="1"/>
    </xf>
    <xf numFmtId="0" fontId="20" fillId="0" borderId="0" xfId="0" applyNumberFormat="1" applyFont="1" applyAlignment="1">
      <alignment/>
    </xf>
    <xf numFmtId="0" fontId="21" fillId="0" borderId="0" xfId="0" applyNumberFormat="1" applyFont="1" applyAlignment="1">
      <alignment/>
    </xf>
    <xf numFmtId="37" fontId="21" fillId="0" borderId="0" xfId="0" applyNumberFormat="1" applyFont="1" applyAlignment="1">
      <alignment/>
    </xf>
    <xf numFmtId="37" fontId="20" fillId="0" borderId="0" xfId="0" applyNumberFormat="1" applyFont="1" applyAlignment="1">
      <alignment/>
    </xf>
    <xf numFmtId="0" fontId="21" fillId="0" borderId="10" xfId="0" applyNumberFormat="1" applyFont="1" applyBorder="1" applyAlignment="1">
      <alignment/>
    </xf>
    <xf numFmtId="37" fontId="21" fillId="0" borderId="0" xfId="0" applyNumberFormat="1" applyFont="1" applyAlignment="1">
      <alignment horizontal="right"/>
    </xf>
    <xf numFmtId="3" fontId="21" fillId="0" borderId="0" xfId="0" applyNumberFormat="1" applyFont="1" applyAlignment="1">
      <alignment/>
    </xf>
    <xf numFmtId="2" fontId="21" fillId="0" borderId="0" xfId="0" applyNumberFormat="1" applyFont="1" applyAlignment="1">
      <alignment/>
    </xf>
    <xf numFmtId="3" fontId="21" fillId="0" borderId="10" xfId="0" applyNumberFormat="1" applyFont="1" applyBorder="1" applyAlignment="1">
      <alignment/>
    </xf>
    <xf numFmtId="2" fontId="21" fillId="0" borderId="10" xfId="0" applyNumberFormat="1" applyFont="1" applyBorder="1" applyAlignment="1">
      <alignment/>
    </xf>
    <xf numFmtId="5" fontId="24" fillId="0" borderId="0" xfId="0" applyNumberFormat="1" applyFont="1" applyAlignment="1">
      <alignment/>
    </xf>
    <xf numFmtId="2" fontId="21" fillId="0" borderId="0" xfId="0" applyNumberFormat="1" applyFont="1" applyAlignment="1" quotePrefix="1">
      <alignment/>
    </xf>
    <xf numFmtId="0" fontId="21" fillId="0" borderId="12" xfId="0" applyNumberFormat="1" applyFont="1" applyBorder="1" applyAlignment="1">
      <alignment/>
    </xf>
    <xf numFmtId="3" fontId="21" fillId="0" borderId="12" xfId="0" applyNumberFormat="1" applyFont="1" applyBorder="1" applyAlignment="1">
      <alignment horizontal="right" wrapText="1"/>
    </xf>
    <xf numFmtId="164" fontId="21" fillId="0" borderId="0" xfId="0" applyNumberFormat="1" applyFont="1" applyAlignment="1">
      <alignment/>
    </xf>
    <xf numFmtId="164" fontId="21" fillId="0" borderId="0" xfId="0" applyNumberFormat="1"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U109"/>
  <sheetViews>
    <sheetView tabSelected="1" showOutlineSymbols="0" zoomScalePageLayoutView="0" workbookViewId="0" topLeftCell="A1">
      <selection activeCell="A1" sqref="A1"/>
    </sheetView>
  </sheetViews>
  <sheetFormatPr defaultColWidth="9.6640625" defaultRowHeight="15"/>
  <cols>
    <col min="1" max="1" width="20.6640625" style="4" customWidth="1"/>
    <col min="2" max="2" width="20.6640625" style="1" customWidth="1"/>
    <col min="3" max="3" width="15.6640625" style="4" customWidth="1"/>
    <col min="4" max="4" width="19.6640625" style="1" customWidth="1"/>
    <col min="5" max="5" width="11.6640625" style="1" customWidth="1"/>
    <col min="6" max="19" width="11.6640625" style="4" customWidth="1"/>
    <col min="20" max="254" width="11.6640625" style="5" customWidth="1"/>
    <col min="255" max="16384" width="9.6640625" style="4" customWidth="1"/>
  </cols>
  <sheetData>
    <row r="1" spans="1:8" ht="20.25">
      <c r="A1" s="23" t="s">
        <v>0</v>
      </c>
      <c r="B1" s="6"/>
      <c r="C1" s="7"/>
      <c r="D1" s="8"/>
      <c r="E1" s="6"/>
      <c r="F1" s="9"/>
      <c r="G1" s="9"/>
      <c r="H1" s="9"/>
    </row>
    <row r="2" spans="1:8" ht="20.25">
      <c r="A2" s="24" t="s">
        <v>79</v>
      </c>
      <c r="B2" s="10"/>
      <c r="C2" s="7"/>
      <c r="D2" s="8"/>
      <c r="E2" s="6"/>
      <c r="F2" s="9"/>
      <c r="G2" s="9"/>
      <c r="H2" s="9"/>
    </row>
    <row r="3" spans="1:8" ht="15.75">
      <c r="A3" s="7"/>
      <c r="B3" s="8"/>
      <c r="C3" s="7"/>
      <c r="D3" s="8"/>
      <c r="E3" s="6"/>
      <c r="F3" s="9"/>
      <c r="G3" s="9"/>
      <c r="H3" s="9"/>
    </row>
    <row r="4" spans="1:8" ht="45.75">
      <c r="A4" s="25" t="s">
        <v>1</v>
      </c>
      <c r="B4" s="26" t="s">
        <v>73</v>
      </c>
      <c r="C4" s="27" t="s">
        <v>74</v>
      </c>
      <c r="D4" s="26" t="s">
        <v>75</v>
      </c>
      <c r="E4" s="6"/>
      <c r="F4" s="9"/>
      <c r="G4" s="9"/>
      <c r="H4" s="9"/>
    </row>
    <row r="5" spans="1:8" ht="15.75">
      <c r="A5" s="11"/>
      <c r="B5" s="12"/>
      <c r="C5" s="13"/>
      <c r="D5" s="12"/>
      <c r="E5" s="6"/>
      <c r="F5" s="9"/>
      <c r="G5" s="9"/>
      <c r="H5" s="9"/>
    </row>
    <row r="6" spans="1:8" ht="15.75">
      <c r="A6" s="9" t="s">
        <v>2</v>
      </c>
      <c r="B6" s="14">
        <v>757176849781</v>
      </c>
      <c r="C6" s="13">
        <f>B6/D6*100</f>
        <v>37.70580002153585</v>
      </c>
      <c r="D6" s="14">
        <v>2008117714910</v>
      </c>
      <c r="E6" s="6"/>
      <c r="F6" s="9"/>
      <c r="G6" s="9"/>
      <c r="H6" s="9"/>
    </row>
    <row r="7" spans="1:8" ht="15.75">
      <c r="A7" s="9"/>
      <c r="B7" s="28"/>
      <c r="C7" s="13"/>
      <c r="D7" s="28"/>
      <c r="E7" s="6"/>
      <c r="F7" s="9"/>
      <c r="G7" s="9"/>
      <c r="H7" s="9"/>
    </row>
    <row r="8" spans="1:8" ht="17.25">
      <c r="A8" s="15" t="s">
        <v>71</v>
      </c>
      <c r="B8" s="29">
        <f>B10+B16</f>
        <v>228149535518</v>
      </c>
      <c r="C8" s="13">
        <f>B8/D8*100</f>
        <v>18.911971305632612</v>
      </c>
      <c r="D8" s="29">
        <f>D10+D16</f>
        <v>1206376277919</v>
      </c>
      <c r="E8" s="6"/>
      <c r="F8" s="9"/>
      <c r="G8" s="9"/>
      <c r="H8" s="9"/>
    </row>
    <row r="9" spans="1:8" ht="15.75">
      <c r="A9" s="15"/>
      <c r="B9" s="29"/>
      <c r="C9" s="13"/>
      <c r="D9" s="29"/>
      <c r="E9" s="6"/>
      <c r="F9" s="9"/>
      <c r="G9" s="9"/>
      <c r="H9" s="9"/>
    </row>
    <row r="10" spans="1:8" ht="17.25">
      <c r="A10" s="17" t="s">
        <v>72</v>
      </c>
      <c r="B10" s="28">
        <f>SUM(B11:B15)</f>
        <v>219152957242</v>
      </c>
      <c r="C10" s="13">
        <f>B10/D10*100</f>
        <v>22.324133704564478</v>
      </c>
      <c r="D10" s="28">
        <f>SUM(D11:D15)</f>
        <v>981686277919</v>
      </c>
      <c r="E10" s="6"/>
      <c r="F10" s="9"/>
      <c r="G10" s="9"/>
      <c r="H10" s="9"/>
    </row>
    <row r="11" spans="1:8" ht="15.75">
      <c r="A11" s="17" t="s">
        <v>5</v>
      </c>
      <c r="B11" s="28">
        <v>13218427977</v>
      </c>
      <c r="C11" s="13">
        <f>B11/D11*100</f>
        <v>21.630699836997366</v>
      </c>
      <c r="D11" s="28">
        <v>61109571473</v>
      </c>
      <c r="E11" s="6"/>
      <c r="F11" s="9"/>
      <c r="G11" s="9"/>
      <c r="H11" s="9"/>
    </row>
    <row r="12" spans="1:8" ht="15.75">
      <c r="A12" s="17" t="s">
        <v>6</v>
      </c>
      <c r="B12" s="28">
        <v>29536547009</v>
      </c>
      <c r="C12" s="13">
        <f>B12/D12*100</f>
        <v>12.802236051442376</v>
      </c>
      <c r="D12" s="28">
        <v>230713969734</v>
      </c>
      <c r="E12" s="6"/>
      <c r="F12" s="9"/>
      <c r="G12" s="9"/>
      <c r="H12" s="9"/>
    </row>
    <row r="13" spans="1:8" ht="15.75">
      <c r="A13" s="17" t="s">
        <v>7</v>
      </c>
      <c r="B13" s="28">
        <v>137449368332</v>
      </c>
      <c r="C13" s="13">
        <f>B13/D13*100</f>
        <v>34.80797286290846</v>
      </c>
      <c r="D13" s="28">
        <v>394878980380</v>
      </c>
      <c r="E13" s="6"/>
      <c r="F13" s="9"/>
      <c r="G13" s="9"/>
      <c r="H13" s="9"/>
    </row>
    <row r="14" spans="1:8" ht="15.75">
      <c r="A14" s="17" t="s">
        <v>8</v>
      </c>
      <c r="B14" s="28">
        <v>32889873705</v>
      </c>
      <c r="C14" s="13">
        <f>B14/D14*100</f>
        <v>14.038763294485987</v>
      </c>
      <c r="D14" s="28">
        <v>234278996056</v>
      </c>
      <c r="E14" s="6"/>
      <c r="F14" s="9"/>
      <c r="G14" s="9"/>
      <c r="H14" s="9"/>
    </row>
    <row r="15" spans="1:8" ht="15.75">
      <c r="A15" s="17" t="s">
        <v>9</v>
      </c>
      <c r="B15" s="28">
        <v>6058740219</v>
      </c>
      <c r="C15" s="13">
        <f>B15/D15*100</f>
        <v>9.980667399810752</v>
      </c>
      <c r="D15" s="28">
        <v>60704760276</v>
      </c>
      <c r="E15" s="6"/>
      <c r="F15" s="9"/>
      <c r="G15" s="9"/>
      <c r="H15" s="9"/>
    </row>
    <row r="16" spans="1:8" ht="15.75">
      <c r="A16" s="15" t="s">
        <v>69</v>
      </c>
      <c r="B16" s="28">
        <v>8996578276</v>
      </c>
      <c r="C16" s="18">
        <f>B16/D16*100</f>
        <v>4.003995850282611</v>
      </c>
      <c r="D16" s="28">
        <v>224690000000</v>
      </c>
      <c r="E16" s="6"/>
      <c r="F16" s="9"/>
      <c r="G16" s="9"/>
      <c r="H16" s="9"/>
    </row>
    <row r="17" spans="1:8" ht="15.75">
      <c r="A17" s="9"/>
      <c r="B17" s="28"/>
      <c r="C17" s="18"/>
      <c r="D17" s="28"/>
      <c r="E17" s="6"/>
      <c r="F17" s="9"/>
      <c r="G17" s="9"/>
      <c r="H17" s="9"/>
    </row>
    <row r="18" spans="1:8" ht="15.75">
      <c r="A18" s="9" t="s">
        <v>12</v>
      </c>
      <c r="B18" s="28">
        <f>SUM(B19:B74)</f>
        <v>529027314263</v>
      </c>
      <c r="C18" s="18">
        <f>B18/D18*100</f>
        <v>54.68109026606243</v>
      </c>
      <c r="D18" s="28">
        <f>SUM(D19:D74)</f>
        <v>967477626523</v>
      </c>
      <c r="E18" s="6"/>
      <c r="F18" s="9"/>
      <c r="G18" s="9"/>
      <c r="H18" s="9"/>
    </row>
    <row r="19" spans="1:8" ht="15.75">
      <c r="A19" s="15" t="s">
        <v>13</v>
      </c>
      <c r="B19" s="28">
        <v>20573480797</v>
      </c>
      <c r="C19" s="18">
        <f>B19/D19*100</f>
        <v>83.92855299060832</v>
      </c>
      <c r="D19" s="28">
        <v>24513088888</v>
      </c>
      <c r="E19" s="6"/>
      <c r="F19" s="9"/>
      <c r="G19" s="9"/>
      <c r="H19" s="9"/>
    </row>
    <row r="20" spans="1:8" ht="15.75">
      <c r="A20" s="9" t="s">
        <v>14</v>
      </c>
      <c r="B20" s="28">
        <v>1964791853</v>
      </c>
      <c r="C20" s="18">
        <f>B20/D20*100</f>
        <v>94.28328833598992</v>
      </c>
      <c r="D20" s="28">
        <v>2083923766</v>
      </c>
      <c r="E20" s="6"/>
      <c r="F20" s="9"/>
      <c r="G20" s="9"/>
      <c r="H20" s="9"/>
    </row>
    <row r="21" spans="1:8" ht="15.75">
      <c r="A21" s="9" t="s">
        <v>15</v>
      </c>
      <c r="B21" s="28">
        <v>5705896925</v>
      </c>
      <c r="C21" s="18">
        <f>B21/D21*100</f>
        <v>57.778558842927175</v>
      </c>
      <c r="D21" s="28">
        <v>9875457331</v>
      </c>
      <c r="E21" s="6"/>
      <c r="F21" s="9"/>
      <c r="G21" s="9"/>
      <c r="H21" s="9"/>
    </row>
    <row r="22" spans="1:8" ht="15.75">
      <c r="A22" s="9" t="s">
        <v>16</v>
      </c>
      <c r="B22" s="28">
        <v>3612052614</v>
      </c>
      <c r="C22" s="18">
        <f>B22/D22*100</f>
        <v>85.61404704217432</v>
      </c>
      <c r="D22" s="28">
        <v>4218995292</v>
      </c>
      <c r="E22" s="6"/>
      <c r="F22" s="9"/>
      <c r="G22" s="9"/>
      <c r="H22" s="9"/>
    </row>
    <row r="23" spans="1:8" ht="15.75">
      <c r="A23" s="9" t="s">
        <v>17</v>
      </c>
      <c r="B23" s="28">
        <v>4551958146</v>
      </c>
      <c r="C23" s="18">
        <f>B23/D23*100</f>
        <v>92.41201639203177</v>
      </c>
      <c r="D23" s="28">
        <v>4925721052</v>
      </c>
      <c r="E23" s="6"/>
      <c r="F23" s="9"/>
      <c r="G23" s="9"/>
      <c r="H23" s="9"/>
    </row>
    <row r="24" spans="1:8" ht="15.75">
      <c r="A24" s="9" t="s">
        <v>18</v>
      </c>
      <c r="B24" s="28">
        <v>6174670282</v>
      </c>
      <c r="C24" s="18">
        <f>B24/D24*100</f>
        <v>86.7873687640206</v>
      </c>
      <c r="D24" s="28">
        <v>7114710781</v>
      </c>
      <c r="E24" s="6"/>
      <c r="F24" s="9"/>
      <c r="G24" s="9"/>
      <c r="H24" s="9"/>
    </row>
    <row r="25" spans="1:8" ht="15.75">
      <c r="A25" s="9" t="s">
        <v>19</v>
      </c>
      <c r="B25" s="28">
        <v>3910063910</v>
      </c>
      <c r="C25" s="18">
        <f>B25/D25*100</f>
        <v>91.52984729573507</v>
      </c>
      <c r="D25" s="28">
        <v>4271900397</v>
      </c>
      <c r="E25" s="6"/>
      <c r="F25" s="9"/>
      <c r="G25" s="9"/>
      <c r="H25" s="9"/>
    </row>
    <row r="26" spans="1:8" ht="15.75">
      <c r="A26" s="9" t="s">
        <v>20</v>
      </c>
      <c r="B26" s="28">
        <v>1952801772</v>
      </c>
      <c r="C26" s="18">
        <f>B26/D26*100</f>
        <v>76.58418318786656</v>
      </c>
      <c r="D26" s="28">
        <v>2549876085</v>
      </c>
      <c r="E26" s="6"/>
      <c r="F26" s="9"/>
      <c r="G26" s="9"/>
      <c r="H26" s="9"/>
    </row>
    <row r="27" spans="1:8" ht="15.75">
      <c r="A27" s="9" t="s">
        <v>21</v>
      </c>
      <c r="B27" s="28">
        <v>5011824228</v>
      </c>
      <c r="C27" s="18">
        <f>B27/D27*100</f>
        <v>100</v>
      </c>
      <c r="D27" s="28">
        <v>5011824228</v>
      </c>
      <c r="E27" s="6"/>
      <c r="F27" s="9"/>
      <c r="G27" s="9"/>
      <c r="H27" s="9"/>
    </row>
    <row r="28" spans="1:8" ht="15.75">
      <c r="A28" s="9" t="s">
        <v>22</v>
      </c>
      <c r="B28" s="28">
        <v>7532289374</v>
      </c>
      <c r="C28" s="18">
        <f>B28/D28*100</f>
        <v>97.7271618613574</v>
      </c>
      <c r="D28" s="28">
        <v>7707467638</v>
      </c>
      <c r="E28" s="6"/>
      <c r="F28" s="9"/>
      <c r="G28" s="9"/>
      <c r="H28" s="9"/>
    </row>
    <row r="29" spans="1:8" ht="15.75">
      <c r="A29" s="9" t="s">
        <v>23</v>
      </c>
      <c r="B29" s="28">
        <v>2353255564</v>
      </c>
      <c r="C29" s="18">
        <f>B29/D29*100</f>
        <v>98.56042437954</v>
      </c>
      <c r="D29" s="28">
        <v>2387627264</v>
      </c>
      <c r="E29" s="6"/>
      <c r="F29" s="9"/>
      <c r="G29" s="9"/>
      <c r="H29" s="9"/>
    </row>
    <row r="30" spans="1:8" ht="15.75">
      <c r="A30" s="9" t="s">
        <v>24</v>
      </c>
      <c r="B30" s="28">
        <v>3162573334</v>
      </c>
      <c r="C30" s="18">
        <f>B30/D30*100</f>
        <v>53.653711162444694</v>
      </c>
      <c r="D30" s="28">
        <v>5894416743</v>
      </c>
      <c r="E30" s="6"/>
      <c r="F30" s="9"/>
      <c r="G30" s="9"/>
      <c r="H30" s="9"/>
    </row>
    <row r="31" spans="1:8" ht="15.75">
      <c r="A31" s="9" t="s">
        <v>25</v>
      </c>
      <c r="B31" s="28">
        <v>29166240222</v>
      </c>
      <c r="C31" s="18">
        <f>B31/D31*100</f>
        <v>94.59099311125799</v>
      </c>
      <c r="D31" s="28">
        <v>30834056460</v>
      </c>
      <c r="E31" s="6"/>
      <c r="F31" s="9"/>
      <c r="G31" s="9"/>
      <c r="H31" s="9"/>
    </row>
    <row r="32" spans="1:8" ht="15.75">
      <c r="A32" s="9" t="s">
        <v>26</v>
      </c>
      <c r="B32" s="28">
        <v>41420098278</v>
      </c>
      <c r="C32" s="18">
        <f>B32/D32*100</f>
        <v>77.37396266029832</v>
      </c>
      <c r="D32" s="28">
        <v>53532347128</v>
      </c>
      <c r="E32" s="6"/>
      <c r="F32" s="9"/>
      <c r="G32" s="9"/>
      <c r="H32" s="9"/>
    </row>
    <row r="33" spans="1:8" ht="15.75">
      <c r="A33" s="9" t="s">
        <v>27</v>
      </c>
      <c r="B33" s="28">
        <v>6449641940</v>
      </c>
      <c r="C33" s="18">
        <f>B33/D33*100</f>
        <v>100</v>
      </c>
      <c r="D33" s="28">
        <v>6449641940</v>
      </c>
      <c r="E33" s="6"/>
      <c r="F33" s="9"/>
      <c r="G33" s="9"/>
      <c r="H33" s="9"/>
    </row>
    <row r="34" spans="1:8" ht="15.75">
      <c r="A34" s="9" t="s">
        <v>28</v>
      </c>
      <c r="B34" s="28">
        <v>3483973593</v>
      </c>
      <c r="C34" s="18">
        <f>B34/D34*100</f>
        <v>93.81594181580158</v>
      </c>
      <c r="D34" s="28">
        <v>3713626411</v>
      </c>
      <c r="E34" s="6"/>
      <c r="F34" s="9"/>
      <c r="G34" s="9"/>
      <c r="H34" s="9"/>
    </row>
    <row r="35" spans="1:8" ht="15.75">
      <c r="A35" s="9" t="s">
        <v>29</v>
      </c>
      <c r="B35" s="28">
        <v>2648105710</v>
      </c>
      <c r="C35" s="18">
        <f>B35/D35*100</f>
        <v>81.31258737236455</v>
      </c>
      <c r="D35" s="28">
        <v>3256698373</v>
      </c>
      <c r="E35" s="6"/>
      <c r="F35" s="9"/>
      <c r="G35" s="9"/>
      <c r="H35" s="9"/>
    </row>
    <row r="36" spans="1:8" ht="15.75">
      <c r="A36" s="9" t="s">
        <v>30</v>
      </c>
      <c r="B36" s="28">
        <v>2933061727</v>
      </c>
      <c r="C36" s="18">
        <f>B36/D36*100</f>
        <v>99.90570571335256</v>
      </c>
      <c r="D36" s="28">
        <v>2935830047</v>
      </c>
      <c r="E36" s="6"/>
      <c r="F36" s="9"/>
      <c r="G36" s="9"/>
      <c r="H36" s="9"/>
    </row>
    <row r="37" spans="1:8" ht="15.75">
      <c r="A37" s="9" t="s">
        <v>31</v>
      </c>
      <c r="B37" s="28">
        <v>4493268176</v>
      </c>
      <c r="C37" s="18">
        <f>B37/D37*100</f>
        <v>79.24920695908806</v>
      </c>
      <c r="D37" s="28">
        <v>5669795760</v>
      </c>
      <c r="E37" s="6"/>
      <c r="F37" s="9"/>
      <c r="G37" s="9"/>
      <c r="H37" s="9"/>
    </row>
    <row r="38" spans="1:8" ht="15.75">
      <c r="A38" s="9" t="s">
        <v>32</v>
      </c>
      <c r="B38" s="28">
        <v>2763080720</v>
      </c>
      <c r="C38" s="18">
        <f>B38/D38*100</f>
        <v>99.2524660229607</v>
      </c>
      <c r="D38" s="28">
        <v>2783891253</v>
      </c>
      <c r="E38" s="6"/>
      <c r="F38" s="9"/>
      <c r="G38" s="9"/>
      <c r="H38" s="9"/>
    </row>
    <row r="39" spans="1:8" ht="15.75">
      <c r="A39" s="9" t="s">
        <v>33</v>
      </c>
      <c r="B39" s="28">
        <v>3843181284</v>
      </c>
      <c r="C39" s="18">
        <f>B39/D39*100</f>
        <v>87.85046300423112</v>
      </c>
      <c r="D39" s="28">
        <v>4374685292</v>
      </c>
      <c r="E39" s="6"/>
      <c r="F39" s="9"/>
      <c r="G39" s="9"/>
      <c r="H39" s="9"/>
    </row>
    <row r="40" spans="1:8" ht="15.75">
      <c r="A40" s="9" t="s">
        <v>34</v>
      </c>
      <c r="B40" s="28">
        <v>7563821101</v>
      </c>
      <c r="C40" s="18">
        <f>B40/D40*100</f>
        <v>91.73243342683811</v>
      </c>
      <c r="D40" s="28">
        <v>8245525403</v>
      </c>
      <c r="E40" s="6"/>
      <c r="F40" s="9"/>
      <c r="G40" s="9"/>
      <c r="H40" s="9"/>
    </row>
    <row r="41" spans="1:8" ht="15.75">
      <c r="A41" s="9" t="s">
        <v>35</v>
      </c>
      <c r="B41" s="28">
        <v>1904252565</v>
      </c>
      <c r="C41" s="18">
        <f>B41/D41*100</f>
        <v>95.33486022033888</v>
      </c>
      <c r="D41" s="28">
        <v>1997435734</v>
      </c>
      <c r="E41" s="6"/>
      <c r="F41" s="9"/>
      <c r="G41" s="9"/>
      <c r="H41" s="9"/>
    </row>
    <row r="42" spans="1:8" ht="15.75">
      <c r="A42" s="9" t="s">
        <v>36</v>
      </c>
      <c r="B42" s="28">
        <v>3807797034</v>
      </c>
      <c r="C42" s="18">
        <f>B42/D42*100</f>
        <v>100</v>
      </c>
      <c r="D42" s="28">
        <v>3807797034</v>
      </c>
      <c r="E42" s="6"/>
      <c r="F42" s="9"/>
      <c r="G42" s="9"/>
      <c r="H42" s="9"/>
    </row>
    <row r="43" spans="1:8" ht="15.75">
      <c r="A43" s="9" t="s">
        <v>37</v>
      </c>
      <c r="B43" s="28">
        <v>3991552735</v>
      </c>
      <c r="C43" s="18">
        <f>B43/D43*100</f>
        <v>96.97451428057823</v>
      </c>
      <c r="D43" s="28">
        <v>4116084277</v>
      </c>
      <c r="E43" s="6"/>
      <c r="F43" s="9"/>
      <c r="G43" s="9"/>
      <c r="H43" s="9"/>
    </row>
    <row r="44" spans="1:8" ht="15.75">
      <c r="A44" s="9" t="s">
        <v>38</v>
      </c>
      <c r="B44" s="28">
        <v>41229864128</v>
      </c>
      <c r="C44" s="18">
        <f>B44/D44*100</f>
        <v>98.83528713192491</v>
      </c>
      <c r="D44" s="28">
        <v>41715732634</v>
      </c>
      <c r="E44" s="6"/>
      <c r="F44" s="9"/>
      <c r="G44" s="9"/>
      <c r="H44" s="9"/>
    </row>
    <row r="45" spans="1:8" ht="15.75">
      <c r="A45" s="9" t="s">
        <v>39</v>
      </c>
      <c r="B45" s="28">
        <v>1398982990</v>
      </c>
      <c r="C45" s="18">
        <f>B45/D45*100</f>
        <v>62.359462255756895</v>
      </c>
      <c r="D45" s="28">
        <v>2243417341</v>
      </c>
      <c r="E45" s="6"/>
      <c r="F45" s="9"/>
      <c r="G45" s="9"/>
      <c r="H45" s="9"/>
    </row>
    <row r="46" spans="1:8" ht="15.75">
      <c r="A46" s="9" t="s">
        <v>40</v>
      </c>
      <c r="B46" s="28">
        <v>8996578276</v>
      </c>
      <c r="C46" s="18">
        <f>B46/D46*100</f>
        <v>84.83778316495429</v>
      </c>
      <c r="D46" s="28">
        <v>10604447618</v>
      </c>
      <c r="E46" s="6"/>
      <c r="F46" s="9"/>
      <c r="G46" s="9"/>
      <c r="H46" s="9"/>
    </row>
    <row r="47" spans="1:8" ht="15.75">
      <c r="A47" s="9" t="s">
        <v>41</v>
      </c>
      <c r="B47" s="28">
        <v>7436225919</v>
      </c>
      <c r="C47" s="18">
        <f>B47/D47*100</f>
        <v>69.58998229753513</v>
      </c>
      <c r="D47" s="28">
        <v>10685770672</v>
      </c>
      <c r="E47" s="6"/>
      <c r="F47" s="9"/>
      <c r="G47" s="9"/>
      <c r="H47" s="9"/>
    </row>
    <row r="48" spans="1:8" ht="15.75">
      <c r="A48" s="9" t="s">
        <v>42</v>
      </c>
      <c r="B48" s="28">
        <v>22798031717</v>
      </c>
      <c r="C48" s="18">
        <f>B48/D48*100</f>
        <v>83.58326354074545</v>
      </c>
      <c r="D48" s="28">
        <v>27275833404</v>
      </c>
      <c r="E48" s="6"/>
      <c r="F48" s="9"/>
      <c r="G48" s="9"/>
      <c r="H48" s="9"/>
    </row>
    <row r="49" spans="1:8" ht="15.75">
      <c r="A49" s="9" t="s">
        <v>43</v>
      </c>
      <c r="B49" s="28">
        <v>8879256769</v>
      </c>
      <c r="C49" s="18">
        <f>B49/D49*100</f>
        <v>99.7987635068005</v>
      </c>
      <c r="D49" s="28">
        <v>8897161104</v>
      </c>
      <c r="E49" s="6"/>
      <c r="F49" s="9"/>
      <c r="G49" s="9"/>
      <c r="H49" s="9"/>
    </row>
    <row r="50" spans="1:8" ht="15.75">
      <c r="A50" s="9" t="s">
        <v>44</v>
      </c>
      <c r="B50" s="28">
        <v>12679077130</v>
      </c>
      <c r="C50" s="18">
        <f>B50/D50*100</f>
        <v>41.342834056708696</v>
      </c>
      <c r="D50" s="28">
        <v>30668137343</v>
      </c>
      <c r="E50" s="6"/>
      <c r="F50" s="9"/>
      <c r="G50" s="9"/>
      <c r="H50" s="9"/>
    </row>
    <row r="51" spans="1:8" ht="15.75">
      <c r="A51" s="9" t="s">
        <v>45</v>
      </c>
      <c r="B51" s="28">
        <v>1810646001</v>
      </c>
      <c r="C51" s="18">
        <f>B51/D51*100</f>
        <v>99.77183918347717</v>
      </c>
      <c r="D51" s="28">
        <v>1814786633</v>
      </c>
      <c r="E51" s="6"/>
      <c r="F51" s="9"/>
      <c r="G51" s="9"/>
      <c r="H51" s="9"/>
    </row>
    <row r="52" spans="1:8" ht="15.75">
      <c r="A52" s="9" t="s">
        <v>46</v>
      </c>
      <c r="B52" s="28">
        <v>7084711545</v>
      </c>
      <c r="C52" s="18">
        <f>B52/D52*100</f>
        <v>98.41938926784425</v>
      </c>
      <c r="D52" s="28">
        <v>7198491677</v>
      </c>
      <c r="E52" s="6"/>
      <c r="F52" s="9"/>
      <c r="G52" s="9"/>
      <c r="H52" s="9"/>
    </row>
    <row r="53" spans="1:8" ht="15.75">
      <c r="A53" s="9" t="s">
        <v>47</v>
      </c>
      <c r="B53" s="28">
        <v>3947200704</v>
      </c>
      <c r="C53" s="18">
        <f>B53/D53*100</f>
        <v>88.2221590308224</v>
      </c>
      <c r="D53" s="28">
        <v>4474160174</v>
      </c>
      <c r="E53" s="6"/>
      <c r="F53" s="9"/>
      <c r="G53" s="9"/>
      <c r="H53" s="9"/>
    </row>
    <row r="54" spans="1:8" ht="15.75">
      <c r="A54" s="9" t="s">
        <v>48</v>
      </c>
      <c r="B54" s="28">
        <v>10666081275</v>
      </c>
      <c r="C54" s="18">
        <f>B54/D54*100</f>
        <v>78.08313466887054</v>
      </c>
      <c r="D54" s="28">
        <v>13659904050</v>
      </c>
      <c r="E54" s="6"/>
      <c r="F54" s="9"/>
      <c r="G54" s="9"/>
      <c r="H54" s="9"/>
    </row>
    <row r="55" spans="1:8" ht="15.75">
      <c r="A55" s="9" t="s">
        <v>49</v>
      </c>
      <c r="B55" s="28">
        <v>7157947786</v>
      </c>
      <c r="C55" s="18">
        <f>B55/D55*100</f>
        <v>67.87113381876887</v>
      </c>
      <c r="D55" s="28">
        <v>10546380152</v>
      </c>
      <c r="E55" s="6"/>
      <c r="F55" s="9"/>
      <c r="G55" s="9"/>
      <c r="H55" s="9"/>
    </row>
    <row r="56" spans="1:8" ht="15.75">
      <c r="A56" s="9" t="s">
        <v>50</v>
      </c>
      <c r="B56" s="28">
        <v>12774229401</v>
      </c>
      <c r="C56" s="18">
        <f>B56/D56*100</f>
        <v>35.58481433798561</v>
      </c>
      <c r="D56" s="28">
        <v>35897979626</v>
      </c>
      <c r="E56" s="6"/>
      <c r="F56" s="9"/>
      <c r="G56" s="9"/>
      <c r="H56" s="9"/>
    </row>
    <row r="57" spans="1:8" ht="15.75">
      <c r="A57" s="9" t="s">
        <v>51</v>
      </c>
      <c r="B57" s="28">
        <v>5254136105</v>
      </c>
      <c r="C57" s="18">
        <f>B57/D57*100</f>
        <v>90.242074658944</v>
      </c>
      <c r="D57" s="28">
        <v>5822268742</v>
      </c>
      <c r="E57" s="6"/>
      <c r="F57" s="9"/>
      <c r="G57" s="9"/>
      <c r="H57" s="9"/>
    </row>
    <row r="58" spans="1:8" ht="15.75">
      <c r="A58" s="9" t="s">
        <v>52</v>
      </c>
      <c r="B58" s="28">
        <v>18838879065</v>
      </c>
      <c r="C58" s="18">
        <f>B58/D58*100</f>
        <v>79.4782024029319</v>
      </c>
      <c r="D58" s="28">
        <v>23703202256</v>
      </c>
      <c r="E58" s="6"/>
      <c r="F58" s="9"/>
      <c r="G58" s="9"/>
      <c r="H58" s="9"/>
    </row>
    <row r="59" spans="1:8" ht="15.75">
      <c r="A59" s="9" t="s">
        <v>53</v>
      </c>
      <c r="B59" s="28">
        <v>9618575734</v>
      </c>
      <c r="C59" s="18">
        <f>B59/D59*100</f>
        <v>100.45369512135484</v>
      </c>
      <c r="D59" s="28">
        <v>9575133819</v>
      </c>
      <c r="E59" s="6"/>
      <c r="F59" s="9"/>
      <c r="G59" s="9"/>
      <c r="H59" s="9"/>
    </row>
    <row r="60" spans="1:8" ht="15.75">
      <c r="A60" s="9" t="s">
        <v>54</v>
      </c>
      <c r="B60" s="28">
        <v>1650105229</v>
      </c>
      <c r="C60" s="18">
        <f>B60/D60*100</f>
        <v>69.76678754675963</v>
      </c>
      <c r="D60" s="28">
        <v>2365173010</v>
      </c>
      <c r="E60" s="6"/>
      <c r="F60" s="9"/>
      <c r="G60" s="9"/>
      <c r="H60" s="9"/>
    </row>
    <row r="61" spans="1:8" ht="15.75">
      <c r="A61" s="9" t="s">
        <v>55</v>
      </c>
      <c r="B61" s="28">
        <v>1440674723</v>
      </c>
      <c r="C61" s="18">
        <f>B61/D61*100</f>
        <v>100</v>
      </c>
      <c r="D61" s="28">
        <v>1440674723</v>
      </c>
      <c r="E61" s="6"/>
      <c r="F61" s="9"/>
      <c r="G61" s="9"/>
      <c r="H61" s="9"/>
    </row>
    <row r="62" spans="1:8" ht="15.75">
      <c r="A62" s="9" t="s">
        <v>56</v>
      </c>
      <c r="B62" s="28">
        <v>1885074554</v>
      </c>
      <c r="C62" s="18">
        <f>B62/D62*100</f>
        <v>86.46251352493711</v>
      </c>
      <c r="D62" s="28">
        <v>2180221783</v>
      </c>
      <c r="E62" s="6"/>
      <c r="F62" s="9"/>
      <c r="G62" s="9"/>
      <c r="H62" s="9"/>
    </row>
    <row r="63" spans="1:8" ht="15.75">
      <c r="A63" s="9" t="s">
        <v>57</v>
      </c>
      <c r="B63" s="28">
        <v>5068489094</v>
      </c>
      <c r="C63" s="18">
        <f>B63/D63*100</f>
        <v>85.49842443683983</v>
      </c>
      <c r="D63" s="28">
        <v>5928166662</v>
      </c>
      <c r="E63" s="6"/>
      <c r="F63" s="9"/>
      <c r="G63" s="9"/>
      <c r="H63" s="9"/>
    </row>
    <row r="64" spans="1:8" ht="15.75">
      <c r="A64" s="9" t="s">
        <v>58</v>
      </c>
      <c r="B64" s="28">
        <v>68694636104</v>
      </c>
      <c r="C64" s="18">
        <f>B64/D64*100</f>
        <v>24.966106756412465</v>
      </c>
      <c r="D64" s="28">
        <v>275151575591</v>
      </c>
      <c r="E64" s="6"/>
      <c r="F64" s="9"/>
      <c r="G64" s="9"/>
      <c r="H64" s="9"/>
    </row>
    <row r="65" spans="1:8" ht="15.75">
      <c r="A65" s="9" t="s">
        <v>59</v>
      </c>
      <c r="B65" s="28">
        <v>5116653695</v>
      </c>
      <c r="C65" s="18">
        <f>B65/D65*100</f>
        <v>66.74214118005428</v>
      </c>
      <c r="D65" s="28">
        <v>7666301387</v>
      </c>
      <c r="E65" s="6"/>
      <c r="F65" s="9"/>
      <c r="G65" s="9"/>
      <c r="H65" s="9"/>
    </row>
    <row r="66" spans="1:8" ht="15.75">
      <c r="A66" s="9" t="s">
        <v>60</v>
      </c>
      <c r="B66" s="28">
        <v>1920178662</v>
      </c>
      <c r="C66" s="18">
        <f>B66/D66*100</f>
        <v>72.95462076152562</v>
      </c>
      <c r="D66" s="28">
        <v>2632017879</v>
      </c>
      <c r="E66" s="6"/>
      <c r="F66" s="9"/>
      <c r="G66" s="9"/>
      <c r="H66" s="9"/>
    </row>
    <row r="67" spans="1:8" ht="15.75">
      <c r="A67" s="9" t="s">
        <v>61</v>
      </c>
      <c r="B67" s="28">
        <v>7128218017</v>
      </c>
      <c r="C67" s="18">
        <f>B67/D67*100</f>
        <v>100</v>
      </c>
      <c r="D67" s="28">
        <v>7128218017</v>
      </c>
      <c r="E67" s="6"/>
      <c r="F67" s="9"/>
      <c r="G67" s="9"/>
      <c r="H67" s="9"/>
    </row>
    <row r="68" spans="1:8" ht="15.75">
      <c r="A68" s="9" t="s">
        <v>62</v>
      </c>
      <c r="B68" s="28">
        <v>16727296633</v>
      </c>
      <c r="C68" s="18">
        <f>B68/D68*100</f>
        <v>91.65639567440498</v>
      </c>
      <c r="D68" s="28">
        <v>18250004825</v>
      </c>
      <c r="E68" s="6"/>
      <c r="F68" s="9"/>
      <c r="G68" s="9"/>
      <c r="H68" s="9"/>
    </row>
    <row r="69" spans="1:8" ht="15.75">
      <c r="A69" s="9" t="s">
        <v>63</v>
      </c>
      <c r="B69" s="28">
        <v>9759730970</v>
      </c>
      <c r="C69" s="18">
        <f>B69/D69*100</f>
        <v>91.47697784158107</v>
      </c>
      <c r="D69" s="28">
        <v>10669057068</v>
      </c>
      <c r="E69" s="6"/>
      <c r="F69" s="9"/>
      <c r="G69" s="9"/>
      <c r="H69" s="9"/>
    </row>
    <row r="70" spans="1:8" ht="15.75">
      <c r="A70" s="9" t="s">
        <v>64</v>
      </c>
      <c r="B70" s="28">
        <v>4222097469</v>
      </c>
      <c r="C70" s="18">
        <f>B70/D70*100</f>
        <v>84.84682846745969</v>
      </c>
      <c r="D70" s="28">
        <v>4976140588</v>
      </c>
      <c r="E70" s="6"/>
      <c r="F70" s="9"/>
      <c r="G70" s="9"/>
      <c r="H70" s="9"/>
    </row>
    <row r="71" spans="1:8" ht="15.75">
      <c r="A71" s="9" t="s">
        <v>65</v>
      </c>
      <c r="B71" s="28">
        <v>4882435400</v>
      </c>
      <c r="C71" s="18">
        <f>B71/D71*100</f>
        <v>98.44599847523287</v>
      </c>
      <c r="D71" s="28">
        <v>4959506202</v>
      </c>
      <c r="E71" s="6"/>
      <c r="F71" s="9"/>
      <c r="G71" s="9"/>
      <c r="H71" s="9"/>
    </row>
    <row r="72" spans="1:8" ht="15.75">
      <c r="A72" s="9" t="s">
        <v>66</v>
      </c>
      <c r="B72" s="28">
        <v>34175719440</v>
      </c>
      <c r="C72" s="18">
        <f>B72/D72*100</f>
        <v>21.093778970391647</v>
      </c>
      <c r="D72" s="28">
        <v>162018002976</v>
      </c>
      <c r="E72" s="6"/>
      <c r="F72" s="9"/>
      <c r="G72" s="9"/>
      <c r="H72" s="9"/>
    </row>
    <row r="73" spans="1:8" ht="15.75">
      <c r="A73" s="9" t="s">
        <v>67</v>
      </c>
      <c r="B73" s="28">
        <v>2130747166</v>
      </c>
      <c r="C73" s="18">
        <f>B73/D73*100</f>
        <v>90.49176893631832</v>
      </c>
      <c r="D73" s="28">
        <v>2354630914</v>
      </c>
      <c r="E73" s="6"/>
      <c r="F73" s="9"/>
      <c r="G73" s="9"/>
      <c r="H73" s="9"/>
    </row>
    <row r="74" spans="1:8" ht="15.75">
      <c r="A74" s="9" t="s">
        <v>68</v>
      </c>
      <c r="B74" s="28">
        <v>2681098678</v>
      </c>
      <c r="C74" s="18">
        <f>B74/D74*100</f>
        <v>99.20063738440797</v>
      </c>
      <c r="D74" s="28">
        <v>2702703076</v>
      </c>
      <c r="E74" s="6"/>
      <c r="F74" s="9"/>
      <c r="G74" s="9"/>
      <c r="H74" s="9"/>
    </row>
    <row r="75" spans="1:255" ht="15.75">
      <c r="A75" s="19"/>
      <c r="B75" s="20"/>
      <c r="C75" s="19"/>
      <c r="D75" s="12"/>
      <c r="E75" s="6"/>
      <c r="F75" s="9"/>
      <c r="G75" s="9"/>
      <c r="H75" s="9"/>
      <c r="IU75" s="5"/>
    </row>
    <row r="76" spans="1:8" ht="15.75">
      <c r="A76" s="7" t="s">
        <v>76</v>
      </c>
      <c r="B76" s="8"/>
      <c r="C76" s="21"/>
      <c r="D76" s="8"/>
      <c r="E76" s="6"/>
      <c r="F76" s="9"/>
      <c r="G76" s="9"/>
      <c r="H76" s="9"/>
    </row>
    <row r="77" spans="1:8" ht="15.75">
      <c r="A77" s="7"/>
      <c r="B77" s="8"/>
      <c r="C77" s="21"/>
      <c r="D77" s="8"/>
      <c r="E77" s="6"/>
      <c r="F77" s="9"/>
      <c r="G77" s="9"/>
      <c r="H77" s="9"/>
    </row>
    <row r="78" spans="1:8" ht="46.5" customHeight="1">
      <c r="A78" s="32" t="s">
        <v>78</v>
      </c>
      <c r="B78" s="32"/>
      <c r="C78" s="32"/>
      <c r="D78" s="32"/>
      <c r="E78" s="6"/>
      <c r="F78" s="9"/>
      <c r="G78" s="9"/>
      <c r="H78" s="9"/>
    </row>
    <row r="79" spans="1:8" ht="34.5" customHeight="1">
      <c r="A79" s="32" t="s">
        <v>3</v>
      </c>
      <c r="B79" s="32"/>
      <c r="C79" s="32"/>
      <c r="D79" s="32"/>
      <c r="E79" s="6"/>
      <c r="F79" s="9"/>
      <c r="G79" s="9"/>
      <c r="H79" s="9"/>
    </row>
    <row r="80" spans="1:8" ht="34.5" customHeight="1">
      <c r="A80" s="33" t="s">
        <v>10</v>
      </c>
      <c r="B80" s="33"/>
      <c r="C80" s="33"/>
      <c r="D80" s="33"/>
      <c r="E80" s="6"/>
      <c r="F80" s="9"/>
      <c r="G80" s="9"/>
      <c r="H80" s="9"/>
    </row>
    <row r="81" spans="1:8" ht="15.75">
      <c r="A81" s="22" t="s">
        <v>11</v>
      </c>
      <c r="B81" s="8"/>
      <c r="C81" s="21"/>
      <c r="D81" s="8"/>
      <c r="E81" s="6"/>
      <c r="F81" s="9"/>
      <c r="G81" s="9"/>
      <c r="H81" s="9"/>
    </row>
    <row r="82" spans="1:8" ht="15.75">
      <c r="A82" s="7"/>
      <c r="B82" s="8"/>
      <c r="C82" s="21"/>
      <c r="D82" s="8"/>
      <c r="E82" s="6"/>
      <c r="F82" s="9"/>
      <c r="G82" s="9"/>
      <c r="H82" s="9"/>
    </row>
    <row r="83" spans="1:8" ht="15.75">
      <c r="A83" s="7" t="s">
        <v>70</v>
      </c>
      <c r="B83" s="8"/>
      <c r="C83" s="7"/>
      <c r="D83" s="8"/>
      <c r="E83" s="6"/>
      <c r="F83" s="9"/>
      <c r="G83" s="9"/>
      <c r="H83" s="9"/>
    </row>
    <row r="84" spans="1:8" ht="15.75">
      <c r="A84" s="7"/>
      <c r="B84" s="8"/>
      <c r="C84" s="7"/>
      <c r="D84" s="8"/>
      <c r="E84" s="6"/>
      <c r="F84" s="9"/>
      <c r="G84" s="9"/>
      <c r="H84" s="9"/>
    </row>
    <row r="85" spans="1:8" ht="15.75">
      <c r="A85" s="7"/>
      <c r="B85" s="8"/>
      <c r="C85" s="7"/>
      <c r="D85" s="8"/>
      <c r="E85" s="6"/>
      <c r="F85" s="9"/>
      <c r="G85" s="9"/>
      <c r="H85" s="9"/>
    </row>
    <row r="86" spans="1:8" ht="15.75">
      <c r="A86" s="7"/>
      <c r="B86" s="8"/>
      <c r="C86" s="7"/>
      <c r="D86" s="8"/>
      <c r="E86" s="6"/>
      <c r="F86" s="9"/>
      <c r="G86" s="9"/>
      <c r="H86" s="9"/>
    </row>
    <row r="87" spans="1:8" ht="15.75">
      <c r="A87" s="7"/>
      <c r="B87" s="8"/>
      <c r="C87" s="7"/>
      <c r="D87" s="8"/>
      <c r="E87" s="6"/>
      <c r="F87" s="9"/>
      <c r="G87" s="9"/>
      <c r="H87" s="9"/>
    </row>
    <row r="88" spans="1:8" ht="15.75">
      <c r="A88" s="7"/>
      <c r="B88" s="8"/>
      <c r="C88" s="7"/>
      <c r="D88" s="8"/>
      <c r="E88" s="6"/>
      <c r="F88" s="9"/>
      <c r="G88" s="9"/>
      <c r="H88" s="9"/>
    </row>
    <row r="89" spans="1:4" ht="15.75">
      <c r="A89" s="2"/>
      <c r="B89" s="3"/>
      <c r="C89" s="2"/>
      <c r="D89" s="3"/>
    </row>
    <row r="90" spans="1:4" ht="15.75">
      <c r="A90" s="2"/>
      <c r="B90" s="3"/>
      <c r="C90" s="2"/>
      <c r="D90" s="3"/>
    </row>
    <row r="91" spans="1:4" ht="15.75">
      <c r="A91" s="2"/>
      <c r="B91" s="3"/>
      <c r="C91" s="2"/>
      <c r="D91" s="3"/>
    </row>
    <row r="92" spans="1:4" ht="15.75">
      <c r="A92" s="2"/>
      <c r="B92" s="3"/>
      <c r="C92" s="2"/>
      <c r="D92" s="3"/>
    </row>
    <row r="93" spans="1:4" ht="15.75">
      <c r="A93" s="2"/>
      <c r="B93" s="3"/>
      <c r="C93" s="2"/>
      <c r="D93" s="3"/>
    </row>
    <row r="94" spans="1:4" ht="15.75">
      <c r="A94" s="2"/>
      <c r="B94" s="3"/>
      <c r="C94" s="2"/>
      <c r="D94" s="3"/>
    </row>
    <row r="95" spans="1:4" ht="15.75">
      <c r="A95" s="2"/>
      <c r="B95" s="3"/>
      <c r="C95" s="2"/>
      <c r="D95" s="3"/>
    </row>
    <row r="96" spans="1:4" ht="15.75">
      <c r="A96" s="2"/>
      <c r="B96" s="3"/>
      <c r="C96" s="2"/>
      <c r="D96" s="3"/>
    </row>
    <row r="97" spans="1:4" ht="15.75">
      <c r="A97" s="2"/>
      <c r="B97" s="3"/>
      <c r="C97" s="2"/>
      <c r="D97" s="3"/>
    </row>
    <row r="98" spans="1:4" ht="15.75">
      <c r="A98" s="2"/>
      <c r="B98" s="3"/>
      <c r="C98" s="2"/>
      <c r="D98" s="3"/>
    </row>
    <row r="99" spans="1:4" ht="15.75">
      <c r="A99" s="2"/>
      <c r="B99" s="3"/>
      <c r="C99" s="2"/>
      <c r="D99" s="3"/>
    </row>
    <row r="100" spans="1:4" ht="15.75">
      <c r="A100" s="2"/>
      <c r="B100" s="3"/>
      <c r="C100" s="2"/>
      <c r="D100" s="3"/>
    </row>
    <row r="101" spans="1:4" ht="15.75">
      <c r="A101" s="2"/>
      <c r="B101" s="3"/>
      <c r="C101" s="2"/>
      <c r="D101" s="3"/>
    </row>
    <row r="102" spans="1:4" ht="15.75">
      <c r="A102" s="2"/>
      <c r="B102" s="3"/>
      <c r="C102" s="2"/>
      <c r="D102" s="3"/>
    </row>
    <row r="103" spans="1:4" ht="15.75">
      <c r="A103" s="2"/>
      <c r="B103" s="3"/>
      <c r="C103" s="2"/>
      <c r="D103" s="3"/>
    </row>
    <row r="104" spans="1:4" ht="15.75">
      <c r="A104" s="2"/>
      <c r="B104" s="3"/>
      <c r="C104" s="2"/>
      <c r="D104" s="3"/>
    </row>
    <row r="105" spans="1:4" ht="15.75">
      <c r="A105" s="2"/>
      <c r="B105" s="3"/>
      <c r="C105" s="2"/>
      <c r="D105" s="3"/>
    </row>
    <row r="106" spans="1:4" ht="15.75">
      <c r="A106" s="2"/>
      <c r="B106" s="3"/>
      <c r="C106" s="2"/>
      <c r="D106" s="3"/>
    </row>
    <row r="107" spans="1:4" ht="15.75">
      <c r="A107" s="2"/>
      <c r="B107" s="3"/>
      <c r="C107" s="2"/>
      <c r="D107" s="3"/>
    </row>
    <row r="108" spans="1:4" ht="15.75">
      <c r="A108" s="2"/>
      <c r="B108" s="3"/>
      <c r="C108" s="2"/>
      <c r="D108" s="3"/>
    </row>
    <row r="109" ht="15.75">
      <c r="A109" s="2"/>
    </row>
  </sheetData>
  <sheetProtection/>
  <mergeCells count="3">
    <mergeCell ref="A78:D78"/>
    <mergeCell ref="A79:D79"/>
    <mergeCell ref="A80:D80"/>
  </mergeCells>
  <printOptions horizontalCentered="1"/>
  <pageMargins left="0.5" right="0.5" top="0.75" bottom="0.75" header="0" footer="0"/>
  <pageSetup fitToHeight="2" fitToWidth="1" horizontalDpi="600" verticalDpi="600" orientation="portrait" scale="80" r:id="rId1"/>
</worksheet>
</file>

<file path=xl/worksheets/sheet10.xml><?xml version="1.0" encoding="utf-8"?>
<worksheet xmlns="http://schemas.openxmlformats.org/spreadsheetml/2006/main" xmlns:r="http://schemas.openxmlformats.org/officeDocument/2006/relationships">
  <sheetPr>
    <pageSetUpPr fitToPage="1"/>
  </sheetPr>
  <dimension ref="A1:E84"/>
  <sheetViews>
    <sheetView zoomScalePageLayoutView="0" workbookViewId="0" topLeftCell="A1">
      <selection activeCell="A4" sqref="A4:D4"/>
    </sheetView>
  </sheetViews>
  <sheetFormatPr defaultColWidth="8.88671875" defaultRowHeight="15"/>
  <cols>
    <col min="1" max="16384" width="20.77734375" style="0" customWidth="1"/>
  </cols>
  <sheetData>
    <row r="1" spans="1:5" ht="20.25">
      <c r="A1" s="23" t="s">
        <v>0</v>
      </c>
      <c r="B1" s="6"/>
      <c r="C1" s="7"/>
      <c r="D1" s="8"/>
      <c r="E1" s="6"/>
    </row>
    <row r="2" spans="1:5" ht="20.25">
      <c r="A2" s="24" t="s">
        <v>106</v>
      </c>
      <c r="B2" s="6"/>
      <c r="C2" s="7"/>
      <c r="D2" s="8"/>
      <c r="E2" s="6"/>
    </row>
    <row r="3" spans="1:5" ht="15">
      <c r="A3" s="7"/>
      <c r="B3" s="8"/>
      <c r="C3" s="7"/>
      <c r="D3" s="8"/>
      <c r="E3" s="6"/>
    </row>
    <row r="4" spans="1:5" ht="45">
      <c r="A4" s="25" t="s">
        <v>1</v>
      </c>
      <c r="B4" s="26" t="s">
        <v>73</v>
      </c>
      <c r="C4" s="27" t="s">
        <v>114</v>
      </c>
      <c r="D4" s="26" t="s">
        <v>75</v>
      </c>
      <c r="E4" s="6"/>
    </row>
    <row r="5" spans="1:5" ht="15">
      <c r="A5" s="11"/>
      <c r="B5" s="12"/>
      <c r="C5" s="11" t="s">
        <v>4</v>
      </c>
      <c r="D5" s="12"/>
      <c r="E5" s="6"/>
    </row>
    <row r="6" spans="1:5" ht="15">
      <c r="A6" s="9" t="s">
        <v>2</v>
      </c>
      <c r="B6" s="14">
        <v>447456094183</v>
      </c>
      <c r="C6" s="34">
        <v>31.04</v>
      </c>
      <c r="D6" s="14">
        <v>1376677299984</v>
      </c>
      <c r="E6" s="6"/>
    </row>
    <row r="7" spans="1:5" ht="15">
      <c r="A7" s="9"/>
      <c r="B7" s="28"/>
      <c r="C7" s="36"/>
      <c r="D7" s="28"/>
      <c r="E7" s="6"/>
    </row>
    <row r="8" spans="1:5" ht="16.5">
      <c r="A8" s="15" t="s">
        <v>71</v>
      </c>
      <c r="B8" s="29">
        <f>B9+B15</f>
        <v>112231876491</v>
      </c>
      <c r="C8" s="13">
        <f>B8/D8*100</f>
        <v>16.91543986395829</v>
      </c>
      <c r="D8" s="29">
        <f>D9+D15</f>
        <v>663487780357</v>
      </c>
      <c r="E8" s="6"/>
    </row>
    <row r="9" spans="1:5" ht="16.5">
      <c r="A9" s="15" t="s">
        <v>113</v>
      </c>
      <c r="B9" s="28">
        <f>SUM(B10:B14)</f>
        <v>110536824759</v>
      </c>
      <c r="C9" s="13">
        <f>B9/D9*100</f>
        <v>23.30732975551668</v>
      </c>
      <c r="D9" s="28">
        <f>SUM(D10:D14)</f>
        <v>474257780357</v>
      </c>
      <c r="E9" s="6"/>
    </row>
    <row r="10" spans="1:5" ht="15">
      <c r="A10" s="15" t="s">
        <v>107</v>
      </c>
      <c r="B10" s="28">
        <v>7451888752</v>
      </c>
      <c r="C10" s="13">
        <f>B10/D10*100</f>
        <v>22.309446009125487</v>
      </c>
      <c r="D10" s="28">
        <v>33402392641</v>
      </c>
      <c r="E10" s="6"/>
    </row>
    <row r="11" spans="1:5" ht="15">
      <c r="A11" s="15" t="s">
        <v>108</v>
      </c>
      <c r="B11" s="28">
        <v>15231723066</v>
      </c>
      <c r="C11" s="13">
        <f>B11/D11*100</f>
        <v>14.790899492349968</v>
      </c>
      <c r="D11" s="28">
        <v>102980370287</v>
      </c>
      <c r="E11" s="6"/>
    </row>
    <row r="12" spans="1:5" ht="15">
      <c r="A12" s="15" t="s">
        <v>109</v>
      </c>
      <c r="B12" s="28">
        <v>66028859717</v>
      </c>
      <c r="C12" s="13">
        <f>B12/D12*100</f>
        <v>38.621814101418</v>
      </c>
      <c r="D12" s="28">
        <v>170962605598</v>
      </c>
      <c r="E12" s="6"/>
    </row>
    <row r="13" spans="1:5" ht="15">
      <c r="A13" s="15" t="s">
        <v>110</v>
      </c>
      <c r="B13" s="28">
        <v>18006887165</v>
      </c>
      <c r="C13" s="13">
        <f>B13/D13*100</f>
        <v>14.045775632272923</v>
      </c>
      <c r="D13" s="28">
        <v>128201443882</v>
      </c>
      <c r="E13" s="6"/>
    </row>
    <row r="14" spans="1:5" ht="15">
      <c r="A14" s="15" t="s">
        <v>111</v>
      </c>
      <c r="B14" s="28">
        <v>3817466059</v>
      </c>
      <c r="C14" s="13">
        <f>B14/D14*100</f>
        <v>9.861458551047713</v>
      </c>
      <c r="D14" s="28">
        <v>38710967949</v>
      </c>
      <c r="E14" s="6"/>
    </row>
    <row r="15" spans="1:5" ht="15">
      <c r="A15" s="15" t="s">
        <v>112</v>
      </c>
      <c r="B15" s="28">
        <v>1695051732</v>
      </c>
      <c r="C15" s="18">
        <f>B15/D15*100</f>
        <v>0.8957626866775882</v>
      </c>
      <c r="D15" s="28">
        <v>189230000000</v>
      </c>
      <c r="E15" s="6"/>
    </row>
    <row r="16" spans="1:5" ht="15">
      <c r="A16" s="9"/>
      <c r="B16" s="28"/>
      <c r="C16" s="18"/>
      <c r="D16" s="28"/>
      <c r="E16" s="6"/>
    </row>
    <row r="17" spans="1:5" ht="15">
      <c r="A17" s="9" t="s">
        <v>12</v>
      </c>
      <c r="B17" s="28">
        <f>SUM(B18:B73)</f>
        <v>335224217692</v>
      </c>
      <c r="C17" s="18">
        <f>B17/D17*100</f>
        <v>47.00352549590509</v>
      </c>
      <c r="D17" s="28">
        <f>SUM(D18:D73)</f>
        <v>713189519627</v>
      </c>
      <c r="E17" s="6"/>
    </row>
    <row r="18" spans="1:5" ht="15">
      <c r="A18" s="15" t="s">
        <v>13</v>
      </c>
      <c r="B18" s="28">
        <v>15521672806</v>
      </c>
      <c r="C18" s="18">
        <f>B18/D18*100</f>
        <v>87.60417527844389</v>
      </c>
      <c r="D18" s="28">
        <v>17717960082</v>
      </c>
      <c r="E18" s="6"/>
    </row>
    <row r="19" spans="1:5" ht="15">
      <c r="A19" s="9" t="s">
        <v>14</v>
      </c>
      <c r="B19" s="28">
        <v>1419282789</v>
      </c>
      <c r="C19" s="18">
        <f>B19/D19*100</f>
        <v>96.85167161860537</v>
      </c>
      <c r="D19" s="28">
        <v>1465418991</v>
      </c>
      <c r="E19" s="6"/>
    </row>
    <row r="20" spans="1:5" ht="15">
      <c r="A20" s="9" t="s">
        <v>15</v>
      </c>
      <c r="B20" s="28">
        <v>3733361206</v>
      </c>
      <c r="C20" s="18">
        <f>B20/D20*100</f>
        <v>54.48077981470424</v>
      </c>
      <c r="D20" s="28">
        <v>6852620720</v>
      </c>
      <c r="E20" s="6"/>
    </row>
    <row r="21" spans="1:5" ht="15">
      <c r="A21" s="9" t="s">
        <v>16</v>
      </c>
      <c r="B21" s="28">
        <v>1916517268</v>
      </c>
      <c r="C21" s="18">
        <f>B21/D21*100</f>
        <v>65.7397372905705</v>
      </c>
      <c r="D21" s="28">
        <v>2915310202</v>
      </c>
      <c r="E21" s="6"/>
    </row>
    <row r="22" spans="1:5" ht="15">
      <c r="A22" s="9" t="s">
        <v>17</v>
      </c>
      <c r="B22" s="28">
        <v>2708947857</v>
      </c>
      <c r="C22" s="18">
        <f>B22/D22*100</f>
        <v>91.5132777401935</v>
      </c>
      <c r="D22" s="28">
        <v>2960169195</v>
      </c>
      <c r="E22" s="6"/>
    </row>
    <row r="23" spans="1:5" ht="15">
      <c r="A23" s="9" t="s">
        <v>18</v>
      </c>
      <c r="B23" s="28">
        <v>4340359468</v>
      </c>
      <c r="C23" s="18">
        <f>B23/D23*100</f>
        <v>81.93430000255476</v>
      </c>
      <c r="D23" s="28">
        <v>5297365655</v>
      </c>
      <c r="E23" s="6"/>
    </row>
    <row r="24" spans="1:5" ht="15">
      <c r="A24" s="9" t="s">
        <v>19</v>
      </c>
      <c r="B24" s="28">
        <v>2840419607</v>
      </c>
      <c r="C24" s="18">
        <f>B24/D24*100</f>
        <v>92.36116355992264</v>
      </c>
      <c r="D24" s="28">
        <v>3075339783</v>
      </c>
      <c r="E24" s="6"/>
    </row>
    <row r="25" spans="1:5" ht="15">
      <c r="A25" s="9" t="s">
        <v>20</v>
      </c>
      <c r="B25" s="28">
        <v>1326042153</v>
      </c>
      <c r="C25" s="18">
        <f>B25/D25*100</f>
        <v>81.03619080219669</v>
      </c>
      <c r="D25" s="28">
        <v>1636357953</v>
      </c>
      <c r="E25" s="6"/>
    </row>
    <row r="26" spans="1:5" ht="15">
      <c r="A26" s="9" t="s">
        <v>21</v>
      </c>
      <c r="B26" s="28">
        <v>3236258484</v>
      </c>
      <c r="C26" s="18">
        <f>B26/D26*100</f>
        <v>100</v>
      </c>
      <c r="D26" s="28">
        <v>3236258484</v>
      </c>
      <c r="E26" s="6"/>
    </row>
    <row r="27" spans="1:5" ht="15">
      <c r="A27" s="9" t="s">
        <v>22</v>
      </c>
      <c r="B27" s="28">
        <v>43845542731</v>
      </c>
      <c r="C27" s="18">
        <f>B27/D27*100</f>
        <v>944.8610940782077</v>
      </c>
      <c r="D27" s="28">
        <v>4640422069</v>
      </c>
      <c r="E27" s="6"/>
    </row>
    <row r="28" spans="1:5" ht="15">
      <c r="A28" s="9" t="s">
        <v>23</v>
      </c>
      <c r="B28" s="28">
        <v>1498151121</v>
      </c>
      <c r="C28" s="18">
        <f>B28/D28*100</f>
        <v>96.99584328627408</v>
      </c>
      <c r="D28" s="28">
        <v>1544551880</v>
      </c>
      <c r="E28" s="6"/>
    </row>
    <row r="29" spans="1:5" ht="15">
      <c r="A29" s="9" t="s">
        <v>24</v>
      </c>
      <c r="B29" s="28">
        <v>1599705721</v>
      </c>
      <c r="C29" s="18">
        <f>B29/D29*100</f>
        <v>46.56592545325176</v>
      </c>
      <c r="D29" s="28">
        <v>3435356874</v>
      </c>
      <c r="E29" s="6"/>
    </row>
    <row r="30" spans="1:5" ht="15">
      <c r="A30" s="9" t="s">
        <v>25</v>
      </c>
      <c r="B30" s="28">
        <v>12331527949</v>
      </c>
      <c r="C30" s="18">
        <f>B30/D30*100</f>
        <v>51.82265314269415</v>
      </c>
      <c r="D30" s="28">
        <v>23795632221</v>
      </c>
      <c r="E30" s="6"/>
    </row>
    <row r="31" spans="1:5" ht="15">
      <c r="A31" s="9" t="s">
        <v>26</v>
      </c>
      <c r="B31" s="28">
        <v>29458627729</v>
      </c>
      <c r="C31" s="18">
        <f>B31/D31*100</f>
        <v>79.63786991290064</v>
      </c>
      <c r="D31" s="28">
        <v>36990727855</v>
      </c>
      <c r="E31" s="6"/>
    </row>
    <row r="32" spans="1:5" ht="15">
      <c r="A32" s="9" t="s">
        <v>27</v>
      </c>
      <c r="B32" s="28">
        <v>3437024781</v>
      </c>
      <c r="C32" s="18">
        <f>B32/D32*100</f>
        <v>99.31697420799398</v>
      </c>
      <c r="D32" s="28">
        <v>3460661995</v>
      </c>
      <c r="E32" s="6"/>
    </row>
    <row r="33" spans="1:5" ht="15">
      <c r="A33" s="9" t="s">
        <v>28</v>
      </c>
      <c r="B33" s="28">
        <v>1910037738</v>
      </c>
      <c r="C33" s="18">
        <f>B33/D33*100</f>
        <v>87.65562077171121</v>
      </c>
      <c r="D33" s="28">
        <v>2179024826</v>
      </c>
      <c r="E33" s="6"/>
    </row>
    <row r="34" spans="1:5" ht="15">
      <c r="A34" s="9" t="s">
        <v>29</v>
      </c>
      <c r="B34" s="28">
        <v>1831414927</v>
      </c>
      <c r="C34" s="18">
        <f>B34/D34*100</f>
        <v>93.25912256112375</v>
      </c>
      <c r="D34" s="28">
        <v>1963791720</v>
      </c>
      <c r="E34" s="6"/>
    </row>
    <row r="35" spans="1:5" ht="15">
      <c r="A35" s="9" t="s">
        <v>30</v>
      </c>
      <c r="B35" s="28">
        <v>2149510095</v>
      </c>
      <c r="C35" s="18">
        <f>B35/D35*100</f>
        <v>98.46937589214347</v>
      </c>
      <c r="D35" s="28">
        <v>2182922432</v>
      </c>
      <c r="E35" s="6"/>
    </row>
    <row r="36" spans="1:5" ht="15">
      <c r="A36" s="9" t="s">
        <v>31</v>
      </c>
      <c r="B36" s="28">
        <v>3330384522</v>
      </c>
      <c r="C36" s="18">
        <f>B36/D36*100</f>
        <v>97.06849639153357</v>
      </c>
      <c r="D36" s="28">
        <v>3430963336</v>
      </c>
      <c r="E36" s="6"/>
    </row>
    <row r="37" spans="1:5" ht="15">
      <c r="A37" s="9" t="s">
        <v>32</v>
      </c>
      <c r="B37" s="28">
        <v>1648575662</v>
      </c>
      <c r="C37" s="18">
        <f>B37/D37*100</f>
        <v>94.81388711598603</v>
      </c>
      <c r="D37" s="28">
        <v>1738749156</v>
      </c>
      <c r="E37" s="6"/>
    </row>
    <row r="38" spans="1:5" ht="15">
      <c r="A38" s="9" t="s">
        <v>33</v>
      </c>
      <c r="B38" s="28">
        <v>2168109020</v>
      </c>
      <c r="C38" s="18">
        <f>B38/D38*100</f>
        <v>74.03530078126443</v>
      </c>
      <c r="D38" s="28">
        <v>2928480059</v>
      </c>
      <c r="E38" s="6"/>
    </row>
    <row r="39" spans="1:5" ht="15">
      <c r="A39" s="9" t="s">
        <v>34</v>
      </c>
      <c r="B39" s="28">
        <v>3559482893</v>
      </c>
      <c r="C39" s="18">
        <f>B39/D39*100</f>
        <v>90.89118477099034</v>
      </c>
      <c r="D39" s="28">
        <v>3916202547</v>
      </c>
      <c r="E39" s="6"/>
    </row>
    <row r="40" spans="1:5" ht="15">
      <c r="A40" s="9" t="s">
        <v>35</v>
      </c>
      <c r="B40" s="28">
        <v>811182730</v>
      </c>
      <c r="C40" s="18">
        <f>B40/D40*100</f>
        <v>69.93738072618525</v>
      </c>
      <c r="D40" s="28">
        <v>1159870046</v>
      </c>
      <c r="E40" s="6"/>
    </row>
    <row r="41" spans="1:5" ht="15">
      <c r="A41" s="9" t="s">
        <v>36</v>
      </c>
      <c r="B41" s="28">
        <v>2524167805</v>
      </c>
      <c r="C41" s="18">
        <f>B41/D41*100</f>
        <v>97.53229580302548</v>
      </c>
      <c r="D41" s="28">
        <v>2588032799</v>
      </c>
      <c r="E41" s="6"/>
    </row>
    <row r="42" spans="1:5" ht="15">
      <c r="A42" s="9" t="s">
        <v>37</v>
      </c>
      <c r="B42" s="28">
        <v>2677998214</v>
      </c>
      <c r="C42" s="18">
        <f>B42/D42*100</f>
        <v>96.15273060715136</v>
      </c>
      <c r="D42" s="28">
        <v>2785150455</v>
      </c>
      <c r="E42" s="6"/>
    </row>
    <row r="43" spans="1:5" ht="15">
      <c r="A43" s="9" t="s">
        <v>38</v>
      </c>
      <c r="B43" s="28">
        <v>31686034451</v>
      </c>
      <c r="C43" s="18">
        <f>B43/D43*100</f>
        <v>97.95278016475687</v>
      </c>
      <c r="D43" s="28">
        <v>32348274748</v>
      </c>
      <c r="E43" s="6"/>
    </row>
    <row r="44" spans="1:5" ht="15">
      <c r="A44" s="9" t="s">
        <v>39</v>
      </c>
      <c r="B44" s="28">
        <v>1089540332</v>
      </c>
      <c r="C44" s="18">
        <f>B44/D44*100</f>
        <v>70.68399217715272</v>
      </c>
      <c r="D44" s="28">
        <v>1541424442</v>
      </c>
      <c r="E44" s="6"/>
    </row>
    <row r="45" spans="1:5" ht="15">
      <c r="A45" s="9" t="s">
        <v>40</v>
      </c>
      <c r="B45" s="28">
        <v>7828658777</v>
      </c>
      <c r="C45" s="18">
        <f>B45/D45*100</f>
        <v>98.18874762267441</v>
      </c>
      <c r="D45" s="28">
        <v>7973071219</v>
      </c>
      <c r="E45" s="6"/>
    </row>
    <row r="46" spans="1:5" ht="15">
      <c r="A46" s="9" t="s">
        <v>41</v>
      </c>
      <c r="B46" s="28">
        <v>6754615831</v>
      </c>
      <c r="C46" s="18">
        <f>B46/D46*100</f>
        <v>89.82920200876632</v>
      </c>
      <c r="D46" s="28">
        <v>7519398681</v>
      </c>
      <c r="E46" s="6"/>
    </row>
    <row r="47" spans="1:5" ht="15">
      <c r="A47" s="9" t="s">
        <v>42</v>
      </c>
      <c r="B47" s="28">
        <v>15831450795</v>
      </c>
      <c r="C47" s="18">
        <f>B47/D47*100</f>
        <v>81.10207675537535</v>
      </c>
      <c r="D47" s="28">
        <v>19520401238</v>
      </c>
      <c r="E47" s="6"/>
    </row>
    <row r="48" spans="1:5" ht="15">
      <c r="A48" s="9" t="s">
        <v>43</v>
      </c>
      <c r="B48" s="28">
        <v>5395141378</v>
      </c>
      <c r="C48" s="18">
        <f>B48/D48*100</f>
        <v>97.05520402654093</v>
      </c>
      <c r="D48" s="28">
        <v>5558837810</v>
      </c>
      <c r="E48" s="6"/>
    </row>
    <row r="49" spans="1:5" ht="15">
      <c r="A49" s="9" t="s">
        <v>44</v>
      </c>
      <c r="B49" s="28">
        <v>10974304587</v>
      </c>
      <c r="C49" s="18">
        <f>B49/D49*100</f>
        <v>42.75081263504026</v>
      </c>
      <c r="D49" s="28">
        <v>25670399954</v>
      </c>
      <c r="E49" s="6"/>
    </row>
    <row r="50" spans="1:5" ht="15">
      <c r="A50" s="9" t="s">
        <v>45</v>
      </c>
      <c r="B50" s="28">
        <v>1305733641</v>
      </c>
      <c r="C50" s="18">
        <f>B50/D50*100</f>
        <v>96.32924823987273</v>
      </c>
      <c r="D50" s="28">
        <v>1355490326</v>
      </c>
      <c r="E50" s="6"/>
    </row>
    <row r="51" spans="1:5" ht="15">
      <c r="A51" s="9" t="s">
        <v>46</v>
      </c>
      <c r="B51" s="28">
        <v>3590461301</v>
      </c>
      <c r="C51" s="18">
        <f>B51/D51*100</f>
        <v>87.69043109516517</v>
      </c>
      <c r="D51" s="28">
        <v>4094473315</v>
      </c>
      <c r="E51" s="6"/>
    </row>
    <row r="52" spans="1:5" ht="15">
      <c r="A52" s="9" t="s">
        <v>47</v>
      </c>
      <c r="B52" s="28">
        <v>2184523482</v>
      </c>
      <c r="C52" s="18">
        <f>B52/D52*100</f>
        <v>81.36846050793677</v>
      </c>
      <c r="D52" s="28">
        <v>2684730015</v>
      </c>
      <c r="E52" s="6"/>
    </row>
    <row r="53" spans="1:5" ht="15">
      <c r="A53" s="9" t="s">
        <v>48</v>
      </c>
      <c r="B53" s="28">
        <v>9010198673</v>
      </c>
      <c r="C53" s="18">
        <f>B53/D53*100</f>
        <v>75.36596370510627</v>
      </c>
      <c r="D53" s="28">
        <v>11955262336</v>
      </c>
      <c r="E53" s="6"/>
    </row>
    <row r="54" spans="1:5" ht="15">
      <c r="A54" s="9" t="s">
        <v>49</v>
      </c>
      <c r="B54" s="28">
        <v>2583572903</v>
      </c>
      <c r="C54" s="18">
        <f>B54/D54*100</f>
        <v>39.96039166905969</v>
      </c>
      <c r="D54" s="28">
        <v>6465334285</v>
      </c>
      <c r="E54" s="6"/>
    </row>
    <row r="55" spans="1:5" ht="15">
      <c r="A55" s="9" t="s">
        <v>50</v>
      </c>
      <c r="B55" s="28">
        <v>10668254546</v>
      </c>
      <c r="C55" s="18">
        <f>B55/D55*100</f>
        <v>32.929793680650924</v>
      </c>
      <c r="D55" s="28">
        <v>32396967468</v>
      </c>
      <c r="E55" s="6"/>
    </row>
    <row r="56" spans="1:5" ht="15">
      <c r="A56" s="9" t="s">
        <v>51</v>
      </c>
      <c r="B56" s="28">
        <v>3097026889</v>
      </c>
      <c r="C56" s="18">
        <f>B56/D56*100</f>
        <v>78.38593391536202</v>
      </c>
      <c r="D56" s="28">
        <v>3950998265</v>
      </c>
      <c r="E56" s="6"/>
    </row>
    <row r="57" spans="1:5" ht="15">
      <c r="A57" s="9" t="s">
        <v>52</v>
      </c>
      <c r="B57" s="28">
        <v>10304765799</v>
      </c>
      <c r="C57" s="18">
        <f>B57/D57*100</f>
        <v>83.32843153981536</v>
      </c>
      <c r="D57" s="28">
        <v>12366446372</v>
      </c>
      <c r="E57" s="6"/>
    </row>
    <row r="58" spans="1:5" ht="15">
      <c r="A58" s="9" t="s">
        <v>53</v>
      </c>
      <c r="B58" s="28">
        <v>4299590530</v>
      </c>
      <c r="C58" s="18">
        <f>B58/D58*100</f>
        <v>67.0438214995811</v>
      </c>
      <c r="D58" s="28">
        <v>6413104793</v>
      </c>
      <c r="E58" s="6"/>
    </row>
    <row r="59" spans="1:5" ht="15">
      <c r="A59" s="9" t="s">
        <v>54</v>
      </c>
      <c r="B59" s="28">
        <v>1328176289</v>
      </c>
      <c r="C59" s="18">
        <f>B59/D59*100</f>
        <v>88.285529008899</v>
      </c>
      <c r="D59" s="28">
        <v>1504409957</v>
      </c>
      <c r="E59" s="6"/>
    </row>
    <row r="60" spans="1:5" ht="15">
      <c r="A60" s="9" t="s">
        <v>55</v>
      </c>
      <c r="B60" s="28">
        <v>718357430</v>
      </c>
      <c r="C60" s="18">
        <f>B60/D60*100</f>
        <v>92.3028214717967</v>
      </c>
      <c r="D60" s="28">
        <v>778261616</v>
      </c>
      <c r="E60" s="6"/>
    </row>
    <row r="61" spans="1:5" ht="15">
      <c r="A61" s="9" t="s">
        <v>56</v>
      </c>
      <c r="B61" s="28">
        <v>1276172107</v>
      </c>
      <c r="C61" s="18">
        <f>B61/D61*100</f>
        <v>92.8257169597174</v>
      </c>
      <c r="D61" s="28">
        <v>1374804471</v>
      </c>
      <c r="E61" s="6"/>
    </row>
    <row r="62" spans="1:5" ht="15">
      <c r="A62" s="9" t="s">
        <v>57</v>
      </c>
      <c r="B62" s="28">
        <v>3004615744</v>
      </c>
      <c r="C62" s="18">
        <f>B62/D62*100</f>
        <v>79.93392651455702</v>
      </c>
      <c r="D62" s="28">
        <v>3758874204</v>
      </c>
      <c r="E62" s="6"/>
    </row>
    <row r="63" spans="1:5" ht="15">
      <c r="A63" s="9" t="s">
        <v>58</v>
      </c>
      <c r="B63" s="28">
        <v>9193682951</v>
      </c>
      <c r="C63" s="18">
        <f>B63/D63*100</f>
        <v>4.5451268528846285</v>
      </c>
      <c r="D63" s="28">
        <v>202275607449</v>
      </c>
      <c r="E63" s="6"/>
    </row>
    <row r="64" spans="1:5" ht="15">
      <c r="A64" s="9" t="s">
        <v>59</v>
      </c>
      <c r="B64" s="28">
        <v>4264381703</v>
      </c>
      <c r="C64" s="18">
        <f>B64/D64*100</f>
        <v>82.2418648235019</v>
      </c>
      <c r="D64" s="28">
        <v>5185171460</v>
      </c>
      <c r="E64" s="6"/>
    </row>
    <row r="65" spans="1:5" ht="15">
      <c r="A65" s="9" t="s">
        <v>60</v>
      </c>
      <c r="B65" s="28">
        <v>1160635748</v>
      </c>
      <c r="C65" s="18">
        <f>B65/D65*100</f>
        <v>63.30958210181461</v>
      </c>
      <c r="D65" s="28">
        <v>1833270272</v>
      </c>
      <c r="E65" s="6"/>
    </row>
    <row r="66" spans="1:5" ht="15">
      <c r="A66" s="9" t="s">
        <v>61</v>
      </c>
      <c r="B66" s="28">
        <v>4354452822</v>
      </c>
      <c r="C66" s="18">
        <f>B66/D66*100</f>
        <v>100</v>
      </c>
      <c r="D66" s="28">
        <v>4354452822</v>
      </c>
      <c r="E66" s="6"/>
    </row>
    <row r="67" spans="1:5" ht="15">
      <c r="A67" s="9" t="s">
        <v>62</v>
      </c>
      <c r="B67" s="28">
        <v>8441149573</v>
      </c>
      <c r="C67" s="18">
        <f>B67/D67*100</f>
        <v>67.04885705940421</v>
      </c>
      <c r="D67" s="28">
        <v>12589550282</v>
      </c>
      <c r="E67" s="6"/>
    </row>
    <row r="68" spans="1:5" ht="15">
      <c r="A68" s="9" t="s">
        <v>63</v>
      </c>
      <c r="B68" s="28">
        <v>4862959479</v>
      </c>
      <c r="C68" s="18">
        <f>B68/D68*100</f>
        <v>84.06795980428792</v>
      </c>
      <c r="D68" s="28">
        <v>5784557506</v>
      </c>
      <c r="E68" s="6"/>
    </row>
    <row r="69" spans="1:5" ht="15">
      <c r="A69" s="9" t="s">
        <v>64</v>
      </c>
      <c r="B69" s="28">
        <v>2341537100</v>
      </c>
      <c r="C69" s="18">
        <f>B69/D69*100</f>
        <v>85.75188380252831</v>
      </c>
      <c r="D69" s="28">
        <v>2730595523</v>
      </c>
      <c r="E69" s="6"/>
    </row>
    <row r="70" spans="1:5" ht="15">
      <c r="A70" s="9" t="s">
        <v>65</v>
      </c>
      <c r="B70" s="28">
        <v>3680716529</v>
      </c>
      <c r="C70" s="18">
        <f>B70/D70*100</f>
        <v>95.63238440374944</v>
      </c>
      <c r="D70" s="28">
        <v>3848818109</v>
      </c>
      <c r="E70" s="6"/>
    </row>
    <row r="71" spans="1:5" ht="15">
      <c r="A71" s="9" t="s">
        <v>66</v>
      </c>
      <c r="B71" s="28">
        <v>9267556787</v>
      </c>
      <c r="C71" s="18">
        <f>B71/D71*100</f>
        <v>6.700797837771323</v>
      </c>
      <c r="D71" s="28">
        <v>138305273661</v>
      </c>
      <c r="E71" s="6"/>
    </row>
    <row r="72" spans="1:5" ht="15">
      <c r="A72" s="9" t="s">
        <v>67</v>
      </c>
      <c r="B72" s="28">
        <v>1580296211</v>
      </c>
      <c r="C72" s="18">
        <f>B72/D72*100</f>
        <v>95.4748647446041</v>
      </c>
      <c r="D72" s="28">
        <v>1655196072</v>
      </c>
      <c r="E72" s="6"/>
    </row>
    <row r="73" spans="1:5" ht="15">
      <c r="A73" s="9" t="s">
        <v>68</v>
      </c>
      <c r="B73" s="28">
        <v>1321348028</v>
      </c>
      <c r="C73" s="18">
        <f>B73/D73*100</f>
        <v>88.16512504976406</v>
      </c>
      <c r="D73" s="28">
        <v>1498719621</v>
      </c>
      <c r="E73" s="6"/>
    </row>
    <row r="74" spans="1:5" ht="15">
      <c r="A74" s="19"/>
      <c r="B74" s="20"/>
      <c r="C74" s="19"/>
      <c r="D74" s="12"/>
      <c r="E74" s="6"/>
    </row>
    <row r="75" spans="1:5" ht="15">
      <c r="A75" s="7" t="s">
        <v>76</v>
      </c>
      <c r="B75" s="8"/>
      <c r="C75" s="21"/>
      <c r="D75" s="8"/>
      <c r="E75" s="6"/>
    </row>
    <row r="76" spans="1:5" ht="15">
      <c r="A76" s="7"/>
      <c r="B76" s="8"/>
      <c r="C76" s="21"/>
      <c r="D76" s="8"/>
      <c r="E76" s="6"/>
    </row>
    <row r="77" spans="1:5" ht="45" customHeight="1">
      <c r="A77" s="32" t="s">
        <v>115</v>
      </c>
      <c r="B77" s="32"/>
      <c r="C77" s="32"/>
      <c r="D77" s="32"/>
      <c r="E77" s="6"/>
    </row>
    <row r="78" spans="1:5" ht="31.5" customHeight="1">
      <c r="A78" s="32" t="s">
        <v>3</v>
      </c>
      <c r="B78" s="32"/>
      <c r="C78" s="32"/>
      <c r="D78" s="32"/>
      <c r="E78" s="6"/>
    </row>
    <row r="79" spans="1:5" ht="36.75" customHeight="1">
      <c r="A79" s="33" t="s">
        <v>10</v>
      </c>
      <c r="B79" s="33"/>
      <c r="C79" s="33"/>
      <c r="D79" s="33"/>
      <c r="E79" s="6"/>
    </row>
    <row r="80" spans="1:5" ht="15">
      <c r="A80" s="22" t="s">
        <v>11</v>
      </c>
      <c r="B80" s="8"/>
      <c r="C80" s="21"/>
      <c r="D80" s="8"/>
      <c r="E80" s="6"/>
    </row>
    <row r="81" spans="1:5" ht="15">
      <c r="A81" s="7"/>
      <c r="B81" s="8"/>
      <c r="C81" s="21"/>
      <c r="D81" s="8"/>
      <c r="E81" s="6"/>
    </row>
    <row r="82" spans="1:5" ht="15">
      <c r="A82" s="7" t="s">
        <v>93</v>
      </c>
      <c r="B82" s="8"/>
      <c r="C82" s="7"/>
      <c r="D82" s="8"/>
      <c r="E82" s="6"/>
    </row>
    <row r="83" spans="1:5" ht="15">
      <c r="A83" s="7"/>
      <c r="B83" s="8"/>
      <c r="C83" s="7"/>
      <c r="D83" s="8"/>
      <c r="E83" s="6"/>
    </row>
    <row r="84" spans="1:5" ht="15">
      <c r="A84" s="7"/>
      <c r="B84" s="8"/>
      <c r="C84" s="7"/>
      <c r="D84" s="8"/>
      <c r="E84" s="6"/>
    </row>
  </sheetData>
  <sheetProtection/>
  <mergeCells count="3">
    <mergeCell ref="A77:D77"/>
    <mergeCell ref="A78:D78"/>
    <mergeCell ref="A79:D79"/>
  </mergeCells>
  <printOptions/>
  <pageMargins left="0.7" right="0.7" top="0.75" bottom="0.75" header="0.3" footer="0.3"/>
  <pageSetup fitToHeight="2"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88671875" defaultRowHeight="15"/>
  <cols>
    <col min="1" max="16384" width="20.77734375" style="0" customWidth="1"/>
  </cols>
  <sheetData>
    <row r="1" spans="1:8" ht="20.25">
      <c r="A1" s="23" t="s">
        <v>0</v>
      </c>
      <c r="B1" s="6"/>
      <c r="C1" s="7"/>
      <c r="D1" s="8"/>
      <c r="E1" s="6"/>
      <c r="F1" s="9"/>
      <c r="G1" s="9"/>
      <c r="H1" s="9"/>
    </row>
    <row r="2" spans="1:8" ht="20.25">
      <c r="A2" s="24" t="s">
        <v>116</v>
      </c>
      <c r="B2" s="6"/>
      <c r="C2" s="7"/>
      <c r="D2" s="8"/>
      <c r="E2" s="6"/>
      <c r="F2" s="9"/>
      <c r="G2" s="9"/>
      <c r="H2" s="9"/>
    </row>
    <row r="3" spans="1:8" ht="15">
      <c r="A3" s="7"/>
      <c r="B3" s="8"/>
      <c r="C3" s="7"/>
      <c r="D3" s="8"/>
      <c r="E3" s="6"/>
      <c r="F3" s="9"/>
      <c r="G3" s="9"/>
      <c r="H3" s="9"/>
    </row>
    <row r="4" spans="1:8" ht="45">
      <c r="A4" s="25" t="s">
        <v>1</v>
      </c>
      <c r="B4" s="26" t="s">
        <v>73</v>
      </c>
      <c r="C4" s="27" t="s">
        <v>119</v>
      </c>
      <c r="D4" s="26" t="s">
        <v>75</v>
      </c>
      <c r="E4" s="6"/>
      <c r="F4" s="9"/>
      <c r="G4" s="9"/>
      <c r="H4" s="9"/>
    </row>
    <row r="5" spans="1:8" ht="15">
      <c r="A5" s="11"/>
      <c r="B5" s="12"/>
      <c r="C5" s="11" t="s">
        <v>4</v>
      </c>
      <c r="D5" s="12"/>
      <c r="E5" s="6"/>
      <c r="F5" s="9"/>
      <c r="G5" s="9"/>
      <c r="H5" s="9"/>
    </row>
    <row r="6" spans="1:8" ht="15">
      <c r="A6" s="9" t="s">
        <v>2</v>
      </c>
      <c r="B6" s="14">
        <v>387935818776</v>
      </c>
      <c r="C6" s="34">
        <v>31.04</v>
      </c>
      <c r="D6" s="14">
        <v>1249607880274</v>
      </c>
      <c r="E6" s="6"/>
      <c r="F6" s="9"/>
      <c r="G6" s="9"/>
      <c r="H6" s="9"/>
    </row>
    <row r="7" spans="1:8" ht="15">
      <c r="A7" s="9"/>
      <c r="B7" s="28"/>
      <c r="C7" s="36"/>
      <c r="D7" s="28"/>
      <c r="E7" s="6"/>
      <c r="F7" s="9"/>
      <c r="G7" s="9"/>
      <c r="H7" s="9"/>
    </row>
    <row r="8" spans="1:8" ht="16.5">
      <c r="A8" s="15" t="s">
        <v>118</v>
      </c>
      <c r="B8" s="29">
        <f>B10+B16</f>
        <v>109089027917</v>
      </c>
      <c r="C8" s="13">
        <f>B8/D8*100</f>
        <v>17.944752784719473</v>
      </c>
      <c r="D8" s="29">
        <f>D10+D16</f>
        <v>607916025513</v>
      </c>
      <c r="E8" s="6"/>
      <c r="F8" s="9"/>
      <c r="G8" s="9"/>
      <c r="H8" s="9"/>
    </row>
    <row r="9" spans="1:8" ht="15">
      <c r="A9" s="15"/>
      <c r="B9" s="29"/>
      <c r="C9" s="18"/>
      <c r="D9" s="29"/>
      <c r="E9" s="6"/>
      <c r="F9" s="9"/>
      <c r="G9" s="9"/>
      <c r="H9" s="9"/>
    </row>
    <row r="10" spans="1:8" ht="16.5">
      <c r="A10" s="17" t="s">
        <v>72</v>
      </c>
      <c r="B10" s="28">
        <f>SUM(B11:B15)</f>
        <v>104785884944</v>
      </c>
      <c r="C10" s="13">
        <f>B10/D10*100</f>
        <v>23.842282719551125</v>
      </c>
      <c r="D10" s="28">
        <f>SUM(D11:D15)</f>
        <v>439496025513</v>
      </c>
      <c r="E10" s="6"/>
      <c r="F10" s="9"/>
      <c r="G10" s="9"/>
      <c r="H10" s="9"/>
    </row>
    <row r="11" spans="1:8" ht="15">
      <c r="A11" s="17" t="s">
        <v>5</v>
      </c>
      <c r="B11" s="28">
        <v>7210704839</v>
      </c>
      <c r="C11" s="13">
        <f>B11/D11*100</f>
        <v>22.45205386598579</v>
      </c>
      <c r="D11" s="28">
        <v>32116014339</v>
      </c>
      <c r="E11" s="6"/>
      <c r="F11" s="9"/>
      <c r="G11" s="9"/>
      <c r="H11" s="9"/>
    </row>
    <row r="12" spans="1:8" ht="15">
      <c r="A12" s="17" t="s">
        <v>6</v>
      </c>
      <c r="B12" s="28">
        <v>14632279201</v>
      </c>
      <c r="C12" s="13">
        <f>B12/D12*100</f>
        <v>15.514786936014143</v>
      </c>
      <c r="D12" s="28">
        <v>94311828202</v>
      </c>
      <c r="E12" s="6"/>
      <c r="F12" s="9"/>
      <c r="G12" s="9"/>
      <c r="H12" s="9"/>
    </row>
    <row r="13" spans="1:8" ht="15">
      <c r="A13" s="17" t="s">
        <v>7</v>
      </c>
      <c r="B13" s="28">
        <v>62012628941</v>
      </c>
      <c r="C13" s="13">
        <f>B13/D13*100</f>
        <v>37.94767618016377</v>
      </c>
      <c r="D13" s="28">
        <v>163416143446</v>
      </c>
      <c r="E13" s="6"/>
      <c r="F13" s="9"/>
      <c r="G13" s="9"/>
      <c r="H13" s="9"/>
    </row>
    <row r="14" spans="1:8" ht="15">
      <c r="A14" s="17" t="s">
        <v>8</v>
      </c>
      <c r="B14" s="28">
        <v>17253399511</v>
      </c>
      <c r="C14" s="13">
        <f>B14/D14*100</f>
        <v>14.971107143412882</v>
      </c>
      <c r="D14" s="28">
        <v>115244646543</v>
      </c>
      <c r="E14" s="6"/>
      <c r="F14" s="9"/>
      <c r="G14" s="9"/>
      <c r="H14" s="9"/>
    </row>
    <row r="15" spans="1:8" ht="15">
      <c r="A15" s="17" t="s">
        <v>9</v>
      </c>
      <c r="B15" s="28">
        <v>3676872452</v>
      </c>
      <c r="C15" s="13">
        <f>B15/D15*100</f>
        <v>10.686286095016467</v>
      </c>
      <c r="D15" s="28">
        <v>34407392983</v>
      </c>
      <c r="E15" s="6"/>
      <c r="F15" s="9"/>
      <c r="G15" s="9"/>
      <c r="H15" s="9"/>
    </row>
    <row r="16" spans="1:8" ht="15">
      <c r="A16" s="15" t="s">
        <v>117</v>
      </c>
      <c r="B16" s="28">
        <v>4303142973</v>
      </c>
      <c r="C16" s="18">
        <f>B16/D16*100</f>
        <v>2.5550071090131814</v>
      </c>
      <c r="D16" s="28">
        <v>168420000000</v>
      </c>
      <c r="E16" s="6"/>
      <c r="F16" s="9"/>
      <c r="G16" s="9"/>
      <c r="H16" s="9"/>
    </row>
    <row r="17" spans="1:8" ht="15">
      <c r="A17" s="9"/>
      <c r="B17" s="28"/>
      <c r="C17" s="18"/>
      <c r="D17" s="28"/>
      <c r="E17" s="6"/>
      <c r="F17" s="9"/>
      <c r="G17" s="9"/>
      <c r="H17" s="9"/>
    </row>
    <row r="18" spans="1:8" ht="15">
      <c r="A18" s="9" t="s">
        <v>12</v>
      </c>
      <c r="B18" s="28">
        <f>SUM(B19:B74)</f>
        <v>278846790859</v>
      </c>
      <c r="C18" s="18">
        <f>B18/D18*100</f>
        <v>43.4549369436608</v>
      </c>
      <c r="D18" s="28">
        <f>SUM(D19:D74)</f>
        <v>641691854761</v>
      </c>
      <c r="E18" s="6"/>
      <c r="F18" s="9"/>
      <c r="G18" s="9"/>
      <c r="H18" s="9"/>
    </row>
    <row r="19" spans="1:8" ht="15">
      <c r="A19" s="15" t="s">
        <v>13</v>
      </c>
      <c r="B19" s="28">
        <v>14542083041</v>
      </c>
      <c r="C19" s="18">
        <f>B19/D19*100</f>
        <v>89.90663645729019</v>
      </c>
      <c r="D19" s="28">
        <v>16174649185</v>
      </c>
      <c r="E19" s="6"/>
      <c r="F19" s="9"/>
      <c r="G19" s="9"/>
      <c r="H19" s="9"/>
    </row>
    <row r="20" spans="1:8" ht="15">
      <c r="A20" s="9" t="s">
        <v>14</v>
      </c>
      <c r="B20" s="28">
        <v>1336240231</v>
      </c>
      <c r="C20" s="18">
        <f>B20/D20*100</f>
        <v>97.84038468374736</v>
      </c>
      <c r="D20" s="28">
        <v>1365734850</v>
      </c>
      <c r="E20" s="6"/>
      <c r="F20" s="9"/>
      <c r="G20" s="9"/>
      <c r="H20" s="9"/>
    </row>
    <row r="21" spans="1:8" ht="15">
      <c r="A21" s="9" t="s">
        <v>15</v>
      </c>
      <c r="B21" s="28">
        <v>3641280000</v>
      </c>
      <c r="C21" s="18">
        <f>B21/D21*100</f>
        <v>54.34012672890643</v>
      </c>
      <c r="D21" s="28">
        <v>6700904505</v>
      </c>
      <c r="E21" s="6"/>
      <c r="F21" s="9"/>
      <c r="G21" s="9"/>
      <c r="H21" s="9"/>
    </row>
    <row r="22" spans="1:8" ht="15">
      <c r="A22" s="9" t="s">
        <v>16</v>
      </c>
      <c r="B22" s="28">
        <v>1821599203</v>
      </c>
      <c r="C22" s="18">
        <f>B22/D22*100</f>
        <v>65.81815971284088</v>
      </c>
      <c r="D22" s="28">
        <v>2767624028</v>
      </c>
      <c r="E22" s="6"/>
      <c r="F22" s="9"/>
      <c r="G22" s="9"/>
      <c r="H22" s="9"/>
    </row>
    <row r="23" spans="1:8" ht="15">
      <c r="A23" s="9" t="s">
        <v>17</v>
      </c>
      <c r="B23" s="28">
        <v>2467104659</v>
      </c>
      <c r="C23" s="18">
        <f>B23/D23*100</f>
        <v>89.61264969178518</v>
      </c>
      <c r="D23" s="28">
        <v>2753076343</v>
      </c>
      <c r="E23" s="6"/>
      <c r="F23" s="9"/>
      <c r="G23" s="9"/>
      <c r="H23" s="9"/>
    </row>
    <row r="24" spans="1:8" ht="15">
      <c r="A24" s="9" t="s">
        <v>18</v>
      </c>
      <c r="B24" s="28">
        <v>4062992103</v>
      </c>
      <c r="C24" s="18">
        <f>B24/D24*100</f>
        <v>81.80324513121646</v>
      </c>
      <c r="D24" s="28">
        <v>4966785971</v>
      </c>
      <c r="E24" s="6"/>
      <c r="F24" s="9"/>
      <c r="G24" s="9"/>
      <c r="H24" s="9"/>
    </row>
    <row r="25" spans="1:8" ht="15">
      <c r="A25" s="9" t="s">
        <v>19</v>
      </c>
      <c r="B25" s="28">
        <v>2729198562</v>
      </c>
      <c r="C25" s="18">
        <f>B25/D25*100</f>
        <v>95.04158604735737</v>
      </c>
      <c r="D25" s="28">
        <v>2871583562</v>
      </c>
      <c r="E25" s="6"/>
      <c r="F25" s="9"/>
      <c r="G25" s="9"/>
      <c r="H25" s="9"/>
    </row>
    <row r="26" spans="1:8" ht="15">
      <c r="A26" s="9" t="s">
        <v>20</v>
      </c>
      <c r="B26" s="28">
        <v>1279001607</v>
      </c>
      <c r="C26" s="18">
        <f>B26/D26*100</f>
        <v>82.89190228695392</v>
      </c>
      <c r="D26" s="28">
        <v>1542975335</v>
      </c>
      <c r="E26" s="6"/>
      <c r="F26" s="9"/>
      <c r="G26" s="9"/>
      <c r="H26" s="9"/>
    </row>
    <row r="27" spans="1:8" ht="15">
      <c r="A27" s="9" t="s">
        <v>21</v>
      </c>
      <c r="B27" s="28">
        <v>2952965235</v>
      </c>
      <c r="C27" s="18">
        <f>B27/D27*100</f>
        <v>100</v>
      </c>
      <c r="D27" s="28">
        <v>2952965235</v>
      </c>
      <c r="E27" s="6"/>
      <c r="F27" s="9"/>
      <c r="G27" s="9"/>
      <c r="H27" s="9"/>
    </row>
    <row r="28" spans="1:8" ht="15">
      <c r="A28" s="9" t="s">
        <v>22</v>
      </c>
      <c r="B28" s="28">
        <v>4167238096</v>
      </c>
      <c r="C28" s="18">
        <f>B28/D28*100</f>
        <v>99.72143849021337</v>
      </c>
      <c r="D28" s="28">
        <v>4178878844</v>
      </c>
      <c r="E28" s="6"/>
      <c r="F28" s="9"/>
      <c r="G28" s="9"/>
      <c r="H28" s="9"/>
    </row>
    <row r="29" spans="1:8" ht="15">
      <c r="A29" s="9" t="s">
        <v>23</v>
      </c>
      <c r="B29" s="28">
        <v>1443544100</v>
      </c>
      <c r="C29" s="18">
        <f>B29/D29*100</f>
        <v>98.49210747493689</v>
      </c>
      <c r="D29" s="28">
        <v>1465644443</v>
      </c>
      <c r="E29" s="6"/>
      <c r="F29" s="9"/>
      <c r="G29" s="9"/>
      <c r="H29" s="9"/>
    </row>
    <row r="30" spans="1:8" ht="15">
      <c r="A30" s="9" t="s">
        <v>24</v>
      </c>
      <c r="B30" s="28">
        <v>1405356239</v>
      </c>
      <c r="C30" s="18">
        <f>B30/D30*100</f>
        <v>44.77777213589877</v>
      </c>
      <c r="D30" s="28">
        <v>3138513088</v>
      </c>
      <c r="E30" s="6"/>
      <c r="F30" s="9"/>
      <c r="G30" s="9"/>
      <c r="H30" s="9"/>
    </row>
    <row r="31" spans="1:8" ht="15">
      <c r="A31" s="9" t="s">
        <v>25</v>
      </c>
      <c r="B31" s="28">
        <v>11952523755</v>
      </c>
      <c r="C31" s="18">
        <f>B31/D31*100</f>
        <v>57.37902752387539</v>
      </c>
      <c r="D31" s="28">
        <v>20830823161</v>
      </c>
      <c r="E31" s="6"/>
      <c r="F31" s="9"/>
      <c r="G31" s="9"/>
      <c r="H31" s="9"/>
    </row>
    <row r="32" spans="1:8" ht="15">
      <c r="A32" s="9" t="s">
        <v>26</v>
      </c>
      <c r="B32" s="28">
        <v>28129976650</v>
      </c>
      <c r="C32" s="18">
        <f>B32/D32*100</f>
        <v>80.19972776481737</v>
      </c>
      <c r="D32" s="28">
        <v>35074902913</v>
      </c>
      <c r="E32" s="6"/>
      <c r="F32" s="9"/>
      <c r="G32" s="9"/>
      <c r="H32" s="9"/>
    </row>
    <row r="33" spans="1:8" ht="15">
      <c r="A33" s="9" t="s">
        <v>27</v>
      </c>
      <c r="B33" s="28">
        <v>3020915518</v>
      </c>
      <c r="C33" s="18">
        <f>B33/D33*100</f>
        <v>97.95429534552773</v>
      </c>
      <c r="D33" s="28">
        <v>3084005155</v>
      </c>
      <c r="E33" s="6"/>
      <c r="F33" s="9"/>
      <c r="G33" s="9"/>
      <c r="H33" s="9"/>
    </row>
    <row r="34" spans="1:8" ht="15">
      <c r="A34" s="9" t="s">
        <v>28</v>
      </c>
      <c r="B34" s="28">
        <v>1776532193</v>
      </c>
      <c r="C34" s="18">
        <f>B34/D34*100</f>
        <v>89.77856694361208</v>
      </c>
      <c r="D34" s="28">
        <v>1978793217</v>
      </c>
      <c r="E34" s="6"/>
      <c r="F34" s="9"/>
      <c r="G34" s="9"/>
      <c r="H34" s="9"/>
    </row>
    <row r="35" spans="1:8" ht="15">
      <c r="A35" s="9" t="s">
        <v>29</v>
      </c>
      <c r="B35" s="28">
        <v>1700282466</v>
      </c>
      <c r="C35" s="18">
        <f>B35/D35*100</f>
        <v>90.1975709230143</v>
      </c>
      <c r="D35" s="28">
        <v>1885064585</v>
      </c>
      <c r="E35" s="6"/>
      <c r="F35" s="9"/>
      <c r="G35" s="9"/>
      <c r="H35" s="9"/>
    </row>
    <row r="36" spans="1:8" ht="15">
      <c r="A36" s="9" t="s">
        <v>30</v>
      </c>
      <c r="B36" s="28">
        <v>2072703882</v>
      </c>
      <c r="C36" s="18">
        <f>B36/D36*100</f>
        <v>100</v>
      </c>
      <c r="D36" s="28">
        <v>2072703882</v>
      </c>
      <c r="E36" s="6"/>
      <c r="F36" s="9"/>
      <c r="G36" s="9"/>
      <c r="H36" s="9"/>
    </row>
    <row r="37" spans="1:8" ht="15">
      <c r="A37" s="9" t="s">
        <v>31</v>
      </c>
      <c r="B37" s="28">
        <v>2751716230</v>
      </c>
      <c r="C37" s="18">
        <f>B37/D37*100</f>
        <v>89.06541794223918</v>
      </c>
      <c r="D37" s="28">
        <v>3089545071</v>
      </c>
      <c r="E37" s="6"/>
      <c r="F37" s="9"/>
      <c r="G37" s="9"/>
      <c r="H37" s="9"/>
    </row>
    <row r="38" spans="1:8" ht="15">
      <c r="A38" s="9" t="s">
        <v>32</v>
      </c>
      <c r="B38" s="28">
        <v>1502728957</v>
      </c>
      <c r="C38" s="18">
        <f>B38/D38*100</f>
        <v>94.69735577062912</v>
      </c>
      <c r="D38" s="28">
        <v>1586875309</v>
      </c>
      <c r="E38" s="6"/>
      <c r="F38" s="9"/>
      <c r="G38" s="9"/>
      <c r="H38" s="9"/>
    </row>
    <row r="39" spans="1:8" ht="15">
      <c r="A39" s="9" t="s">
        <v>33</v>
      </c>
      <c r="B39" s="28">
        <v>2076719113</v>
      </c>
      <c r="C39" s="18">
        <f>B39/D39*100</f>
        <v>75.77975479602587</v>
      </c>
      <c r="D39" s="28">
        <v>2740466921</v>
      </c>
      <c r="E39" s="6"/>
      <c r="F39" s="9"/>
      <c r="G39" s="9"/>
      <c r="H39" s="9"/>
    </row>
    <row r="40" spans="1:8" ht="15">
      <c r="A40" s="9" t="s">
        <v>34</v>
      </c>
      <c r="B40" s="28">
        <v>3380432605</v>
      </c>
      <c r="C40" s="18">
        <f>B40/D40*100</f>
        <v>91.71909422495365</v>
      </c>
      <c r="D40" s="28">
        <v>3685636708</v>
      </c>
      <c r="E40" s="6"/>
      <c r="F40" s="9"/>
      <c r="G40" s="9"/>
      <c r="H40" s="9"/>
    </row>
    <row r="41" spans="1:8" ht="15">
      <c r="A41" s="9" t="s">
        <v>35</v>
      </c>
      <c r="B41" s="28">
        <v>722529347</v>
      </c>
      <c r="C41" s="18">
        <f>B41/D41*100</f>
        <v>65.62054757693168</v>
      </c>
      <c r="D41" s="28">
        <v>1101071804</v>
      </c>
      <c r="E41" s="6"/>
      <c r="F41" s="9"/>
      <c r="G41" s="9"/>
      <c r="H41" s="9"/>
    </row>
    <row r="42" spans="1:8" ht="15">
      <c r="A42" s="9" t="s">
        <v>36</v>
      </c>
      <c r="B42" s="28">
        <v>2399202206</v>
      </c>
      <c r="C42" s="18">
        <f>B42/D42*100</f>
        <v>99.25428420182826</v>
      </c>
      <c r="D42" s="28">
        <v>2417227856</v>
      </c>
      <c r="E42" s="6"/>
      <c r="F42" s="9"/>
      <c r="G42" s="9"/>
      <c r="H42" s="9"/>
    </row>
    <row r="43" spans="1:8" ht="15">
      <c r="A43" s="9" t="s">
        <v>37</v>
      </c>
      <c r="B43" s="28">
        <v>2506271752</v>
      </c>
      <c r="C43" s="18">
        <f>B43/D43*100</f>
        <v>98.0189684066904</v>
      </c>
      <c r="D43" s="28">
        <v>2556925249</v>
      </c>
      <c r="E43" s="6"/>
      <c r="F43" s="9"/>
      <c r="G43" s="9"/>
      <c r="H43" s="9"/>
    </row>
    <row r="44" spans="1:8" ht="15">
      <c r="A44" s="9" t="s">
        <v>38</v>
      </c>
      <c r="B44" s="28">
        <v>30614051412</v>
      </c>
      <c r="C44" s="18">
        <f>B44/D44*100</f>
        <v>98.83254658467368</v>
      </c>
      <c r="D44" s="28">
        <v>30975678023</v>
      </c>
      <c r="E44" s="6"/>
      <c r="F44" s="9"/>
      <c r="G44" s="9"/>
      <c r="H44" s="9"/>
    </row>
    <row r="45" spans="1:8" ht="15">
      <c r="A45" s="9" t="s">
        <v>39</v>
      </c>
      <c r="B45" s="28">
        <v>1037847939</v>
      </c>
      <c r="C45" s="18">
        <f>B45/D45*100</f>
        <v>71.49163304998747</v>
      </c>
      <c r="D45" s="28">
        <v>1451705458</v>
      </c>
      <c r="E45" s="6"/>
      <c r="F45" s="9"/>
      <c r="G45" s="9"/>
      <c r="H45" s="9"/>
    </row>
    <row r="46" spans="1:8" ht="15">
      <c r="A46" s="9" t="s">
        <v>40</v>
      </c>
      <c r="B46" s="28">
        <v>7530030566</v>
      </c>
      <c r="C46" s="18">
        <f>B46/D46*100</f>
        <v>97.92598918353657</v>
      </c>
      <c r="D46" s="28">
        <v>7689511874</v>
      </c>
      <c r="E46" s="6"/>
      <c r="F46" s="9"/>
      <c r="G46" s="9"/>
      <c r="H46" s="9"/>
    </row>
    <row r="47" spans="1:8" ht="15">
      <c r="A47" s="9" t="s">
        <v>41</v>
      </c>
      <c r="B47" s="28">
        <v>6305763427</v>
      </c>
      <c r="C47" s="18">
        <f>B47/D47*100</f>
        <v>90.30602046517288</v>
      </c>
      <c r="D47" s="28">
        <v>6982661172</v>
      </c>
      <c r="E47" s="6"/>
      <c r="F47" s="9"/>
      <c r="G47" s="9"/>
      <c r="H47" s="9"/>
    </row>
    <row r="48" spans="1:8" ht="15">
      <c r="A48" s="9" t="s">
        <v>42</v>
      </c>
      <c r="B48" s="28">
        <v>14778850476</v>
      </c>
      <c r="C48" s="18">
        <f>B48/D48*100</f>
        <v>81.22816284418904</v>
      </c>
      <c r="D48" s="28">
        <v>18194244408</v>
      </c>
      <c r="E48" s="6"/>
      <c r="F48" s="9"/>
      <c r="G48" s="9"/>
      <c r="H48" s="9"/>
    </row>
    <row r="49" spans="1:8" ht="15">
      <c r="A49" s="9" t="s">
        <v>43</v>
      </c>
      <c r="B49" s="28">
        <v>5028853485</v>
      </c>
      <c r="C49" s="18">
        <f>B49/D49*100</f>
        <v>98.41767734374714</v>
      </c>
      <c r="D49" s="28">
        <v>5109705513</v>
      </c>
      <c r="E49" s="6"/>
      <c r="F49" s="9"/>
      <c r="G49" s="9"/>
      <c r="H49" s="9"/>
    </row>
    <row r="50" spans="1:8" ht="15">
      <c r="A50" s="9" t="s">
        <v>44</v>
      </c>
      <c r="B50" s="28">
        <v>10489722669</v>
      </c>
      <c r="C50" s="18">
        <f>B50/D50*100</f>
        <v>46.905704650935206</v>
      </c>
      <c r="D50" s="28">
        <v>22363426255</v>
      </c>
      <c r="E50" s="6"/>
      <c r="F50" s="9"/>
      <c r="G50" s="9"/>
      <c r="H50" s="9"/>
    </row>
    <row r="51" spans="1:8" ht="15">
      <c r="A51" s="9" t="s">
        <v>45</v>
      </c>
      <c r="B51" s="28">
        <v>1266020153</v>
      </c>
      <c r="C51" s="18">
        <f>B51/D51*100</f>
        <v>100</v>
      </c>
      <c r="D51" s="28">
        <v>1266020153</v>
      </c>
      <c r="E51" s="6"/>
      <c r="F51" s="9"/>
      <c r="G51" s="9"/>
      <c r="H51" s="9"/>
    </row>
    <row r="52" spans="1:8" ht="15">
      <c r="A52" s="9" t="s">
        <v>46</v>
      </c>
      <c r="B52" s="28">
        <v>3408552292</v>
      </c>
      <c r="C52" s="18">
        <f>B52/D52*100</f>
        <v>88.83093964835935</v>
      </c>
      <c r="D52" s="28">
        <v>3837122860</v>
      </c>
      <c r="E52" s="6"/>
      <c r="F52" s="9"/>
      <c r="G52" s="9"/>
      <c r="H52" s="9"/>
    </row>
    <row r="53" spans="1:8" ht="15">
      <c r="A53" s="9" t="s">
        <v>47</v>
      </c>
      <c r="B53" s="28">
        <v>2098868560</v>
      </c>
      <c r="C53" s="18">
        <f>B53/D53*100</f>
        <v>83.67999099864268</v>
      </c>
      <c r="D53" s="28">
        <v>2508208396</v>
      </c>
      <c r="E53" s="6"/>
      <c r="F53" s="9"/>
      <c r="G53" s="9"/>
      <c r="H53" s="9"/>
    </row>
    <row r="54" spans="1:8" ht="15">
      <c r="A54" s="9" t="s">
        <v>48</v>
      </c>
      <c r="B54" s="28">
        <v>8451068203</v>
      </c>
      <c r="C54" s="18">
        <f>B54/D54*100</f>
        <v>79.81509217107985</v>
      </c>
      <c r="D54" s="28">
        <v>10588308518</v>
      </c>
      <c r="E54" s="6"/>
      <c r="F54" s="9"/>
      <c r="G54" s="9"/>
      <c r="H54" s="9"/>
    </row>
    <row r="55" spans="1:8" ht="15">
      <c r="A55" s="9" t="s">
        <v>49</v>
      </c>
      <c r="B55" s="28">
        <v>2462126563</v>
      </c>
      <c r="C55" s="18">
        <f>B55/D55*100</f>
        <v>41.45426939848685</v>
      </c>
      <c r="D55" s="28">
        <v>5939379945</v>
      </c>
      <c r="E55" s="6"/>
      <c r="F55" s="9"/>
      <c r="G55" s="9"/>
      <c r="H55" s="9"/>
    </row>
    <row r="56" spans="1:8" ht="15">
      <c r="A56" s="9" t="s">
        <v>50</v>
      </c>
      <c r="B56" s="28">
        <v>10501502879</v>
      </c>
      <c r="C56" s="18">
        <f>B56/D56*100</f>
        <v>36.92143534349566</v>
      </c>
      <c r="D56" s="28">
        <v>28442834850</v>
      </c>
      <c r="E56" s="6"/>
      <c r="F56" s="9"/>
      <c r="G56" s="9"/>
      <c r="H56" s="9"/>
    </row>
    <row r="57" spans="1:8" ht="15">
      <c r="A57" s="9" t="s">
        <v>51</v>
      </c>
      <c r="B57" s="28">
        <v>2965356739</v>
      </c>
      <c r="C57" s="18">
        <f>B57/D57*100</f>
        <v>80.01193367312189</v>
      </c>
      <c r="D57" s="28">
        <v>3706143075</v>
      </c>
      <c r="E57" s="6"/>
      <c r="F57" s="9"/>
      <c r="G57" s="9"/>
      <c r="H57" s="9"/>
    </row>
    <row r="58" spans="1:8" ht="15">
      <c r="A58" s="9" t="s">
        <v>52</v>
      </c>
      <c r="B58" s="28">
        <v>9590926373</v>
      </c>
      <c r="C58" s="18">
        <f>B58/D58*100</f>
        <v>87.38920597336674</v>
      </c>
      <c r="D58" s="28">
        <v>10974955392</v>
      </c>
      <c r="E58" s="6"/>
      <c r="F58" s="9"/>
      <c r="G58" s="9"/>
      <c r="H58" s="9"/>
    </row>
    <row r="59" spans="1:8" ht="15">
      <c r="A59" s="9" t="s">
        <v>53</v>
      </c>
      <c r="B59" s="28">
        <v>4059864381</v>
      </c>
      <c r="C59" s="18">
        <f>B59/D59*100</f>
        <v>67.04690996352534</v>
      </c>
      <c r="D59" s="28">
        <v>6055259494</v>
      </c>
      <c r="E59" s="6"/>
      <c r="F59" s="9"/>
      <c r="G59" s="9"/>
      <c r="H59" s="9"/>
    </row>
    <row r="60" spans="1:8" ht="15">
      <c r="A60" s="9" t="s">
        <v>54</v>
      </c>
      <c r="B60" s="28">
        <v>1274002986</v>
      </c>
      <c r="C60" s="18">
        <f>B60/D60*100</f>
        <v>89.56644577715971</v>
      </c>
      <c r="D60" s="28">
        <v>1422411010</v>
      </c>
      <c r="E60" s="6"/>
      <c r="F60" s="9"/>
      <c r="G60" s="9"/>
      <c r="H60" s="9"/>
    </row>
    <row r="61" spans="1:8" ht="15">
      <c r="A61" s="9" t="s">
        <v>55</v>
      </c>
      <c r="B61" s="28">
        <v>679882741</v>
      </c>
      <c r="C61" s="18">
        <f>B61/D61*100</f>
        <v>100</v>
      </c>
      <c r="D61" s="28">
        <v>679882741</v>
      </c>
      <c r="E61" s="6"/>
      <c r="F61" s="9"/>
      <c r="G61" s="9"/>
      <c r="H61" s="9"/>
    </row>
    <row r="62" spans="1:8" ht="15">
      <c r="A62" s="9" t="s">
        <v>56</v>
      </c>
      <c r="B62" s="28">
        <v>1214128343</v>
      </c>
      <c r="C62" s="18">
        <f>B62/D62*100</f>
        <v>97.58409264579674</v>
      </c>
      <c r="D62" s="28">
        <v>1244186742</v>
      </c>
      <c r="E62" s="6"/>
      <c r="F62" s="9"/>
      <c r="G62" s="9"/>
      <c r="H62" s="9"/>
    </row>
    <row r="63" spans="1:8" ht="15">
      <c r="A63" s="9" t="s">
        <v>57</v>
      </c>
      <c r="B63" s="28">
        <v>2899579654</v>
      </c>
      <c r="C63" s="18">
        <f>B63/D63*100</f>
        <v>78.96191763814487</v>
      </c>
      <c r="D63" s="28">
        <v>3672124159</v>
      </c>
      <c r="E63" s="6"/>
      <c r="F63" s="9"/>
      <c r="G63" s="9"/>
      <c r="H63" s="9"/>
    </row>
    <row r="64" spans="1:8" ht="15">
      <c r="A64" s="9" t="s">
        <v>58</v>
      </c>
      <c r="B64" s="28">
        <v>8878080710</v>
      </c>
      <c r="C64" s="18">
        <f>B64/D64*100</f>
        <v>5.056208087736605</v>
      </c>
      <c r="D64" s="28">
        <v>175587724159</v>
      </c>
      <c r="E64" s="6"/>
      <c r="F64" s="9"/>
      <c r="G64" s="9"/>
      <c r="H64" s="9"/>
    </row>
    <row r="65" spans="1:8" ht="15">
      <c r="A65" s="9" t="s">
        <v>59</v>
      </c>
      <c r="B65" s="28">
        <v>4036167392</v>
      </c>
      <c r="C65" s="18">
        <f>B65/D65*100</f>
        <v>83.81078053701866</v>
      </c>
      <c r="D65" s="28">
        <v>4815809334</v>
      </c>
      <c r="E65" s="6"/>
      <c r="F65" s="9"/>
      <c r="G65" s="9"/>
      <c r="H65" s="9"/>
    </row>
    <row r="66" spans="1:8" ht="15">
      <c r="A66" s="9" t="s">
        <v>60</v>
      </c>
      <c r="B66" s="28">
        <v>300389081</v>
      </c>
      <c r="C66" s="18">
        <f>B66/D66*100</f>
        <v>19.01739121278071</v>
      </c>
      <c r="D66" s="28">
        <v>1579549359</v>
      </c>
      <c r="E66" s="6"/>
      <c r="F66" s="9"/>
      <c r="G66" s="9"/>
      <c r="H66" s="9"/>
    </row>
    <row r="67" spans="1:8" ht="15">
      <c r="A67" s="9" t="s">
        <v>61</v>
      </c>
      <c r="B67" s="28">
        <v>4008633583</v>
      </c>
      <c r="C67" s="18">
        <f>B67/D67*100</f>
        <v>100</v>
      </c>
      <c r="D67" s="28">
        <v>4008633583</v>
      </c>
      <c r="E67" s="6"/>
      <c r="F67" s="9"/>
      <c r="G67" s="9"/>
      <c r="H67" s="9"/>
    </row>
    <row r="68" spans="1:8" ht="15">
      <c r="A68" s="9" t="s">
        <v>62</v>
      </c>
      <c r="B68" s="28">
        <v>7347129447</v>
      </c>
      <c r="C68" s="18">
        <f>B68/D68*100</f>
        <v>70.46743217354053</v>
      </c>
      <c r="D68" s="28">
        <v>10426276679</v>
      </c>
      <c r="E68" s="6"/>
      <c r="F68" s="9"/>
      <c r="G68" s="9"/>
      <c r="H68" s="9"/>
    </row>
    <row r="69" spans="1:8" ht="15">
      <c r="A69" s="9" t="s">
        <v>63</v>
      </c>
      <c r="B69" s="28">
        <v>4555548526</v>
      </c>
      <c r="C69" s="18">
        <f>B69/D69*100</f>
        <v>87.33445186432041</v>
      </c>
      <c r="D69" s="28">
        <v>5216210131</v>
      </c>
      <c r="E69" s="6"/>
      <c r="F69" s="9"/>
      <c r="G69" s="9"/>
      <c r="H69" s="9"/>
    </row>
    <row r="70" spans="1:8" ht="15">
      <c r="A70" s="9" t="s">
        <v>64</v>
      </c>
      <c r="B70" s="28">
        <v>2123399012</v>
      </c>
      <c r="C70" s="18">
        <f>B70/D70*100</f>
        <v>85.94571158362653</v>
      </c>
      <c r="D70" s="28">
        <v>2470628229</v>
      </c>
      <c r="E70" s="6"/>
      <c r="F70" s="9"/>
      <c r="G70" s="9"/>
      <c r="H70" s="9"/>
    </row>
    <row r="71" spans="1:8" ht="15">
      <c r="A71" s="9" t="s">
        <v>65</v>
      </c>
      <c r="B71" s="28">
        <v>3564717698</v>
      </c>
      <c r="C71" s="18">
        <f>B71/D71*100</f>
        <v>96.7832036322124</v>
      </c>
      <c r="D71" s="28">
        <v>3683198700</v>
      </c>
      <c r="E71" s="6"/>
      <c r="F71" s="9"/>
      <c r="G71" s="9"/>
      <c r="H71" s="9"/>
    </row>
    <row r="72" spans="1:8" ht="15">
      <c r="A72" s="9" t="s">
        <v>66</v>
      </c>
      <c r="B72" s="28">
        <v>8832275242</v>
      </c>
      <c r="C72" s="18">
        <f>B72/D72*100</f>
        <v>7.067579940038874</v>
      </c>
      <c r="D72" s="28">
        <v>124968876432</v>
      </c>
      <c r="E72" s="6"/>
      <c r="F72" s="9"/>
      <c r="G72" s="9"/>
      <c r="H72" s="9"/>
    </row>
    <row r="73" spans="1:8" ht="15">
      <c r="A73" s="9" t="s">
        <v>67</v>
      </c>
      <c r="B73" s="28">
        <v>1491868743</v>
      </c>
      <c r="C73" s="18">
        <f>B73/D73*100</f>
        <v>96.22412089345399</v>
      </c>
      <c r="D73" s="28">
        <v>1550410364</v>
      </c>
      <c r="E73" s="6"/>
      <c r="F73" s="9"/>
      <c r="G73" s="9"/>
      <c r="H73" s="9"/>
    </row>
    <row r="74" spans="1:8" ht="15">
      <c r="A74" s="9" t="s">
        <v>68</v>
      </c>
      <c r="B74" s="28">
        <v>1210443834</v>
      </c>
      <c r="C74" s="18">
        <f>B74/D74*100</f>
        <v>93.2983402615903</v>
      </c>
      <c r="D74" s="28">
        <v>1297390533</v>
      </c>
      <c r="E74" s="6"/>
      <c r="F74" s="9"/>
      <c r="G74" s="9"/>
      <c r="H74" s="9"/>
    </row>
    <row r="75" spans="1:8" ht="15">
      <c r="A75" s="19"/>
      <c r="B75" s="20"/>
      <c r="C75" s="19"/>
      <c r="D75" s="12"/>
      <c r="E75" s="6"/>
      <c r="F75" s="9"/>
      <c r="G75" s="9"/>
      <c r="H75" s="9"/>
    </row>
    <row r="76" spans="1:8" ht="15">
      <c r="A76" s="7" t="s">
        <v>76</v>
      </c>
      <c r="B76" s="8"/>
      <c r="C76" s="21"/>
      <c r="D76" s="8"/>
      <c r="E76" s="6"/>
      <c r="F76" s="9"/>
      <c r="G76" s="9"/>
      <c r="H76" s="9"/>
    </row>
    <row r="77" spans="1:8" ht="15">
      <c r="A77" s="7"/>
      <c r="B77" s="8"/>
      <c r="C77" s="21"/>
      <c r="D77" s="8"/>
      <c r="E77" s="6"/>
      <c r="F77" s="9"/>
      <c r="G77" s="9"/>
      <c r="H77" s="9"/>
    </row>
    <row r="78" spans="1:8" ht="46.5" customHeight="1">
      <c r="A78" s="32" t="s">
        <v>120</v>
      </c>
      <c r="B78" s="32"/>
      <c r="C78" s="32"/>
      <c r="D78" s="32"/>
      <c r="E78" s="6"/>
      <c r="F78" s="9"/>
      <c r="G78" s="9"/>
      <c r="H78" s="9"/>
    </row>
    <row r="79" spans="1:8" ht="29.25" customHeight="1">
      <c r="A79" s="32" t="s">
        <v>3</v>
      </c>
      <c r="B79" s="32"/>
      <c r="C79" s="32"/>
      <c r="D79" s="32"/>
      <c r="E79" s="6"/>
      <c r="F79" s="9"/>
      <c r="G79" s="9"/>
      <c r="H79" s="9"/>
    </row>
    <row r="80" spans="1:8" ht="31.5" customHeight="1">
      <c r="A80" s="33" t="s">
        <v>10</v>
      </c>
      <c r="B80" s="33"/>
      <c r="C80" s="33"/>
      <c r="D80" s="33"/>
      <c r="E80" s="6"/>
      <c r="F80" s="9"/>
      <c r="G80" s="9"/>
      <c r="H80" s="9"/>
    </row>
    <row r="81" spans="1:8" ht="15">
      <c r="A81" s="22" t="s">
        <v>11</v>
      </c>
      <c r="B81" s="8"/>
      <c r="C81" s="21"/>
      <c r="D81" s="8"/>
      <c r="E81" s="6"/>
      <c r="F81" s="9"/>
      <c r="G81" s="9"/>
      <c r="H81" s="9"/>
    </row>
    <row r="82" spans="1:8" ht="15">
      <c r="A82" s="7"/>
      <c r="B82" s="8"/>
      <c r="C82" s="21"/>
      <c r="D82" s="8"/>
      <c r="E82" s="6"/>
      <c r="F82" s="9"/>
      <c r="G82" s="9"/>
      <c r="H82" s="9"/>
    </row>
    <row r="83" spans="1:8" ht="15">
      <c r="A83" s="7" t="s">
        <v>93</v>
      </c>
      <c r="B83" s="8"/>
      <c r="C83" s="7"/>
      <c r="D83" s="8"/>
      <c r="E83" s="6"/>
      <c r="F83" s="9"/>
      <c r="G83" s="9"/>
      <c r="H83" s="9"/>
    </row>
    <row r="84" spans="1:8" ht="15">
      <c r="A84" s="7"/>
      <c r="B84" s="8"/>
      <c r="C84" s="7"/>
      <c r="D84" s="8"/>
      <c r="E84" s="6"/>
      <c r="F84" s="9"/>
      <c r="G84" s="9"/>
      <c r="H84" s="9"/>
    </row>
    <row r="85" spans="1:8" ht="15">
      <c r="A85" s="7"/>
      <c r="B85" s="8"/>
      <c r="C85" s="7"/>
      <c r="D85" s="8"/>
      <c r="E85" s="6"/>
      <c r="F85" s="9"/>
      <c r="G85" s="9"/>
      <c r="H85" s="9"/>
    </row>
  </sheetData>
  <sheetProtection/>
  <mergeCells count="3">
    <mergeCell ref="A78:D78"/>
    <mergeCell ref="A79:D79"/>
    <mergeCell ref="A80:D80"/>
  </mergeCells>
  <printOptions/>
  <pageMargins left="0.7" right="0.7" top="0.75" bottom="0.75" header="0.3" footer="0.3"/>
  <pageSetup fitToHeight="2" fitToWidth="1" horizontalDpi="600" verticalDpi="600" orientation="landscape" scale="75" r:id="rId1"/>
</worksheet>
</file>

<file path=xl/worksheets/sheet12.xml><?xml version="1.0" encoding="utf-8"?>
<worksheet xmlns="http://schemas.openxmlformats.org/spreadsheetml/2006/main" xmlns:r="http://schemas.openxmlformats.org/officeDocument/2006/relationships">
  <sheetPr>
    <pageSetUpPr fitToPage="1"/>
  </sheetPr>
  <dimension ref="A1:G90"/>
  <sheetViews>
    <sheetView zoomScalePageLayoutView="0" workbookViewId="0" topLeftCell="A1">
      <selection activeCell="A1" sqref="A1"/>
    </sheetView>
  </sheetViews>
  <sheetFormatPr defaultColWidth="8.88671875" defaultRowHeight="15"/>
  <cols>
    <col min="1" max="16384" width="20.77734375" style="0" customWidth="1"/>
  </cols>
  <sheetData>
    <row r="1" spans="1:7" ht="20.25">
      <c r="A1" s="23" t="s">
        <v>0</v>
      </c>
      <c r="B1" s="6"/>
      <c r="C1" s="7"/>
      <c r="D1" s="8"/>
      <c r="E1" s="6"/>
      <c r="F1" s="9"/>
      <c r="G1" s="9"/>
    </row>
    <row r="2" spans="1:7" ht="20.25">
      <c r="A2" s="24" t="s">
        <v>121</v>
      </c>
      <c r="B2" s="6"/>
      <c r="C2" s="7"/>
      <c r="D2" s="8"/>
      <c r="E2" s="6"/>
      <c r="F2" s="9"/>
      <c r="G2" s="9"/>
    </row>
    <row r="3" spans="1:7" ht="15">
      <c r="A3" s="7"/>
      <c r="B3" s="8"/>
      <c r="C3" s="7"/>
      <c r="D3" s="8"/>
      <c r="E3" s="6"/>
      <c r="F3" s="9"/>
      <c r="G3" s="9"/>
    </row>
    <row r="4" spans="1:7" ht="45">
      <c r="A4" s="25" t="s">
        <v>1</v>
      </c>
      <c r="B4" s="26" t="s">
        <v>73</v>
      </c>
      <c r="C4" s="27" t="s">
        <v>122</v>
      </c>
      <c r="D4" s="26" t="s">
        <v>75</v>
      </c>
      <c r="E4" s="6"/>
      <c r="F4" s="9"/>
      <c r="G4" s="9"/>
    </row>
    <row r="5" spans="1:7" ht="15">
      <c r="A5" s="11"/>
      <c r="B5" s="12"/>
      <c r="C5" s="11" t="s">
        <v>4</v>
      </c>
      <c r="D5" s="12"/>
      <c r="E5" s="6"/>
      <c r="F5" s="9"/>
      <c r="G5" s="9"/>
    </row>
    <row r="6" spans="1:7" ht="15">
      <c r="A6" s="9" t="s">
        <v>2</v>
      </c>
      <c r="B6" s="14">
        <v>373984777423</v>
      </c>
      <c r="C6" s="34">
        <v>33.49</v>
      </c>
      <c r="D6" s="14">
        <v>1116680142456</v>
      </c>
      <c r="E6" s="6"/>
      <c r="F6" s="9"/>
      <c r="G6" s="9"/>
    </row>
    <row r="7" spans="1:7" ht="15">
      <c r="A7" s="9"/>
      <c r="B7" s="28"/>
      <c r="C7" s="36"/>
      <c r="D7" s="28"/>
      <c r="E7" s="6"/>
      <c r="F7" s="9"/>
      <c r="G7" s="9"/>
    </row>
    <row r="8" spans="1:7" ht="16.5">
      <c r="A8" s="15" t="s">
        <v>118</v>
      </c>
      <c r="B8" s="29">
        <f>B10+B16</f>
        <v>102596203971</v>
      </c>
      <c r="C8" s="13">
        <f>B8/D8*100</f>
        <v>18.747195513779666</v>
      </c>
      <c r="D8" s="29">
        <f>D10+D16</f>
        <v>547261609853</v>
      </c>
      <c r="E8" s="6"/>
      <c r="F8" s="9"/>
      <c r="G8" s="9"/>
    </row>
    <row r="9" spans="1:7" ht="15">
      <c r="A9" s="15"/>
      <c r="B9" s="29"/>
      <c r="C9" s="18"/>
      <c r="D9" s="29"/>
      <c r="E9" s="6"/>
      <c r="F9" s="9"/>
      <c r="G9" s="9"/>
    </row>
    <row r="10" spans="1:7" ht="16.5">
      <c r="A10" s="17" t="s">
        <v>72</v>
      </c>
      <c r="B10" s="28">
        <f>SUM(B11:B15)</f>
        <v>98284015703</v>
      </c>
      <c r="C10" s="13">
        <f>B10/D10*100</f>
        <v>24.530429990300227</v>
      </c>
      <c r="D10" s="28">
        <f>SUM(D11:D15)</f>
        <v>400661609853</v>
      </c>
      <c r="E10" s="6"/>
      <c r="F10" s="9"/>
      <c r="G10" s="9"/>
    </row>
    <row r="11" spans="1:7" ht="15">
      <c r="A11" s="17" t="s">
        <v>5</v>
      </c>
      <c r="B11" s="28">
        <v>6781754385</v>
      </c>
      <c r="C11" s="13">
        <f>B11/D11*100</f>
        <v>23.247351193375824</v>
      </c>
      <c r="D11" s="28">
        <v>29172159566</v>
      </c>
      <c r="E11" s="6"/>
      <c r="F11" s="9"/>
      <c r="G11" s="9"/>
    </row>
    <row r="12" spans="1:7" ht="15">
      <c r="A12" s="17" t="s">
        <v>6</v>
      </c>
      <c r="B12" s="28">
        <v>13888994460</v>
      </c>
      <c r="C12" s="13">
        <f>B12/D12*100</f>
        <v>16.34060288302959</v>
      </c>
      <c r="D12" s="28">
        <v>84996830040</v>
      </c>
      <c r="E12" s="6"/>
      <c r="F12" s="9"/>
      <c r="G12" s="9"/>
    </row>
    <row r="13" spans="1:7" ht="15">
      <c r="A13" s="17" t="s">
        <v>7</v>
      </c>
      <c r="B13" s="28">
        <v>57521105938</v>
      </c>
      <c r="C13" s="13">
        <f>B13/D13*100</f>
        <v>37.838537723861755</v>
      </c>
      <c r="D13" s="28">
        <v>152017253832</v>
      </c>
      <c r="E13" s="6"/>
      <c r="F13" s="9"/>
      <c r="G13" s="9"/>
    </row>
    <row r="14" spans="1:7" ht="15">
      <c r="A14" s="17" t="s">
        <v>8</v>
      </c>
      <c r="B14" s="28">
        <v>16557409657</v>
      </c>
      <c r="C14" s="13">
        <f>B14/D14*100</f>
        <v>15.87922132843303</v>
      </c>
      <c r="D14" s="28">
        <v>104270916782</v>
      </c>
      <c r="E14" s="6"/>
      <c r="F14" s="9"/>
      <c r="G14" s="9"/>
    </row>
    <row r="15" spans="1:7" ht="15">
      <c r="A15" s="17" t="s">
        <v>9</v>
      </c>
      <c r="B15" s="28">
        <v>3534751263</v>
      </c>
      <c r="C15" s="13">
        <f>B15/D15*100</f>
        <v>11.702750111156114</v>
      </c>
      <c r="D15" s="28">
        <v>30204449633</v>
      </c>
      <c r="E15" s="6"/>
      <c r="F15" s="9"/>
      <c r="G15" s="9"/>
    </row>
    <row r="16" spans="1:7" ht="15">
      <c r="A16" s="15" t="s">
        <v>69</v>
      </c>
      <c r="B16" s="28">
        <v>4312188268</v>
      </c>
      <c r="C16" s="18">
        <f>B16/D16*100</f>
        <v>2.9414653942701228</v>
      </c>
      <c r="D16" s="28">
        <v>146600000000</v>
      </c>
      <c r="E16" s="6"/>
      <c r="F16" s="9"/>
      <c r="G16" s="9"/>
    </row>
    <row r="17" spans="1:7" ht="15">
      <c r="A17" s="9"/>
      <c r="B17" s="28"/>
      <c r="C17" s="18"/>
      <c r="D17" s="28"/>
      <c r="E17" s="6"/>
      <c r="F17" s="9"/>
      <c r="G17" s="9"/>
    </row>
    <row r="18" spans="1:7" ht="15">
      <c r="A18" s="9" t="s">
        <v>12</v>
      </c>
      <c r="B18" s="28">
        <f>SUM(B19:B73)</f>
        <v>266478543895</v>
      </c>
      <c r="C18" s="18">
        <f>B18/D18*100</f>
        <v>47.21171645411948</v>
      </c>
      <c r="D18" s="28">
        <f>SUM(D19:D73)</f>
        <v>564433077018</v>
      </c>
      <c r="E18" s="6"/>
      <c r="F18" s="9"/>
      <c r="G18" s="9"/>
    </row>
    <row r="19" spans="1:7" ht="15">
      <c r="A19" s="15" t="s">
        <v>13</v>
      </c>
      <c r="B19" s="28">
        <v>14913303141</v>
      </c>
      <c r="C19" s="18">
        <f>B19/D19*100</f>
        <v>97.28837969129336</v>
      </c>
      <c r="D19" s="28">
        <v>15328966510</v>
      </c>
      <c r="E19" s="6"/>
      <c r="F19" s="9"/>
      <c r="G19" s="9"/>
    </row>
    <row r="20" spans="1:7" ht="15">
      <c r="A20" s="9" t="s">
        <v>14</v>
      </c>
      <c r="B20" s="28">
        <v>1364473020</v>
      </c>
      <c r="C20" s="18">
        <f>B20/D20*100</f>
        <v>99.43912165585525</v>
      </c>
      <c r="D20" s="28">
        <v>1372169220</v>
      </c>
      <c r="E20" s="6"/>
      <c r="F20" s="9"/>
      <c r="G20" s="9"/>
    </row>
    <row r="21" spans="1:7" ht="15">
      <c r="A21" s="9" t="s">
        <v>15</v>
      </c>
      <c r="B21" s="28">
        <v>3669312750</v>
      </c>
      <c r="C21" s="18">
        <f>B21/D21*100</f>
        <v>58.0238361318289</v>
      </c>
      <c r="D21" s="28">
        <v>6323802414</v>
      </c>
      <c r="E21" s="6"/>
      <c r="F21" s="9"/>
      <c r="G21" s="9"/>
    </row>
    <row r="22" spans="1:7" ht="15">
      <c r="A22" s="9" t="s">
        <v>16</v>
      </c>
      <c r="B22" s="28">
        <v>1824165195</v>
      </c>
      <c r="C22" s="18">
        <f>B22/D22*100</f>
        <v>66.26016842063032</v>
      </c>
      <c r="D22" s="28">
        <v>2753034347</v>
      </c>
      <c r="E22" s="6"/>
      <c r="F22" s="9"/>
      <c r="G22" s="9"/>
    </row>
    <row r="23" spans="1:7" ht="15">
      <c r="A23" s="9" t="s">
        <v>17</v>
      </c>
      <c r="B23" s="28">
        <v>2450008698</v>
      </c>
      <c r="C23" s="18">
        <f>B23/D23*100</f>
        <v>89.84356210672307</v>
      </c>
      <c r="D23" s="28">
        <v>2726971906</v>
      </c>
      <c r="E23" s="6"/>
      <c r="F23" s="9"/>
      <c r="G23" s="9"/>
    </row>
    <row r="24" spans="1:7" ht="15">
      <c r="A24" s="9" t="s">
        <v>18</v>
      </c>
      <c r="B24" s="28">
        <v>4071308143</v>
      </c>
      <c r="C24" s="18">
        <f>B24/D24*100</f>
        <v>82.59324214197754</v>
      </c>
      <c r="D24" s="28">
        <v>4929347774</v>
      </c>
      <c r="E24" s="6"/>
      <c r="F24" s="9"/>
      <c r="G24" s="9"/>
    </row>
    <row r="25" spans="1:7" ht="15">
      <c r="A25" s="9" t="s">
        <v>19</v>
      </c>
      <c r="B25" s="28">
        <v>2732433095</v>
      </c>
      <c r="C25" s="18">
        <f>B25/D25*100</f>
        <v>95.64797301086885</v>
      </c>
      <c r="D25" s="28">
        <v>2856760064</v>
      </c>
      <c r="E25" s="6"/>
      <c r="F25" s="9"/>
      <c r="G25" s="9"/>
    </row>
    <row r="26" spans="1:7" ht="15">
      <c r="A26" s="9" t="s">
        <v>20</v>
      </c>
      <c r="B26" s="28">
        <v>1242786675</v>
      </c>
      <c r="C26" s="18">
        <f>B26/D26*100</f>
        <v>82.42337233187799</v>
      </c>
      <c r="D26" s="28">
        <v>1507808574</v>
      </c>
      <c r="E26" s="6"/>
      <c r="F26" s="9"/>
      <c r="G26" s="9"/>
    </row>
    <row r="27" spans="1:7" ht="15">
      <c r="A27" s="9" t="s">
        <v>21</v>
      </c>
      <c r="B27" s="28">
        <v>2928450541</v>
      </c>
      <c r="C27" s="18">
        <f>B27/D27*100</f>
        <v>100.07845251120453</v>
      </c>
      <c r="D27" s="28">
        <v>2926154899</v>
      </c>
      <c r="E27" s="6"/>
      <c r="F27" s="9"/>
      <c r="G27" s="9"/>
    </row>
    <row r="28" spans="1:7" ht="15">
      <c r="A28" s="9" t="s">
        <v>22</v>
      </c>
      <c r="B28" s="28">
        <v>3945259498</v>
      </c>
      <c r="C28" s="18">
        <f>B28/D28*100</f>
        <v>98.13682776375431</v>
      </c>
      <c r="D28" s="28">
        <v>4020162041</v>
      </c>
      <c r="E28" s="6"/>
      <c r="F28" s="9"/>
      <c r="G28" s="9"/>
    </row>
    <row r="29" spans="1:7" ht="15">
      <c r="A29" s="9" t="s">
        <v>23</v>
      </c>
      <c r="B29" s="28">
        <v>1460780739</v>
      </c>
      <c r="C29" s="18">
        <f>B29/D29*100</f>
        <v>100.46133922843403</v>
      </c>
      <c r="D29" s="28">
        <v>1454072532</v>
      </c>
      <c r="E29" s="6"/>
      <c r="F29" s="9"/>
      <c r="G29" s="9"/>
    </row>
    <row r="30" spans="1:7" ht="15">
      <c r="A30" s="9" t="s">
        <v>24</v>
      </c>
      <c r="B30" s="28">
        <v>1408775306</v>
      </c>
      <c r="C30" s="18">
        <f>B30/D30*100</f>
        <v>46.55832571385387</v>
      </c>
      <c r="D30" s="28">
        <v>3025828967</v>
      </c>
      <c r="E30" s="6"/>
      <c r="F30" s="9"/>
      <c r="G30" s="9"/>
    </row>
    <row r="31" spans="1:7" ht="15">
      <c r="A31" s="9" t="s">
        <v>25</v>
      </c>
      <c r="B31" s="28">
        <v>11753653540</v>
      </c>
      <c r="C31" s="18">
        <f>B31/D31*100</f>
        <v>66.7261689678127</v>
      </c>
      <c r="D31" s="28">
        <v>17614758530</v>
      </c>
      <c r="E31" s="6"/>
      <c r="F31" s="9"/>
      <c r="G31" s="9"/>
    </row>
    <row r="32" spans="1:7" ht="15">
      <c r="A32" s="9" t="s">
        <v>26</v>
      </c>
      <c r="B32" s="28">
        <v>28315353842</v>
      </c>
      <c r="C32" s="18">
        <f>B32/D32*100</f>
        <v>82.11524277737196</v>
      </c>
      <c r="D32" s="28">
        <v>34482457683</v>
      </c>
      <c r="E32" s="6"/>
      <c r="F32" s="9"/>
      <c r="G32" s="9"/>
    </row>
    <row r="33" spans="1:7" ht="15">
      <c r="A33" s="9" t="s">
        <v>27</v>
      </c>
      <c r="B33" s="28">
        <v>2930707788</v>
      </c>
      <c r="C33" s="18">
        <f>B33/D33*100</f>
        <v>100</v>
      </c>
      <c r="D33" s="28">
        <v>2930707788</v>
      </c>
      <c r="E33" s="6"/>
      <c r="F33" s="9"/>
      <c r="G33" s="9"/>
    </row>
    <row r="34" spans="1:7" ht="15">
      <c r="A34" s="9" t="s">
        <v>28</v>
      </c>
      <c r="B34" s="28">
        <v>1764024791</v>
      </c>
      <c r="C34" s="18">
        <f>B34/D34*100</f>
        <v>91.57485605665401</v>
      </c>
      <c r="D34" s="28">
        <v>1926320026</v>
      </c>
      <c r="E34" s="6"/>
      <c r="F34" s="9"/>
      <c r="G34" s="9"/>
    </row>
    <row r="35" spans="1:7" ht="15">
      <c r="A35" s="9" t="s">
        <v>29</v>
      </c>
      <c r="B35" s="28">
        <v>1714255780</v>
      </c>
      <c r="C35" s="18">
        <f>B35/D35*100</f>
        <v>90.30044452421444</v>
      </c>
      <c r="D35" s="28">
        <v>1898391297</v>
      </c>
      <c r="E35" s="6"/>
      <c r="F35" s="9"/>
      <c r="G35" s="9"/>
    </row>
    <row r="36" spans="1:7" ht="15">
      <c r="A36" s="9" t="s">
        <v>30</v>
      </c>
      <c r="B36" s="28">
        <v>2039057810</v>
      </c>
      <c r="C36" s="18">
        <f>B36/D36*100</f>
        <v>98.4397310492307</v>
      </c>
      <c r="D36" s="28">
        <v>2071376860</v>
      </c>
      <c r="E36" s="6"/>
      <c r="F36" s="9"/>
      <c r="G36" s="9"/>
    </row>
    <row r="37" spans="1:7" ht="15">
      <c r="A37" s="9" t="s">
        <v>31</v>
      </c>
      <c r="B37" s="28">
        <v>2719538746</v>
      </c>
      <c r="C37" s="18">
        <f>B37/D37*100</f>
        <v>91.3685596396653</v>
      </c>
      <c r="D37" s="28">
        <v>2976449182</v>
      </c>
      <c r="E37" s="6"/>
      <c r="F37" s="9"/>
      <c r="G37" s="9"/>
    </row>
    <row r="38" spans="1:7" ht="15">
      <c r="A38" s="9" t="s">
        <v>32</v>
      </c>
      <c r="B38" s="28">
        <v>1218612532</v>
      </c>
      <c r="C38" s="18">
        <f>B38/D38*100</f>
        <v>78.32123892673289</v>
      </c>
      <c r="D38" s="28">
        <v>1555915801</v>
      </c>
      <c r="E38" s="6"/>
      <c r="F38" s="9"/>
      <c r="G38" s="9"/>
    </row>
    <row r="39" spans="1:7" ht="15">
      <c r="A39" s="9" t="s">
        <v>33</v>
      </c>
      <c r="B39" s="28">
        <v>2038004387</v>
      </c>
      <c r="C39" s="18">
        <f>B39/D39*100</f>
        <v>79.46427750419694</v>
      </c>
      <c r="D39" s="28">
        <v>2564679943</v>
      </c>
      <c r="E39" s="6"/>
      <c r="F39" s="9"/>
      <c r="G39" s="9"/>
    </row>
    <row r="40" spans="1:7" ht="15">
      <c r="A40" s="9" t="s">
        <v>34</v>
      </c>
      <c r="B40" s="28">
        <v>3394491447</v>
      </c>
      <c r="C40" s="18">
        <f>B40/D40*100</f>
        <v>92.45358469592479</v>
      </c>
      <c r="D40" s="28">
        <v>3671562826</v>
      </c>
      <c r="E40" s="6"/>
      <c r="F40" s="9"/>
      <c r="G40" s="9"/>
    </row>
    <row r="41" spans="1:7" ht="15">
      <c r="A41" s="9" t="s">
        <v>35</v>
      </c>
      <c r="B41" s="28">
        <v>674269744</v>
      </c>
      <c r="C41" s="18">
        <f>B41/D41*100</f>
        <v>63.44022895696182</v>
      </c>
      <c r="D41" s="28">
        <v>1062842545</v>
      </c>
      <c r="E41" s="6"/>
      <c r="F41" s="9"/>
      <c r="G41" s="9"/>
    </row>
    <row r="42" spans="1:7" ht="15">
      <c r="A42" s="9" t="s">
        <v>36</v>
      </c>
      <c r="B42" s="28">
        <v>2280090358</v>
      </c>
      <c r="C42" s="18">
        <f>B42/D42*100</f>
        <v>97.55999879401793</v>
      </c>
      <c r="D42" s="28">
        <v>2337116017</v>
      </c>
      <c r="E42" s="6"/>
      <c r="F42" s="9"/>
      <c r="G42" s="9"/>
    </row>
    <row r="43" spans="1:7" ht="15">
      <c r="A43" s="9" t="s">
        <v>37</v>
      </c>
      <c r="B43" s="28">
        <v>2521108374</v>
      </c>
      <c r="C43" s="18">
        <f>B43/D43*100</f>
        <v>97.98561860785078</v>
      </c>
      <c r="D43" s="28">
        <v>2572937141</v>
      </c>
      <c r="E43" s="6"/>
      <c r="F43" s="9"/>
      <c r="G43" s="9"/>
    </row>
    <row r="44" spans="1:7" ht="15">
      <c r="A44" s="9" t="s">
        <v>38</v>
      </c>
      <c r="B44" s="28">
        <v>25878855046</v>
      </c>
      <c r="C44" s="18">
        <f>B44/D44*100</f>
        <v>83.43520210465053</v>
      </c>
      <c r="D44" s="28">
        <v>31016710445</v>
      </c>
      <c r="E44" s="6"/>
      <c r="F44" s="9"/>
      <c r="G44" s="9"/>
    </row>
    <row r="45" spans="1:7" ht="15">
      <c r="A45" s="9" t="s">
        <v>39</v>
      </c>
      <c r="B45" s="28">
        <v>1061112278</v>
      </c>
      <c r="C45" s="18">
        <f>B45/D45*100</f>
        <v>72.9063461081459</v>
      </c>
      <c r="D45" s="28">
        <v>1455445698</v>
      </c>
      <c r="E45" s="6"/>
      <c r="F45" s="9"/>
      <c r="G45" s="9"/>
    </row>
    <row r="46" spans="1:7" ht="15">
      <c r="A46" s="9" t="s">
        <v>40</v>
      </c>
      <c r="B46" s="28">
        <v>7642543515</v>
      </c>
      <c r="C46" s="18">
        <f>B46/D46*100</f>
        <v>99.17360705732514</v>
      </c>
      <c r="D46" s="28">
        <v>7706227233</v>
      </c>
      <c r="E46" s="6"/>
      <c r="F46" s="9"/>
      <c r="G46" s="9"/>
    </row>
    <row r="47" spans="1:7" ht="15">
      <c r="A47" s="9" t="s">
        <v>41</v>
      </c>
      <c r="B47" s="28">
        <v>6481892616</v>
      </c>
      <c r="C47" s="18">
        <f>B47/D47*100</f>
        <v>89.95211830063116</v>
      </c>
      <c r="D47" s="28">
        <v>7205936601</v>
      </c>
      <c r="E47" s="6"/>
      <c r="F47" s="9"/>
      <c r="G47" s="9"/>
    </row>
    <row r="48" spans="1:7" ht="15">
      <c r="A48" s="9" t="s">
        <v>42</v>
      </c>
      <c r="B48" s="28">
        <v>14527451978</v>
      </c>
      <c r="C48" s="18">
        <f>B48/D48*100</f>
        <v>80.07050304651658</v>
      </c>
      <c r="D48" s="28">
        <v>18143325476</v>
      </c>
      <c r="E48" s="6"/>
      <c r="F48" s="9"/>
      <c r="G48" s="9"/>
    </row>
    <row r="49" spans="1:7" ht="15">
      <c r="A49" s="9" t="s">
        <v>44</v>
      </c>
      <c r="B49" s="28">
        <v>10120887306</v>
      </c>
      <c r="C49" s="18">
        <f>B49/D49*100</f>
        <v>50.29080864900628</v>
      </c>
      <c r="D49" s="28">
        <v>20124725726</v>
      </c>
      <c r="E49" s="6"/>
      <c r="F49" s="9"/>
      <c r="G49" s="9"/>
    </row>
    <row r="50" spans="1:7" ht="15">
      <c r="A50" s="9" t="s">
        <v>45</v>
      </c>
      <c r="B50" s="28">
        <v>1289731823</v>
      </c>
      <c r="C50" s="18">
        <f>B50/D50*100</f>
        <v>100</v>
      </c>
      <c r="D50" s="28">
        <v>1289731823</v>
      </c>
      <c r="E50" s="6"/>
      <c r="F50" s="9"/>
      <c r="G50" s="9"/>
    </row>
    <row r="51" spans="1:7" ht="15">
      <c r="A51" s="9" t="s">
        <v>46</v>
      </c>
      <c r="B51" s="28">
        <v>3486274001</v>
      </c>
      <c r="C51" s="18">
        <f>B51/D51*100</f>
        <v>69.25846598678805</v>
      </c>
      <c r="D51" s="28">
        <v>5033715303</v>
      </c>
      <c r="E51" s="6"/>
      <c r="F51" s="9"/>
      <c r="G51" s="9"/>
    </row>
    <row r="52" spans="1:7" ht="15">
      <c r="A52" s="9" t="s">
        <v>47</v>
      </c>
      <c r="B52" s="28">
        <v>2106595455</v>
      </c>
      <c r="C52" s="18">
        <f>B52/D52*100</f>
        <v>86.65056934789287</v>
      </c>
      <c r="D52" s="28">
        <v>2431138619</v>
      </c>
      <c r="E52" s="6"/>
      <c r="F52" s="9"/>
      <c r="G52" s="9"/>
    </row>
    <row r="53" spans="1:7" ht="15">
      <c r="A53" s="9" t="s">
        <v>48</v>
      </c>
      <c r="B53" s="28">
        <v>7895038643</v>
      </c>
      <c r="C53" s="18">
        <f>B53/D53*100</f>
        <v>88.13975849206567</v>
      </c>
      <c r="D53" s="28">
        <v>8957408981</v>
      </c>
      <c r="E53" s="6"/>
      <c r="F53" s="9"/>
      <c r="G53" s="9"/>
    </row>
    <row r="54" spans="1:7" ht="15">
      <c r="A54" s="9" t="s">
        <v>49</v>
      </c>
      <c r="B54" s="28">
        <v>2484459110</v>
      </c>
      <c r="C54" s="18">
        <f>B54/D54*100</f>
        <v>42.30458070699197</v>
      </c>
      <c r="D54" s="28">
        <v>5872789822</v>
      </c>
      <c r="E54" s="6"/>
      <c r="F54" s="9"/>
      <c r="G54" s="9"/>
    </row>
    <row r="55" spans="1:7" ht="15">
      <c r="A55" s="9" t="s">
        <v>50</v>
      </c>
      <c r="B55" s="28">
        <v>10651654407</v>
      </c>
      <c r="C55" s="18">
        <f>B55/D55*100</f>
        <v>39.450644741657484</v>
      </c>
      <c r="D55" s="28">
        <v>26999950132</v>
      </c>
      <c r="E55" s="6"/>
      <c r="F55" s="9"/>
      <c r="G55" s="9"/>
    </row>
    <row r="56" spans="1:7" ht="15">
      <c r="A56" s="9" t="s">
        <v>51</v>
      </c>
      <c r="B56" s="28">
        <v>2905014164</v>
      </c>
      <c r="C56" s="18">
        <f>B56/D56*100</f>
        <v>79.06659524590084</v>
      </c>
      <c r="D56" s="28">
        <v>3674135904</v>
      </c>
      <c r="E56" s="6"/>
      <c r="F56" s="9"/>
      <c r="G56" s="9"/>
    </row>
    <row r="57" spans="1:7" ht="15">
      <c r="A57" s="9" t="s">
        <v>52</v>
      </c>
      <c r="B57" s="28">
        <v>9323003640</v>
      </c>
      <c r="C57" s="18">
        <f>B57/D57*100</f>
        <v>88.15736024600832</v>
      </c>
      <c r="D57" s="28">
        <v>10575411530</v>
      </c>
      <c r="E57" s="6"/>
      <c r="F57" s="9"/>
      <c r="G57" s="9"/>
    </row>
    <row r="58" spans="1:7" ht="15">
      <c r="A58" s="9" t="s">
        <v>53</v>
      </c>
      <c r="B58" s="28">
        <v>4126997105</v>
      </c>
      <c r="C58" s="18">
        <f>B58/D58*100</f>
        <v>69.19027041838619</v>
      </c>
      <c r="D58" s="28">
        <v>5964707292</v>
      </c>
      <c r="E58" s="6"/>
      <c r="F58" s="9"/>
      <c r="G58" s="9"/>
    </row>
    <row r="59" spans="1:7" ht="15">
      <c r="A59" s="9" t="s">
        <v>54</v>
      </c>
      <c r="B59" s="28">
        <v>1295329637</v>
      </c>
      <c r="C59" s="18">
        <f>B59/D59*100</f>
        <v>89.95029906574902</v>
      </c>
      <c r="D59" s="28">
        <v>1440050395</v>
      </c>
      <c r="E59" s="6"/>
      <c r="F59" s="9"/>
      <c r="G59" s="9"/>
    </row>
    <row r="60" spans="1:7" ht="15">
      <c r="A60" s="9" t="s">
        <v>55</v>
      </c>
      <c r="B60" s="28">
        <v>620157197</v>
      </c>
      <c r="C60" s="18">
        <f>B60/D60*100</f>
        <v>90.57223693071114</v>
      </c>
      <c r="D60" s="28">
        <v>684710037</v>
      </c>
      <c r="E60" s="6"/>
      <c r="F60" s="9"/>
      <c r="G60" s="9"/>
    </row>
    <row r="61" spans="1:7" ht="15">
      <c r="A61" s="9" t="s">
        <v>56</v>
      </c>
      <c r="B61" s="28">
        <v>1227854257</v>
      </c>
      <c r="C61" s="18">
        <f>B61/D61*100</f>
        <v>98.60804408667687</v>
      </c>
      <c r="D61" s="28">
        <v>1245186707</v>
      </c>
      <c r="E61" s="6"/>
      <c r="F61" s="9"/>
      <c r="G61" s="9"/>
    </row>
    <row r="62" spans="1:7" ht="15">
      <c r="A62" s="9" t="s">
        <v>57</v>
      </c>
      <c r="B62" s="28">
        <v>2848613588</v>
      </c>
      <c r="C62" s="18">
        <f>B62/D62*100</f>
        <v>83.73691812707271</v>
      </c>
      <c r="D62" s="28">
        <v>3401861033</v>
      </c>
      <c r="E62" s="6"/>
      <c r="F62" s="9"/>
      <c r="G62" s="9"/>
    </row>
    <row r="63" spans="1:7" ht="15">
      <c r="A63" s="9" t="s">
        <v>58</v>
      </c>
      <c r="B63" s="28">
        <v>8258604484</v>
      </c>
      <c r="C63" s="18">
        <f>B63/D63*100</f>
        <v>6.012126098976886</v>
      </c>
      <c r="D63" s="28">
        <v>137365789540</v>
      </c>
      <c r="E63" s="6"/>
      <c r="F63" s="9"/>
      <c r="G63" s="9"/>
    </row>
    <row r="64" spans="1:7" ht="15">
      <c r="A64" s="9" t="s">
        <v>59</v>
      </c>
      <c r="B64" s="28">
        <v>4050438447</v>
      </c>
      <c r="C64" s="18">
        <f>B64/D64*100</f>
        <v>88.96211607638304</v>
      </c>
      <c r="D64" s="28">
        <v>4552992471</v>
      </c>
      <c r="E64" s="6"/>
      <c r="F64" s="9"/>
      <c r="G64" s="9"/>
    </row>
    <row r="65" spans="1:7" ht="15">
      <c r="A65" s="9" t="s">
        <v>60</v>
      </c>
      <c r="B65" s="28">
        <v>305112269</v>
      </c>
      <c r="C65" s="18">
        <f>B65/D65*100</f>
        <v>19.634868439096852</v>
      </c>
      <c r="D65" s="28">
        <v>1553930804</v>
      </c>
      <c r="E65" s="6"/>
      <c r="F65" s="9"/>
      <c r="G65" s="9"/>
    </row>
    <row r="66" spans="1:7" ht="15">
      <c r="A66" s="9" t="s">
        <v>61</v>
      </c>
      <c r="B66" s="28">
        <v>3926129531</v>
      </c>
      <c r="C66" s="18">
        <f>B66/D66*100</f>
        <v>100</v>
      </c>
      <c r="D66" s="28">
        <v>3926129531</v>
      </c>
      <c r="E66" s="6"/>
      <c r="F66" s="9"/>
      <c r="G66" s="9"/>
    </row>
    <row r="67" spans="1:7" ht="15">
      <c r="A67" s="9" t="s">
        <v>62</v>
      </c>
      <c r="B67" s="28">
        <v>7101928415</v>
      </c>
      <c r="C67" s="18">
        <f>B67/D67*100</f>
        <v>72.0212449484888</v>
      </c>
      <c r="D67" s="28">
        <v>9860879828</v>
      </c>
      <c r="E67" s="6"/>
      <c r="F67" s="9"/>
      <c r="G67" s="9"/>
    </row>
    <row r="68" spans="1:7" ht="15">
      <c r="A68" s="9" t="s">
        <v>63</v>
      </c>
      <c r="B68" s="28">
        <v>4457570687</v>
      </c>
      <c r="C68" s="18">
        <f>B68/D68*100</f>
        <v>87.85445605961182</v>
      </c>
      <c r="D68" s="28">
        <v>5073812857</v>
      </c>
      <c r="E68" s="6"/>
      <c r="F68" s="9"/>
      <c r="G68" s="9"/>
    </row>
    <row r="69" spans="1:7" ht="15">
      <c r="A69" s="9" t="s">
        <v>64</v>
      </c>
      <c r="B69" s="28">
        <v>2063414279</v>
      </c>
      <c r="C69" s="18">
        <f>B69/D69*100</f>
        <v>83.21997022670288</v>
      </c>
      <c r="D69" s="28">
        <v>2479470100</v>
      </c>
      <c r="E69" s="6"/>
      <c r="F69" s="9"/>
      <c r="G69" s="9"/>
    </row>
    <row r="70" spans="1:7" ht="15">
      <c r="A70" s="9" t="s">
        <v>65</v>
      </c>
      <c r="B70" s="28">
        <v>3572364965</v>
      </c>
      <c r="C70" s="18">
        <f>B70/D70*100</f>
        <v>98.73330753473368</v>
      </c>
      <c r="D70" s="28">
        <v>3618196386</v>
      </c>
      <c r="E70" s="6"/>
      <c r="F70" s="9"/>
      <c r="G70" s="9"/>
    </row>
    <row r="71" spans="1:7" ht="15">
      <c r="A71" s="9" t="s">
        <v>66</v>
      </c>
      <c r="B71" s="28">
        <v>8703629663</v>
      </c>
      <c r="C71" s="18">
        <f>B71/D71*100</f>
        <v>8.441534399295971</v>
      </c>
      <c r="D71" s="28">
        <v>103104829659</v>
      </c>
      <c r="E71" s="6"/>
      <c r="F71" s="9"/>
      <c r="G71" s="9"/>
    </row>
    <row r="72" spans="1:7" ht="15">
      <c r="A72" s="9" t="s">
        <v>67</v>
      </c>
      <c r="B72" s="28">
        <v>1485705347</v>
      </c>
      <c r="C72" s="18">
        <f>B72/D72*100</f>
        <v>97.01883874691563</v>
      </c>
      <c r="D72" s="28">
        <v>1531357586</v>
      </c>
      <c r="E72" s="6"/>
      <c r="F72" s="9"/>
      <c r="G72" s="9"/>
    </row>
    <row r="73" spans="1:7" ht="15">
      <c r="A73" s="9" t="s">
        <v>68</v>
      </c>
      <c r="B73" s="28">
        <v>1205954102</v>
      </c>
      <c r="C73" s="18">
        <f>B73/D73*100</f>
        <v>96.32801292031792</v>
      </c>
      <c r="D73" s="28">
        <v>1251924612</v>
      </c>
      <c r="E73" s="6"/>
      <c r="F73" s="9"/>
      <c r="G73" s="9"/>
    </row>
    <row r="74" spans="1:7" ht="15">
      <c r="A74" s="19"/>
      <c r="B74" s="20"/>
      <c r="C74" s="19"/>
      <c r="D74" s="12"/>
      <c r="E74" s="6"/>
      <c r="F74" s="9"/>
      <c r="G74" s="9"/>
    </row>
    <row r="75" spans="1:7" ht="15">
      <c r="A75" s="7" t="s">
        <v>76</v>
      </c>
      <c r="B75" s="8"/>
      <c r="C75" s="21"/>
      <c r="D75" s="8"/>
      <c r="E75" s="6"/>
      <c r="F75" s="9"/>
      <c r="G75" s="9"/>
    </row>
    <row r="76" spans="1:7" ht="15">
      <c r="A76" s="7"/>
      <c r="B76" s="8"/>
      <c r="C76" s="21"/>
      <c r="D76" s="8"/>
      <c r="E76" s="6"/>
      <c r="F76" s="9"/>
      <c r="G76" s="9"/>
    </row>
    <row r="77" spans="1:7" ht="46.5" customHeight="1">
      <c r="A77" s="32" t="s">
        <v>123</v>
      </c>
      <c r="B77" s="32"/>
      <c r="C77" s="32"/>
      <c r="D77" s="32"/>
      <c r="E77" s="6"/>
      <c r="F77" s="9"/>
      <c r="G77" s="9"/>
    </row>
    <row r="78" spans="1:7" ht="31.5" customHeight="1">
      <c r="A78" s="32" t="s">
        <v>3</v>
      </c>
      <c r="B78" s="32"/>
      <c r="C78" s="32"/>
      <c r="D78" s="32"/>
      <c r="E78" s="6"/>
      <c r="F78" s="9"/>
      <c r="G78" s="9"/>
    </row>
    <row r="79" spans="1:7" ht="31.5" customHeight="1">
      <c r="A79" s="33" t="s">
        <v>10</v>
      </c>
      <c r="B79" s="33"/>
      <c r="C79" s="33"/>
      <c r="D79" s="33"/>
      <c r="E79" s="6"/>
      <c r="F79" s="9"/>
      <c r="G79" s="9"/>
    </row>
    <row r="80" spans="1:7" ht="15">
      <c r="A80" s="22" t="s">
        <v>11</v>
      </c>
      <c r="B80" s="8"/>
      <c r="C80" s="21"/>
      <c r="D80" s="8"/>
      <c r="E80" s="6"/>
      <c r="F80" s="9"/>
      <c r="G80" s="9"/>
    </row>
    <row r="81" spans="1:7" ht="15">
      <c r="A81" s="7"/>
      <c r="B81" s="8"/>
      <c r="C81" s="21"/>
      <c r="D81" s="8"/>
      <c r="E81" s="6"/>
      <c r="F81" s="9"/>
      <c r="G81" s="9"/>
    </row>
    <row r="82" spans="1:7" ht="15">
      <c r="A82" s="7" t="s">
        <v>93</v>
      </c>
      <c r="B82" s="8"/>
      <c r="C82" s="7"/>
      <c r="D82" s="8"/>
      <c r="E82" s="6"/>
      <c r="F82" s="9"/>
      <c r="G82" s="9"/>
    </row>
    <row r="83" spans="1:7" ht="15">
      <c r="A83" s="7"/>
      <c r="B83" s="8"/>
      <c r="C83" s="7"/>
      <c r="D83" s="8"/>
      <c r="E83" s="6"/>
      <c r="F83" s="9"/>
      <c r="G83" s="9"/>
    </row>
    <row r="84" spans="1:7" ht="15">
      <c r="A84" s="7"/>
      <c r="B84" s="8"/>
      <c r="C84" s="7"/>
      <c r="D84" s="8"/>
      <c r="E84" s="6"/>
      <c r="F84" s="9"/>
      <c r="G84" s="9"/>
    </row>
    <row r="85" spans="1:7" ht="15">
      <c r="A85" s="7"/>
      <c r="B85" s="8"/>
      <c r="C85" s="7"/>
      <c r="D85" s="8"/>
      <c r="E85" s="6"/>
      <c r="F85" s="9"/>
      <c r="G85" s="9"/>
    </row>
    <row r="86" spans="1:7" ht="15">
      <c r="A86" s="7"/>
      <c r="B86" s="8"/>
      <c r="C86" s="7"/>
      <c r="D86" s="8"/>
      <c r="E86" s="6"/>
      <c r="F86" s="9"/>
      <c r="G86" s="9"/>
    </row>
    <row r="87" spans="1:7" ht="15">
      <c r="A87" s="7"/>
      <c r="B87" s="8"/>
      <c r="C87" s="7"/>
      <c r="D87" s="8"/>
      <c r="E87" s="6"/>
      <c r="F87" s="9"/>
      <c r="G87" s="9"/>
    </row>
    <row r="88" spans="1:7" ht="15">
      <c r="A88" s="7"/>
      <c r="B88" s="8"/>
      <c r="C88" s="7"/>
      <c r="D88" s="8"/>
      <c r="E88" s="6"/>
      <c r="F88" s="9"/>
      <c r="G88" s="9"/>
    </row>
    <row r="89" spans="1:7" ht="15">
      <c r="A89" s="7"/>
      <c r="B89" s="8"/>
      <c r="C89" s="7"/>
      <c r="D89" s="8"/>
      <c r="E89" s="6"/>
      <c r="F89" s="9"/>
      <c r="G89" s="9"/>
    </row>
    <row r="90" spans="1:7" ht="15">
      <c r="A90" s="7"/>
      <c r="B90" s="8"/>
      <c r="C90" s="7"/>
      <c r="D90" s="8"/>
      <c r="E90" s="6"/>
      <c r="F90" s="9"/>
      <c r="G90" s="9"/>
    </row>
  </sheetData>
  <sheetProtection/>
  <mergeCells count="3">
    <mergeCell ref="A77:D77"/>
    <mergeCell ref="A78:D78"/>
    <mergeCell ref="A79:D79"/>
  </mergeCells>
  <printOptions/>
  <pageMargins left="0.7" right="0.7" top="0.75" bottom="0.75" header="0.3" footer="0.3"/>
  <pageSetup fitToHeight="2" fitToWidth="1" horizontalDpi="600" verticalDpi="600" orientation="landscape" scale="76" r:id="rId1"/>
</worksheet>
</file>

<file path=xl/worksheets/sheet13.xml><?xml version="1.0" encoding="utf-8"?>
<worksheet xmlns="http://schemas.openxmlformats.org/spreadsheetml/2006/main" xmlns:r="http://schemas.openxmlformats.org/officeDocument/2006/relationships">
  <sheetPr>
    <pageSetUpPr fitToPage="1"/>
  </sheetPr>
  <dimension ref="A1:G85"/>
  <sheetViews>
    <sheetView zoomScalePageLayoutView="0" workbookViewId="0" topLeftCell="A1">
      <selection activeCell="A1" sqref="A1"/>
    </sheetView>
  </sheetViews>
  <sheetFormatPr defaultColWidth="8.88671875" defaultRowHeight="15"/>
  <cols>
    <col min="1" max="16384" width="20.77734375" style="0" customWidth="1"/>
  </cols>
  <sheetData>
    <row r="1" spans="1:7" ht="20.25">
      <c r="A1" s="23" t="s">
        <v>0</v>
      </c>
      <c r="B1" s="6"/>
      <c r="C1" s="7"/>
      <c r="D1" s="8"/>
      <c r="E1" s="6"/>
      <c r="F1" s="9"/>
      <c r="G1" s="9"/>
    </row>
    <row r="2" spans="1:7" ht="20.25">
      <c r="A2" s="24" t="s">
        <v>124</v>
      </c>
      <c r="B2" s="6"/>
      <c r="C2" s="7"/>
      <c r="D2" s="8"/>
      <c r="E2" s="6"/>
      <c r="F2" s="9"/>
      <c r="G2" s="9"/>
    </row>
    <row r="3" spans="1:7" ht="15">
      <c r="A3" s="7"/>
      <c r="B3" s="8"/>
      <c r="C3" s="7"/>
      <c r="D3" s="8"/>
      <c r="E3" s="6"/>
      <c r="F3" s="9"/>
      <c r="G3" s="9"/>
    </row>
    <row r="4" spans="1:7" ht="45">
      <c r="A4" s="25" t="s">
        <v>1</v>
      </c>
      <c r="B4" s="26" t="s">
        <v>73</v>
      </c>
      <c r="C4" s="27" t="s">
        <v>182</v>
      </c>
      <c r="D4" s="26" t="s">
        <v>75</v>
      </c>
      <c r="E4" s="6"/>
      <c r="F4" s="9"/>
      <c r="G4" s="9"/>
    </row>
    <row r="5" spans="1:7" ht="15">
      <c r="A5" s="11"/>
      <c r="B5" s="12"/>
      <c r="C5" s="11" t="s">
        <v>4</v>
      </c>
      <c r="D5" s="12"/>
      <c r="E5" s="6"/>
      <c r="F5" s="9"/>
      <c r="G5" s="9"/>
    </row>
    <row r="6" spans="1:7" ht="15">
      <c r="A6" s="9" t="s">
        <v>2</v>
      </c>
      <c r="B6" s="14">
        <v>361788528153</v>
      </c>
      <c r="C6" s="34">
        <v>35.2</v>
      </c>
      <c r="D6" s="14">
        <v>1027703351807</v>
      </c>
      <c r="E6" s="6"/>
      <c r="F6" s="9"/>
      <c r="G6" s="9"/>
    </row>
    <row r="7" spans="1:7" ht="15">
      <c r="A7" s="9"/>
      <c r="B7" s="28"/>
      <c r="C7" s="36"/>
      <c r="D7" s="28"/>
      <c r="E7" s="6"/>
      <c r="F7" s="9"/>
      <c r="G7" s="9"/>
    </row>
    <row r="8" spans="1:7" ht="16.5">
      <c r="A8" s="15" t="s">
        <v>71</v>
      </c>
      <c r="B8" s="29">
        <f>B10+B16</f>
        <v>96644674773</v>
      </c>
      <c r="C8" s="13">
        <f>B8/D8*100</f>
        <v>19.607405741145694</v>
      </c>
      <c r="D8" s="29">
        <f>D10+D16</f>
        <v>492898836536</v>
      </c>
      <c r="E8" s="6"/>
      <c r="F8" s="9"/>
      <c r="G8" s="9"/>
    </row>
    <row r="9" spans="1:7" ht="15">
      <c r="A9" s="15"/>
      <c r="B9" s="29"/>
      <c r="C9" s="18"/>
      <c r="D9" s="29"/>
      <c r="E9" s="6"/>
      <c r="F9" s="9"/>
      <c r="G9" s="9"/>
    </row>
    <row r="10" spans="1:7" ht="15">
      <c r="A10" s="17" t="s">
        <v>125</v>
      </c>
      <c r="B10" s="28">
        <f>SUM(B11:B15)</f>
        <v>92365576876</v>
      </c>
      <c r="C10" s="13">
        <f>B10/D10*100</f>
        <v>25.585406097612033</v>
      </c>
      <c r="D10" s="28">
        <f>SUM(D11:D15)</f>
        <v>361008836536</v>
      </c>
      <c r="E10" s="6"/>
      <c r="F10" s="9"/>
      <c r="G10" s="9"/>
    </row>
    <row r="11" spans="1:7" ht="15">
      <c r="A11" s="17" t="s">
        <v>5</v>
      </c>
      <c r="B11" s="28">
        <v>6534805953</v>
      </c>
      <c r="C11" s="13">
        <f>B11/D11*100</f>
        <v>24.57749282609944</v>
      </c>
      <c r="D11" s="28">
        <v>26588578417</v>
      </c>
      <c r="E11" s="6"/>
      <c r="F11" s="9"/>
      <c r="G11" s="9"/>
    </row>
    <row r="12" spans="1:7" ht="15">
      <c r="A12" s="17" t="s">
        <v>6</v>
      </c>
      <c r="B12" s="28">
        <v>13227687439</v>
      </c>
      <c r="C12" s="13">
        <f>B12/D12*100</f>
        <v>17.391839997245714</v>
      </c>
      <c r="D12" s="28">
        <v>76056860235</v>
      </c>
      <c r="E12" s="6"/>
      <c r="F12" s="9"/>
      <c r="G12" s="9"/>
    </row>
    <row r="13" spans="1:7" ht="15">
      <c r="A13" s="17" t="s">
        <v>7</v>
      </c>
      <c r="B13" s="28">
        <v>53319143396</v>
      </c>
      <c r="C13" s="13">
        <f>B13/D13*100</f>
        <v>38.735992096471676</v>
      </c>
      <c r="D13" s="28">
        <v>137647548211</v>
      </c>
      <c r="E13" s="6"/>
      <c r="F13" s="9"/>
      <c r="G13" s="9"/>
    </row>
    <row r="14" spans="1:7" ht="15">
      <c r="A14" s="17" t="s">
        <v>8</v>
      </c>
      <c r="B14" s="28">
        <v>15904748407</v>
      </c>
      <c r="C14" s="13">
        <f>B14/D14*100</f>
        <v>16.92648694713755</v>
      </c>
      <c r="D14" s="28">
        <v>93963670410</v>
      </c>
      <c r="E14" s="6"/>
      <c r="F14" s="9"/>
      <c r="G14" s="9"/>
    </row>
    <row r="15" spans="1:7" ht="15">
      <c r="A15" s="17" t="s">
        <v>9</v>
      </c>
      <c r="B15" s="28">
        <v>3379191681</v>
      </c>
      <c r="C15" s="13">
        <f>B15/D15*100</f>
        <v>12.63146320820914</v>
      </c>
      <c r="D15" s="28">
        <v>26752179263</v>
      </c>
      <c r="E15" s="6"/>
      <c r="F15" s="9"/>
      <c r="G15" s="9"/>
    </row>
    <row r="16" spans="1:7" ht="15">
      <c r="A16" s="15" t="s">
        <v>69</v>
      </c>
      <c r="B16" s="28">
        <v>4279097897</v>
      </c>
      <c r="C16" s="18">
        <f>B16/D16*100</f>
        <v>3.244444534839639</v>
      </c>
      <c r="D16" s="28">
        <v>131890000000</v>
      </c>
      <c r="E16" s="6"/>
      <c r="F16" s="9"/>
      <c r="G16" s="9"/>
    </row>
    <row r="17" spans="1:7" ht="15">
      <c r="A17" s="9"/>
      <c r="B17" s="28"/>
      <c r="C17" s="18"/>
      <c r="D17" s="28"/>
      <c r="E17" s="6"/>
      <c r="F17" s="9"/>
      <c r="G17" s="9"/>
    </row>
    <row r="18" spans="1:7" ht="15">
      <c r="A18" s="9" t="s">
        <v>12</v>
      </c>
      <c r="B18" s="28">
        <f>SUM(B19:B74)</f>
        <v>265143853380</v>
      </c>
      <c r="C18" s="18">
        <f>B18/D18*100</f>
        <v>49.577714063547944</v>
      </c>
      <c r="D18" s="28">
        <f>SUM(D19:D74)</f>
        <v>534804515271</v>
      </c>
      <c r="E18" s="6"/>
      <c r="F18" s="9"/>
      <c r="G18" s="9"/>
    </row>
    <row r="19" spans="1:7" ht="15">
      <c r="A19" s="15" t="s">
        <v>126</v>
      </c>
      <c r="B19" s="28">
        <v>14858095482</v>
      </c>
      <c r="C19" s="18">
        <f>B19/D19*100</f>
        <v>99.98791433293974</v>
      </c>
      <c r="D19" s="28">
        <v>14859891399</v>
      </c>
      <c r="E19" s="6"/>
      <c r="F19" s="9"/>
      <c r="G19" s="9"/>
    </row>
    <row r="20" spans="1:7" ht="15">
      <c r="A20" s="9" t="s">
        <v>127</v>
      </c>
      <c r="B20" s="28">
        <v>1358143813</v>
      </c>
      <c r="C20" s="18">
        <f>B20/D20*100</f>
        <v>98.44749410346732</v>
      </c>
      <c r="D20" s="28">
        <v>1379561588</v>
      </c>
      <c r="E20" s="6"/>
      <c r="F20" s="9"/>
      <c r="G20" s="9"/>
    </row>
    <row r="21" spans="1:7" ht="15">
      <c r="A21" s="9" t="s">
        <v>128</v>
      </c>
      <c r="B21" s="28">
        <v>3729362277</v>
      </c>
      <c r="C21" s="18">
        <f>B21/D21*100</f>
        <v>59.97077895765762</v>
      </c>
      <c r="D21" s="28">
        <v>6218632377</v>
      </c>
      <c r="E21" s="6"/>
      <c r="F21" s="9"/>
      <c r="G21" s="9"/>
    </row>
    <row r="22" spans="1:7" ht="15">
      <c r="A22" s="9" t="s">
        <v>129</v>
      </c>
      <c r="B22" s="28">
        <v>1705255271</v>
      </c>
      <c r="C22" s="18">
        <f>B22/D22*100</f>
        <v>63.89033035036407</v>
      </c>
      <c r="D22" s="28">
        <v>2669034988</v>
      </c>
      <c r="E22" s="6"/>
      <c r="F22" s="9"/>
      <c r="G22" s="9"/>
    </row>
    <row r="23" spans="1:7" ht="15">
      <c r="A23" s="9" t="s">
        <v>130</v>
      </c>
      <c r="B23" s="28">
        <v>2377966000</v>
      </c>
      <c r="C23" s="18">
        <f>B23/D23*100</f>
        <v>87.8875587130642</v>
      </c>
      <c r="D23" s="28">
        <v>2705691266</v>
      </c>
      <c r="E23" s="6"/>
      <c r="F23" s="9"/>
      <c r="G23" s="9"/>
    </row>
    <row r="24" spans="1:7" ht="15">
      <c r="A24" s="9" t="s">
        <v>131</v>
      </c>
      <c r="B24" s="28">
        <v>4112459936</v>
      </c>
      <c r="C24" s="18">
        <f>B24/D24*100</f>
        <v>81.38135285602452</v>
      </c>
      <c r="D24" s="28">
        <v>5053319700</v>
      </c>
      <c r="E24" s="6"/>
      <c r="F24" s="9"/>
      <c r="G24" s="9"/>
    </row>
    <row r="25" spans="1:7" ht="15">
      <c r="A25" s="9" t="s">
        <v>132</v>
      </c>
      <c r="B25" s="28">
        <v>2598346596</v>
      </c>
      <c r="C25" s="18">
        <f>B25/D25*100</f>
        <v>96.2496781895471</v>
      </c>
      <c r="D25" s="28">
        <v>2699589905</v>
      </c>
      <c r="E25" s="6"/>
      <c r="F25" s="9"/>
      <c r="G25" s="9"/>
    </row>
    <row r="26" spans="1:7" ht="15">
      <c r="A26" s="9" t="s">
        <v>133</v>
      </c>
      <c r="B26" s="28">
        <v>1227630823</v>
      </c>
      <c r="C26" s="18">
        <f>B26/D26*100</f>
        <v>84.64724696813168</v>
      </c>
      <c r="D26" s="28">
        <v>1450290313</v>
      </c>
      <c r="E26" s="6"/>
      <c r="F26" s="9"/>
      <c r="G26" s="9"/>
    </row>
    <row r="27" spans="1:7" ht="15">
      <c r="A27" s="9" t="s">
        <v>134</v>
      </c>
      <c r="B27" s="28">
        <v>2771395664</v>
      </c>
      <c r="C27" s="18">
        <f>B27/D27*100</f>
        <v>99.56973530571743</v>
      </c>
      <c r="D27" s="28">
        <v>2783371529</v>
      </c>
      <c r="E27" s="6"/>
      <c r="F27" s="9"/>
      <c r="G27" s="9"/>
    </row>
    <row r="28" spans="1:7" ht="15">
      <c r="A28" s="9" t="s">
        <v>135</v>
      </c>
      <c r="B28" s="28">
        <v>3779871216</v>
      </c>
      <c r="C28" s="18">
        <f>B28/D28*100</f>
        <v>95.23935251237096</v>
      </c>
      <c r="D28" s="28">
        <v>3968812383</v>
      </c>
      <c r="E28" s="6"/>
      <c r="F28" s="9"/>
      <c r="G28" s="9"/>
    </row>
    <row r="29" spans="1:7" ht="15">
      <c r="A29" s="9" t="s">
        <v>136</v>
      </c>
      <c r="B29" s="28">
        <v>1446436703</v>
      </c>
      <c r="C29" s="18">
        <f>B29/D29*100</f>
        <v>101.66905452261207</v>
      </c>
      <c r="D29" s="28">
        <v>1422691211</v>
      </c>
      <c r="E29" s="6"/>
      <c r="F29" s="9"/>
      <c r="G29" s="9"/>
    </row>
    <row r="30" spans="1:7" ht="15">
      <c r="A30" s="9" t="s">
        <v>137</v>
      </c>
      <c r="B30" s="28">
        <v>1347996100</v>
      </c>
      <c r="C30" s="18">
        <f>B30/D30*100</f>
        <v>45.68979186700777</v>
      </c>
      <c r="D30" s="28">
        <v>2950322260</v>
      </c>
      <c r="E30" s="6"/>
      <c r="F30" s="9"/>
      <c r="G30" s="9"/>
    </row>
    <row r="31" spans="1:7" ht="15">
      <c r="A31" s="9" t="s">
        <v>138</v>
      </c>
      <c r="B31" s="28">
        <v>11288709749</v>
      </c>
      <c r="C31" s="18">
        <f>B31/D31*100</f>
        <v>71.15191225745392</v>
      </c>
      <c r="D31" s="28">
        <v>15865644915</v>
      </c>
      <c r="E31" s="6"/>
      <c r="F31" s="9"/>
      <c r="G31" s="9"/>
    </row>
    <row r="32" spans="1:7" ht="15">
      <c r="A32" s="9" t="s">
        <v>139</v>
      </c>
      <c r="B32" s="28">
        <v>28897489574</v>
      </c>
      <c r="C32" s="18">
        <f>B32/D32*100</f>
        <v>83.75466683476157</v>
      </c>
      <c r="D32" s="28">
        <v>34502542564</v>
      </c>
      <c r="E32" s="6"/>
      <c r="F32" s="9"/>
      <c r="G32" s="9"/>
    </row>
    <row r="33" spans="1:7" ht="15">
      <c r="A33" s="9" t="s">
        <v>140</v>
      </c>
      <c r="B33" s="28">
        <v>2838851149</v>
      </c>
      <c r="C33" s="18">
        <f>B33/D33*100</f>
        <v>100.2297196385345</v>
      </c>
      <c r="D33" s="28">
        <v>2832344697</v>
      </c>
      <c r="E33" s="6"/>
      <c r="F33" s="9"/>
      <c r="G33" s="9"/>
    </row>
    <row r="34" spans="1:7" ht="15">
      <c r="A34" s="9" t="s">
        <v>141</v>
      </c>
      <c r="B34" s="28">
        <v>1463102237</v>
      </c>
      <c r="C34" s="18">
        <f>B34/D34*100</f>
        <v>79.05736113889422</v>
      </c>
      <c r="D34" s="28">
        <v>1850684384</v>
      </c>
      <c r="E34" s="6"/>
      <c r="F34" s="9"/>
      <c r="G34" s="9"/>
    </row>
    <row r="35" spans="1:7" ht="15">
      <c r="A35" s="9" t="s">
        <v>142</v>
      </c>
      <c r="B35" s="28">
        <v>1660176537</v>
      </c>
      <c r="C35" s="18">
        <f>B35/D35*100</f>
        <v>93.85125995980682</v>
      </c>
      <c r="D35" s="28">
        <v>1768944325</v>
      </c>
      <c r="E35" s="6"/>
      <c r="F35" s="9"/>
      <c r="G35" s="9"/>
    </row>
    <row r="36" spans="1:7" ht="15">
      <c r="A36" s="9" t="s">
        <v>143</v>
      </c>
      <c r="B36" s="28">
        <v>2041810360</v>
      </c>
      <c r="C36" s="18">
        <f>B36/D36*100</f>
        <v>98.54449862487998</v>
      </c>
      <c r="D36" s="28">
        <v>2071967881</v>
      </c>
      <c r="E36" s="6"/>
      <c r="F36" s="9"/>
      <c r="G36" s="9"/>
    </row>
    <row r="37" spans="1:7" ht="15">
      <c r="A37" s="9" t="s">
        <v>144</v>
      </c>
      <c r="B37" s="28">
        <v>2445364718</v>
      </c>
      <c r="C37" s="18">
        <f>B37/D37*100</f>
        <v>83.98850552324971</v>
      </c>
      <c r="D37" s="28">
        <v>2911546887</v>
      </c>
      <c r="E37" s="6"/>
      <c r="F37" s="9"/>
      <c r="G37" s="9"/>
    </row>
    <row r="38" spans="1:7" ht="15">
      <c r="A38" s="9" t="s">
        <v>145</v>
      </c>
      <c r="B38" s="28">
        <v>1035528439</v>
      </c>
      <c r="C38" s="18">
        <f>B38/D38*100</f>
        <v>70.04155570756595</v>
      </c>
      <c r="D38" s="28">
        <v>1478448656</v>
      </c>
      <c r="E38" s="6"/>
      <c r="F38" s="9"/>
      <c r="G38" s="9"/>
    </row>
    <row r="39" spans="1:7" ht="15">
      <c r="A39" s="9" t="s">
        <v>146</v>
      </c>
      <c r="B39" s="28">
        <v>1969761893</v>
      </c>
      <c r="C39" s="18">
        <f>B39/D39*100</f>
        <v>79.30192485631136</v>
      </c>
      <c r="D39" s="28">
        <v>2483876522</v>
      </c>
      <c r="E39" s="6"/>
      <c r="F39" s="9"/>
      <c r="G39" s="9"/>
    </row>
    <row r="40" spans="1:7" ht="15">
      <c r="A40" s="9" t="s">
        <v>147</v>
      </c>
      <c r="B40" s="28">
        <v>3331544311</v>
      </c>
      <c r="C40" s="18">
        <f>B40/D40*100</f>
        <v>93.04409617050963</v>
      </c>
      <c r="D40" s="28">
        <v>3580607957</v>
      </c>
      <c r="E40" s="6"/>
      <c r="F40" s="9"/>
      <c r="G40" s="9"/>
    </row>
    <row r="41" spans="1:7" ht="15">
      <c r="A41" s="9" t="s">
        <v>148</v>
      </c>
      <c r="B41" s="28">
        <v>509453056</v>
      </c>
      <c r="C41" s="18">
        <f>B41/D41*100</f>
        <v>49.01847951146216</v>
      </c>
      <c r="D41" s="28">
        <v>1039308157</v>
      </c>
      <c r="E41" s="6"/>
      <c r="F41" s="9"/>
      <c r="G41" s="9"/>
    </row>
    <row r="42" spans="1:7" ht="15">
      <c r="A42" s="9" t="s">
        <v>149</v>
      </c>
      <c r="B42" s="28">
        <v>2251467361</v>
      </c>
      <c r="C42" s="18">
        <f>B42/D42*100</f>
        <v>99.70810186133559</v>
      </c>
      <c r="D42" s="28">
        <v>2258058592</v>
      </c>
      <c r="E42" s="6"/>
      <c r="F42" s="9"/>
      <c r="G42" s="9"/>
    </row>
    <row r="43" spans="1:7" ht="15">
      <c r="A43" s="9" t="s">
        <v>150</v>
      </c>
      <c r="B43" s="28">
        <v>2458987398</v>
      </c>
      <c r="C43" s="18">
        <f>B43/D43*100</f>
        <v>99.0154007080545</v>
      </c>
      <c r="D43" s="28">
        <v>2483439324</v>
      </c>
      <c r="E43" s="6"/>
      <c r="F43" s="9"/>
      <c r="G43" s="9"/>
    </row>
    <row r="44" spans="1:7" ht="15">
      <c r="A44" s="9" t="s">
        <v>151</v>
      </c>
      <c r="B44" s="28">
        <v>25194922710</v>
      </c>
      <c r="C44" s="18">
        <f>B44/D44*100</f>
        <v>82.68215938871886</v>
      </c>
      <c r="D44" s="28">
        <v>30472018264</v>
      </c>
      <c r="E44" s="6"/>
      <c r="F44" s="9"/>
      <c r="G44" s="9"/>
    </row>
    <row r="45" spans="1:7" ht="15">
      <c r="A45" s="9" t="s">
        <v>152</v>
      </c>
      <c r="B45" s="28">
        <v>1068172729</v>
      </c>
      <c r="C45" s="18">
        <f>B45/D45*100</f>
        <v>75.3058761747606</v>
      </c>
      <c r="D45" s="28">
        <v>1418445390</v>
      </c>
      <c r="E45" s="6"/>
      <c r="F45" s="9"/>
      <c r="G45" s="9"/>
    </row>
    <row r="46" spans="1:7" ht="15">
      <c r="A46" s="9" t="s">
        <v>153</v>
      </c>
      <c r="B46" s="28">
        <v>7432487568</v>
      </c>
      <c r="C46" s="18">
        <f>B46/D46*100</f>
        <v>93.78439140425581</v>
      </c>
      <c r="D46" s="28">
        <v>7925079490</v>
      </c>
      <c r="E46" s="6"/>
      <c r="F46" s="9"/>
      <c r="G46" s="9"/>
    </row>
    <row r="47" spans="1:7" ht="15">
      <c r="A47" s="9" t="s">
        <v>154</v>
      </c>
      <c r="B47" s="28">
        <v>6444007748</v>
      </c>
      <c r="C47" s="18">
        <f>B47/D47*100</f>
        <v>92.54001434635893</v>
      </c>
      <c r="D47" s="28">
        <v>6963482547</v>
      </c>
      <c r="E47" s="6"/>
      <c r="F47" s="9"/>
      <c r="G47" s="9"/>
    </row>
    <row r="48" spans="1:7" ht="15">
      <c r="A48" s="9" t="s">
        <v>155</v>
      </c>
      <c r="B48" s="28">
        <v>14464035867</v>
      </c>
      <c r="C48" s="18">
        <f>B48/D48*100</f>
        <v>81.59154086115768</v>
      </c>
      <c r="D48" s="28">
        <v>17727371875</v>
      </c>
      <c r="E48" s="6"/>
      <c r="F48" s="9"/>
      <c r="G48" s="9"/>
    </row>
    <row r="49" spans="1:7" ht="15">
      <c r="A49" s="9" t="s">
        <v>156</v>
      </c>
      <c r="B49" s="28">
        <v>4753936030</v>
      </c>
      <c r="C49" s="18">
        <f>B49/D49*100</f>
        <v>98.9564523051971</v>
      </c>
      <c r="D49" s="28">
        <v>4804068779</v>
      </c>
      <c r="E49" s="6"/>
      <c r="F49" s="9"/>
      <c r="G49" s="9"/>
    </row>
    <row r="50" spans="1:7" ht="15">
      <c r="A50" s="9" t="s">
        <v>157</v>
      </c>
      <c r="B50" s="28">
        <v>9742525485</v>
      </c>
      <c r="C50" s="18">
        <f>B50/D50*100</f>
        <v>52.66001148276261</v>
      </c>
      <c r="D50" s="28">
        <v>18500803951</v>
      </c>
      <c r="E50" s="6"/>
      <c r="F50" s="9"/>
      <c r="G50" s="9"/>
    </row>
    <row r="51" spans="1:7" ht="15">
      <c r="A51" s="9" t="s">
        <v>158</v>
      </c>
      <c r="B51" s="28">
        <v>1239216368</v>
      </c>
      <c r="C51" s="18">
        <f>B51/D51*100</f>
        <v>98.63257624741456</v>
      </c>
      <c r="D51" s="28">
        <v>1256396634</v>
      </c>
      <c r="E51" s="6"/>
      <c r="F51" s="9"/>
      <c r="G51" s="9"/>
    </row>
    <row r="52" spans="1:7" ht="15">
      <c r="A52" s="9" t="s">
        <v>159</v>
      </c>
      <c r="B52" s="28">
        <v>3182913811</v>
      </c>
      <c r="C52" s="18">
        <f>B52/D52*100</f>
        <v>68.78155745302055</v>
      </c>
      <c r="D52" s="28">
        <v>4627568681</v>
      </c>
      <c r="E52" s="6"/>
      <c r="F52" s="9"/>
      <c r="G52" s="9"/>
    </row>
    <row r="53" spans="1:7" ht="15">
      <c r="A53" s="9" t="s">
        <v>160</v>
      </c>
      <c r="B53" s="28">
        <v>2075909910</v>
      </c>
      <c r="C53" s="18">
        <f>B53/D53*100</f>
        <v>87.77044394203766</v>
      </c>
      <c r="D53" s="28">
        <v>2365158266</v>
      </c>
      <c r="E53" s="6"/>
      <c r="F53" s="9"/>
      <c r="G53" s="9"/>
    </row>
    <row r="54" spans="1:7" ht="15">
      <c r="A54" s="9" t="s">
        <v>161</v>
      </c>
      <c r="B54" s="28">
        <v>7204862088</v>
      </c>
      <c r="C54" s="18">
        <f>B54/D54*100</f>
        <v>89.79872832456257</v>
      </c>
      <c r="D54" s="28">
        <v>8023345344</v>
      </c>
      <c r="E54" s="6"/>
      <c r="F54" s="9"/>
      <c r="G54" s="9"/>
    </row>
    <row r="55" spans="1:7" ht="15">
      <c r="A55" s="9" t="s">
        <v>162</v>
      </c>
      <c r="B55" s="28">
        <v>2487270112</v>
      </c>
      <c r="C55" s="18">
        <f>B55/D55*100</f>
        <v>43.39400207630295</v>
      </c>
      <c r="D55" s="28">
        <v>5731829269</v>
      </c>
      <c r="E55" s="6"/>
      <c r="F55" s="9"/>
      <c r="G55" s="9"/>
    </row>
    <row r="56" spans="1:7" ht="15">
      <c r="A56" s="9" t="s">
        <v>163</v>
      </c>
      <c r="B56" s="28">
        <v>10611299684</v>
      </c>
      <c r="C56" s="18">
        <f>B56/D56*100</f>
        <v>44.26387753755491</v>
      </c>
      <c r="D56" s="28">
        <v>23972819993</v>
      </c>
      <c r="E56" s="6"/>
      <c r="F56" s="9"/>
      <c r="G56" s="9"/>
    </row>
    <row r="57" spans="1:7" ht="15">
      <c r="A57" s="9" t="s">
        <v>164</v>
      </c>
      <c r="B57" s="28">
        <v>2870775563</v>
      </c>
      <c r="C57" s="18">
        <f>B57/D57*100</f>
        <v>80.19952971956515</v>
      </c>
      <c r="D57" s="28">
        <v>3579541642</v>
      </c>
      <c r="E57" s="6"/>
      <c r="F57" s="9"/>
      <c r="G57" s="9"/>
    </row>
    <row r="58" spans="1:7" ht="15">
      <c r="A58" s="9" t="s">
        <v>165</v>
      </c>
      <c r="B58" s="28">
        <v>9005660338</v>
      </c>
      <c r="C58" s="18">
        <f>B58/D58*100</f>
        <v>91.00810860868059</v>
      </c>
      <c r="D58" s="28">
        <v>9895448302</v>
      </c>
      <c r="E58" s="6"/>
      <c r="F58" s="9"/>
      <c r="G58" s="9"/>
    </row>
    <row r="59" spans="1:7" ht="15">
      <c r="A59" s="9" t="s">
        <v>166</v>
      </c>
      <c r="B59" s="28">
        <v>4123970185</v>
      </c>
      <c r="C59" s="18">
        <f>B59/D59*100</f>
        <v>70.89768625364788</v>
      </c>
      <c r="D59" s="28">
        <v>5816790932</v>
      </c>
      <c r="E59" s="6"/>
      <c r="F59" s="9"/>
      <c r="G59" s="9"/>
    </row>
    <row r="60" spans="1:7" ht="15">
      <c r="A60" s="9" t="s">
        <v>167</v>
      </c>
      <c r="B60" s="28">
        <v>1290783197</v>
      </c>
      <c r="C60" s="18">
        <f>B60/D60*100</f>
        <v>93.00940552131294</v>
      </c>
      <c r="D60" s="28">
        <v>1387798567</v>
      </c>
      <c r="E60" s="6"/>
      <c r="F60" s="9"/>
      <c r="G60" s="9"/>
    </row>
    <row r="61" spans="1:7" ht="15">
      <c r="A61" s="9" t="s">
        <v>168</v>
      </c>
      <c r="B61" s="28">
        <v>580514657</v>
      </c>
      <c r="C61" s="18">
        <f>B61/D61*100</f>
        <v>86.61520133781582</v>
      </c>
      <c r="D61" s="28">
        <v>670222603</v>
      </c>
      <c r="E61" s="6"/>
      <c r="F61" s="9"/>
      <c r="G61" s="9"/>
    </row>
    <row r="62" spans="1:7" ht="15">
      <c r="A62" s="9" t="s">
        <v>169</v>
      </c>
      <c r="B62" s="28">
        <v>1189858279</v>
      </c>
      <c r="C62" s="18">
        <f>B62/D62*100</f>
        <v>94.19204358484458</v>
      </c>
      <c r="D62" s="28">
        <v>1263225888</v>
      </c>
      <c r="E62" s="6"/>
      <c r="F62" s="9"/>
      <c r="G62" s="9"/>
    </row>
    <row r="63" spans="1:7" ht="15">
      <c r="A63" s="9" t="s">
        <v>170</v>
      </c>
      <c r="B63" s="28">
        <v>2807126566</v>
      </c>
      <c r="C63" s="18">
        <f>B63/D63*100</f>
        <v>84.04971036140891</v>
      </c>
      <c r="D63" s="28">
        <v>3339840856</v>
      </c>
      <c r="E63" s="6"/>
      <c r="F63" s="9"/>
      <c r="G63" s="9"/>
    </row>
    <row r="64" spans="1:7" ht="15">
      <c r="A64" s="9" t="s">
        <v>171</v>
      </c>
      <c r="B64" s="28">
        <v>8288054111</v>
      </c>
      <c r="C64" s="18">
        <f>B64/D64*100</f>
        <v>6.497485191320461</v>
      </c>
      <c r="D64" s="28">
        <v>127557876116</v>
      </c>
      <c r="E64" s="6"/>
      <c r="F64" s="9"/>
      <c r="G64" s="9"/>
    </row>
    <row r="65" spans="1:7" ht="15">
      <c r="A65" s="9" t="s">
        <v>172</v>
      </c>
      <c r="B65" s="28">
        <v>4013739580</v>
      </c>
      <c r="C65" s="18">
        <f>B65/D65*100</f>
        <v>92.47996993106459</v>
      </c>
      <c r="D65" s="28">
        <v>4340117739</v>
      </c>
      <c r="E65" s="6"/>
      <c r="F65" s="9"/>
      <c r="G65" s="9"/>
    </row>
    <row r="66" spans="1:7" ht="15">
      <c r="A66" s="9" t="s">
        <v>173</v>
      </c>
      <c r="B66" s="28">
        <v>303028468</v>
      </c>
      <c r="C66" s="18">
        <f>B66/D66*100</f>
        <v>20.291746459783322</v>
      </c>
      <c r="D66" s="28">
        <v>1493358241</v>
      </c>
      <c r="E66" s="6"/>
      <c r="F66" s="9"/>
      <c r="G66" s="9"/>
    </row>
    <row r="67" spans="1:7" ht="15">
      <c r="A67" s="9" t="s">
        <v>174</v>
      </c>
      <c r="B67" s="28">
        <v>3914437218</v>
      </c>
      <c r="C67" s="18">
        <f>B67/D67*100</f>
        <v>100</v>
      </c>
      <c r="D67" s="28">
        <v>3914437218</v>
      </c>
      <c r="E67" s="6"/>
      <c r="F67" s="9"/>
      <c r="G67" s="9"/>
    </row>
    <row r="68" spans="1:7" ht="15">
      <c r="A68" s="9" t="s">
        <v>175</v>
      </c>
      <c r="B68" s="28">
        <v>6300745172</v>
      </c>
      <c r="C68" s="18">
        <f>B68/D68*100</f>
        <v>68.64737193144869</v>
      </c>
      <c r="D68" s="28">
        <v>9178421540</v>
      </c>
      <c r="E68" s="6"/>
      <c r="F68" s="9"/>
      <c r="G68" s="9"/>
    </row>
    <row r="69" spans="1:7" ht="15">
      <c r="A69" s="9" t="s">
        <v>176</v>
      </c>
      <c r="B69" s="28">
        <v>4417351467</v>
      </c>
      <c r="C69" s="18">
        <f>B69/D69*100</f>
        <v>90.30340372761742</v>
      </c>
      <c r="D69" s="28">
        <v>4891677705</v>
      </c>
      <c r="E69" s="6"/>
      <c r="F69" s="9"/>
      <c r="G69" s="9"/>
    </row>
    <row r="70" spans="1:7" ht="15">
      <c r="A70" s="9" t="s">
        <v>177</v>
      </c>
      <c r="B70" s="28">
        <v>1992922724</v>
      </c>
      <c r="C70" s="18">
        <f>B70/D70*100</f>
        <v>81.90775835011799</v>
      </c>
      <c r="D70" s="28">
        <v>2433130590</v>
      </c>
      <c r="E70" s="6"/>
      <c r="F70" s="9"/>
      <c r="G70" s="9"/>
    </row>
    <row r="71" spans="1:7" ht="15">
      <c r="A71" s="9" t="s">
        <v>178</v>
      </c>
      <c r="B71" s="28">
        <v>3544756789</v>
      </c>
      <c r="C71" s="18">
        <f>B71/D71*100</f>
        <v>100.58288794877454</v>
      </c>
      <c r="D71" s="28">
        <v>3524214567</v>
      </c>
      <c r="E71" s="6"/>
      <c r="F71" s="9"/>
      <c r="G71" s="9"/>
    </row>
    <row r="72" spans="1:7" ht="15">
      <c r="A72" s="9" t="s">
        <v>179</v>
      </c>
      <c r="B72" s="28">
        <v>8450209705</v>
      </c>
      <c r="C72" s="18">
        <f>B72/D72*100</f>
        <v>9.213441762450634</v>
      </c>
      <c r="D72" s="28">
        <v>91716102656</v>
      </c>
      <c r="E72" s="6"/>
      <c r="F72" s="9"/>
      <c r="G72" s="9"/>
    </row>
    <row r="73" spans="1:7" ht="15">
      <c r="A73" s="9" t="s">
        <v>180</v>
      </c>
      <c r="B73" s="28">
        <v>1453866081</v>
      </c>
      <c r="C73" s="18">
        <f>B73/D73*100</f>
        <v>97.38802459706321</v>
      </c>
      <c r="D73" s="28">
        <v>1492859196</v>
      </c>
      <c r="E73" s="6"/>
      <c r="F73" s="9"/>
      <c r="G73" s="9"/>
    </row>
    <row r="74" spans="1:7" ht="15">
      <c r="A74" s="9" t="s">
        <v>181</v>
      </c>
      <c r="B74" s="28">
        <v>1189286507</v>
      </c>
      <c r="C74" s="18">
        <f>B74/D74*100</f>
        <v>96.49863764009673</v>
      </c>
      <c r="D74" s="28">
        <v>1232438650</v>
      </c>
      <c r="E74" s="6"/>
      <c r="F74" s="9"/>
      <c r="G74" s="9"/>
    </row>
    <row r="75" spans="1:7" ht="15">
      <c r="A75" s="19"/>
      <c r="B75" s="20"/>
      <c r="C75" s="19"/>
      <c r="D75" s="12"/>
      <c r="E75" s="6"/>
      <c r="F75" s="9"/>
      <c r="G75" s="9"/>
    </row>
    <row r="76" spans="1:7" ht="15">
      <c r="A76" s="7" t="s">
        <v>76</v>
      </c>
      <c r="B76" s="8"/>
      <c r="C76" s="21"/>
      <c r="D76" s="8"/>
      <c r="E76" s="6"/>
      <c r="F76" s="9"/>
      <c r="G76" s="9"/>
    </row>
    <row r="77" spans="1:7" ht="15">
      <c r="A77" s="7"/>
      <c r="B77" s="8"/>
      <c r="C77" s="21"/>
      <c r="D77" s="8"/>
      <c r="E77" s="6"/>
      <c r="F77" s="9"/>
      <c r="G77" s="9"/>
    </row>
    <row r="78" spans="1:7" ht="36.75" customHeight="1">
      <c r="A78" s="32" t="s">
        <v>183</v>
      </c>
      <c r="B78" s="32"/>
      <c r="C78" s="32"/>
      <c r="D78" s="32"/>
      <c r="E78" s="6"/>
      <c r="F78" s="9"/>
      <c r="G78" s="9"/>
    </row>
    <row r="79" spans="1:7" ht="32.25" customHeight="1">
      <c r="A79" s="32" t="s">
        <v>3</v>
      </c>
      <c r="B79" s="32"/>
      <c r="C79" s="32"/>
      <c r="D79" s="32"/>
      <c r="E79" s="6"/>
      <c r="F79" s="9"/>
      <c r="G79" s="9"/>
    </row>
    <row r="80" spans="1:7" ht="31.5" customHeight="1">
      <c r="A80" s="33" t="s">
        <v>10</v>
      </c>
      <c r="B80" s="33"/>
      <c r="C80" s="33"/>
      <c r="D80" s="33"/>
      <c r="E80" s="6"/>
      <c r="F80" s="9"/>
      <c r="G80" s="9"/>
    </row>
    <row r="81" spans="1:7" ht="15">
      <c r="A81" s="7"/>
      <c r="B81" s="8"/>
      <c r="C81" s="21"/>
      <c r="D81" s="8"/>
      <c r="E81" s="6"/>
      <c r="F81" s="9"/>
      <c r="G81" s="9"/>
    </row>
    <row r="82" spans="1:7" ht="15">
      <c r="A82" s="7" t="s">
        <v>93</v>
      </c>
      <c r="B82" s="8"/>
      <c r="C82" s="7"/>
      <c r="D82" s="8"/>
      <c r="E82" s="6"/>
      <c r="F82" s="9"/>
      <c r="G82" s="9"/>
    </row>
    <row r="83" spans="1:7" ht="15">
      <c r="A83" s="7"/>
      <c r="B83" s="8"/>
      <c r="C83" s="7"/>
      <c r="D83" s="8"/>
      <c r="E83" s="6"/>
      <c r="F83" s="9"/>
      <c r="G83" s="9"/>
    </row>
    <row r="84" spans="1:7" ht="15">
      <c r="A84" s="7"/>
      <c r="B84" s="8"/>
      <c r="C84" s="7"/>
      <c r="D84" s="8"/>
      <c r="E84" s="6"/>
      <c r="F84" s="9"/>
      <c r="G84" s="9"/>
    </row>
    <row r="85" spans="1:7" ht="15">
      <c r="A85" s="7"/>
      <c r="B85" s="8"/>
      <c r="C85" s="7"/>
      <c r="D85" s="8"/>
      <c r="E85" s="6"/>
      <c r="F85" s="9"/>
      <c r="G85" s="9"/>
    </row>
  </sheetData>
  <sheetProtection/>
  <mergeCells count="3">
    <mergeCell ref="A78:D78"/>
    <mergeCell ref="A79:D79"/>
    <mergeCell ref="A80:D80"/>
  </mergeCells>
  <printOptions/>
  <pageMargins left="0.7" right="0.7" top="0.75" bottom="0.75" header="0.3" footer="0.3"/>
  <pageSetup fitToHeight="2" fitToWidth="1" horizontalDpi="600" verticalDpi="600" orientation="landscape" scale="76" r:id="rId1"/>
</worksheet>
</file>

<file path=xl/worksheets/sheet14.xml><?xml version="1.0" encoding="utf-8"?>
<worksheet xmlns="http://schemas.openxmlformats.org/spreadsheetml/2006/main" xmlns:r="http://schemas.openxmlformats.org/officeDocument/2006/relationships">
  <sheetPr>
    <pageSetUpPr fitToPage="1"/>
  </sheetPr>
  <dimension ref="A1:G86"/>
  <sheetViews>
    <sheetView zoomScalePageLayoutView="0" workbookViewId="0" topLeftCell="A1">
      <selection activeCell="A1" sqref="A1"/>
    </sheetView>
  </sheetViews>
  <sheetFormatPr defaultColWidth="8.88671875" defaultRowHeight="15"/>
  <cols>
    <col min="1" max="16384" width="20.77734375" style="0" customWidth="1"/>
  </cols>
  <sheetData>
    <row r="1" spans="1:7" ht="20.25">
      <c r="A1" s="23" t="s">
        <v>0</v>
      </c>
      <c r="B1" s="6"/>
      <c r="C1" s="7"/>
      <c r="D1" s="8"/>
      <c r="E1" s="6"/>
      <c r="F1" s="9"/>
      <c r="G1" s="9"/>
    </row>
    <row r="2" spans="1:7" ht="20.25">
      <c r="A2" s="37" t="s">
        <v>184</v>
      </c>
      <c r="B2" s="6"/>
      <c r="C2" s="7"/>
      <c r="D2" s="8"/>
      <c r="E2" s="6"/>
      <c r="F2" s="9"/>
      <c r="G2" s="9"/>
    </row>
    <row r="3" spans="1:7" ht="15">
      <c r="A3" s="7"/>
      <c r="B3" s="8"/>
      <c r="C3" s="7"/>
      <c r="D3" s="8"/>
      <c r="E3" s="6"/>
      <c r="F3" s="9"/>
      <c r="G3" s="9"/>
    </row>
    <row r="4" spans="1:7" ht="45">
      <c r="A4" s="25" t="s">
        <v>1</v>
      </c>
      <c r="B4" s="26" t="s">
        <v>73</v>
      </c>
      <c r="C4" s="27" t="s">
        <v>249</v>
      </c>
      <c r="D4" s="26" t="s">
        <v>75</v>
      </c>
      <c r="E4" s="6"/>
      <c r="F4" s="9"/>
      <c r="G4" s="9"/>
    </row>
    <row r="5" spans="1:7" ht="15">
      <c r="A5" s="11"/>
      <c r="B5" s="12"/>
      <c r="C5" s="11" t="s">
        <v>4</v>
      </c>
      <c r="D5" s="12"/>
      <c r="E5" s="6"/>
      <c r="F5" s="9"/>
      <c r="G5" s="9"/>
    </row>
    <row r="6" spans="1:7" ht="15">
      <c r="A6" s="9" t="s">
        <v>2</v>
      </c>
      <c r="B6" s="14">
        <v>347132813519</v>
      </c>
      <c r="C6" s="34">
        <v>36.13</v>
      </c>
      <c r="D6" s="14">
        <v>960835102746</v>
      </c>
      <c r="E6" s="6"/>
      <c r="F6" s="9"/>
      <c r="G6" s="9"/>
    </row>
    <row r="7" spans="1:7" ht="15">
      <c r="A7" s="9"/>
      <c r="B7" s="28"/>
      <c r="C7" s="36"/>
      <c r="D7" s="28"/>
      <c r="E7" s="6"/>
      <c r="F7" s="9"/>
      <c r="G7" s="9"/>
    </row>
    <row r="8" spans="1:7" ht="15">
      <c r="A8" s="9" t="s">
        <v>185</v>
      </c>
      <c r="B8" s="28">
        <f>SUM(B9:B13)</f>
        <v>88696807610</v>
      </c>
      <c r="C8" s="13">
        <f>B8/D8*100</f>
        <v>26.462636941272464</v>
      </c>
      <c r="D8" s="28">
        <f>SUM(D9:D13)</f>
        <v>335177510113</v>
      </c>
      <c r="E8" s="6"/>
      <c r="F8" s="9"/>
      <c r="G8" s="9"/>
    </row>
    <row r="9" spans="1:7" ht="15">
      <c r="A9" s="9" t="s">
        <v>186</v>
      </c>
      <c r="B9" s="28">
        <v>6454790761</v>
      </c>
      <c r="C9" s="13">
        <f>B9/D9*100</f>
        <v>25.33583859745609</v>
      </c>
      <c r="D9" s="28">
        <v>25476917751</v>
      </c>
      <c r="E9" s="6"/>
      <c r="F9" s="9"/>
      <c r="G9" s="9"/>
    </row>
    <row r="10" spans="1:7" ht="15">
      <c r="A10" s="9" t="s">
        <v>187</v>
      </c>
      <c r="B10" s="28">
        <v>12899155308</v>
      </c>
      <c r="C10" s="13">
        <f>B10/D10*100</f>
        <v>18.28814135807068</v>
      </c>
      <c r="D10" s="28">
        <v>70532893723</v>
      </c>
      <c r="E10" s="6"/>
      <c r="F10" s="9"/>
      <c r="G10" s="9"/>
    </row>
    <row r="11" spans="1:7" ht="15">
      <c r="A11" s="9" t="s">
        <v>188</v>
      </c>
      <c r="B11" s="28">
        <v>50778430817</v>
      </c>
      <c r="C11" s="13">
        <f>B11/D11*100</f>
        <v>39.626034275793124</v>
      </c>
      <c r="D11" s="28">
        <v>128144114709</v>
      </c>
      <c r="E11" s="6"/>
      <c r="F11" s="9"/>
      <c r="G11" s="9"/>
    </row>
    <row r="12" spans="1:7" ht="15">
      <c r="A12" s="9" t="s">
        <v>189</v>
      </c>
      <c r="B12" s="28">
        <v>15335844053</v>
      </c>
      <c r="C12" s="13">
        <f>B12/D12*100</f>
        <v>17.66810034571875</v>
      </c>
      <c r="D12" s="28">
        <v>86799620519</v>
      </c>
      <c r="E12" s="6"/>
      <c r="F12" s="9"/>
      <c r="G12" s="9"/>
    </row>
    <row r="13" spans="1:7" ht="15">
      <c r="A13" s="9" t="s">
        <v>190</v>
      </c>
      <c r="B13" s="28">
        <v>3228586671</v>
      </c>
      <c r="C13" s="13">
        <f>B13/D13*100</f>
        <v>13.328069466674938</v>
      </c>
      <c r="D13" s="28">
        <v>24223963411</v>
      </c>
      <c r="E13" s="6"/>
      <c r="F13" s="9"/>
      <c r="G13" s="9"/>
    </row>
    <row r="14" spans="1:7" ht="15">
      <c r="A14" s="9"/>
      <c r="B14" s="28"/>
      <c r="C14" s="18"/>
      <c r="D14" s="28"/>
      <c r="E14" s="6"/>
      <c r="F14" s="9"/>
      <c r="G14" s="9"/>
    </row>
    <row r="15" spans="1:7" ht="15">
      <c r="A15" s="9" t="s">
        <v>191</v>
      </c>
      <c r="B15" s="28">
        <f>SUM(B16:B72)</f>
        <v>258436005909</v>
      </c>
      <c r="C15" s="18">
        <f>B15/D15*100</f>
        <v>41.30630059509149</v>
      </c>
      <c r="D15" s="28">
        <f>SUM(D16:D72)</f>
        <v>625657592633</v>
      </c>
      <c r="E15" s="6"/>
      <c r="F15" s="9"/>
      <c r="G15" s="9"/>
    </row>
    <row r="16" spans="1:7" ht="15">
      <c r="A16" s="9" t="s">
        <v>192</v>
      </c>
      <c r="B16" s="28">
        <v>13840481533</v>
      </c>
      <c r="C16" s="18">
        <f>B16/D16*100</f>
        <v>94.84985857483103</v>
      </c>
      <c r="D16" s="28">
        <v>14591989636</v>
      </c>
      <c r="E16" s="6"/>
      <c r="F16" s="9"/>
      <c r="G16" s="9"/>
    </row>
    <row r="17" spans="1:7" ht="15">
      <c r="A17" s="9" t="s">
        <v>193</v>
      </c>
      <c r="B17" s="28">
        <v>1308851883</v>
      </c>
      <c r="C17" s="18">
        <f>B17/D17*100</f>
        <v>95.3615918164602</v>
      </c>
      <c r="D17" s="28">
        <v>1372514718</v>
      </c>
      <c r="E17" s="6"/>
      <c r="F17" s="9"/>
      <c r="G17" s="9"/>
    </row>
    <row r="18" spans="1:7" ht="15">
      <c r="A18" s="9" t="s">
        <v>194</v>
      </c>
      <c r="B18" s="28">
        <v>3722177281</v>
      </c>
      <c r="C18" s="18">
        <f>B18/D18*100</f>
        <v>61.2210285980463</v>
      </c>
      <c r="D18" s="28">
        <v>6079899940</v>
      </c>
      <c r="E18" s="6"/>
      <c r="F18" s="9"/>
      <c r="G18" s="9"/>
    </row>
    <row r="19" spans="1:7" ht="15">
      <c r="A19" s="9" t="s">
        <v>195</v>
      </c>
      <c r="B19" s="28">
        <v>1662548453</v>
      </c>
      <c r="C19" s="18">
        <f>B19/D19*100</f>
        <v>62.352930338573074</v>
      </c>
      <c r="D19" s="28">
        <v>2666351756</v>
      </c>
      <c r="E19" s="6"/>
      <c r="F19" s="9"/>
      <c r="G19" s="9"/>
    </row>
    <row r="20" spans="1:7" ht="15">
      <c r="A20" s="9" t="s">
        <v>196</v>
      </c>
      <c r="B20" s="28">
        <v>2282992737</v>
      </c>
      <c r="C20" s="18">
        <f>B20/D20*100</f>
        <v>86.6320386087173</v>
      </c>
      <c r="D20" s="28">
        <v>2635275325</v>
      </c>
      <c r="E20" s="6"/>
      <c r="F20" s="9"/>
      <c r="G20" s="9"/>
    </row>
    <row r="21" spans="1:7" ht="15">
      <c r="A21" s="9" t="s">
        <v>197</v>
      </c>
      <c r="B21" s="28">
        <v>3952618187</v>
      </c>
      <c r="C21" s="18">
        <f>B21/D21*100</f>
        <v>79.96798240847468</v>
      </c>
      <c r="D21" s="28">
        <v>4942750921</v>
      </c>
      <c r="E21" s="6"/>
      <c r="F21" s="9"/>
      <c r="G21" s="9"/>
    </row>
    <row r="22" spans="1:7" ht="15">
      <c r="A22" s="9" t="s">
        <v>198</v>
      </c>
      <c r="B22" s="28">
        <v>2467790674</v>
      </c>
      <c r="C22" s="18">
        <f>B22/D22*100</f>
        <v>93.51894507699858</v>
      </c>
      <c r="D22" s="28">
        <v>2638813635</v>
      </c>
      <c r="E22" s="6"/>
      <c r="F22" s="9"/>
      <c r="G22" s="9"/>
    </row>
    <row r="23" spans="1:7" ht="15">
      <c r="A23" s="9" t="s">
        <v>199</v>
      </c>
      <c r="B23" s="28">
        <v>1203685986</v>
      </c>
      <c r="C23" s="18">
        <f>B23/D23*100</f>
        <v>84.11006792177739</v>
      </c>
      <c r="D23" s="28">
        <v>1431084311</v>
      </c>
      <c r="E23" s="6"/>
      <c r="F23" s="9"/>
      <c r="G23" s="9"/>
    </row>
    <row r="24" spans="1:7" ht="15">
      <c r="A24" s="9" t="s">
        <v>200</v>
      </c>
      <c r="B24" s="28">
        <v>2752058000</v>
      </c>
      <c r="C24" s="18">
        <f>B24/D24*100</f>
        <v>99.83814249153285</v>
      </c>
      <c r="D24" s="28">
        <v>2756519634</v>
      </c>
      <c r="E24" s="6"/>
      <c r="F24" s="9"/>
      <c r="G24" s="9"/>
    </row>
    <row r="25" spans="1:7" ht="15">
      <c r="A25" s="9" t="s">
        <v>201</v>
      </c>
      <c r="B25" s="28">
        <v>3679262637</v>
      </c>
      <c r="C25" s="18">
        <f>B25/D25*100</f>
        <v>99.62107247176262</v>
      </c>
      <c r="D25" s="28">
        <v>3693257406</v>
      </c>
      <c r="E25" s="6"/>
      <c r="F25" s="9"/>
      <c r="G25" s="9"/>
    </row>
    <row r="26" spans="1:7" ht="15">
      <c r="A26" s="9" t="s">
        <v>202</v>
      </c>
      <c r="B26" s="28">
        <v>1433565989</v>
      </c>
      <c r="C26" s="18">
        <f>B26/D26*100</f>
        <v>100.47767868458841</v>
      </c>
      <c r="D26" s="28">
        <v>1426750705</v>
      </c>
      <c r="E26" s="6"/>
      <c r="F26" s="9"/>
      <c r="G26" s="9"/>
    </row>
    <row r="27" spans="1:7" ht="15">
      <c r="A27" s="9" t="s">
        <v>203</v>
      </c>
      <c r="B27" s="28">
        <v>1330390379</v>
      </c>
      <c r="C27" s="18">
        <f>B27/D27*100</f>
        <v>46.39293634761956</v>
      </c>
      <c r="D27" s="28">
        <v>2867657199</v>
      </c>
      <c r="E27" s="6"/>
      <c r="F27" s="9"/>
      <c r="G27" s="9"/>
    </row>
    <row r="28" spans="1:7" ht="15">
      <c r="A28" s="9" t="s">
        <v>204</v>
      </c>
      <c r="B28" s="28">
        <v>11078347183</v>
      </c>
      <c r="C28" s="18">
        <f>B28/D28*100</f>
        <v>75.126908021015</v>
      </c>
      <c r="D28" s="28">
        <v>14746177468</v>
      </c>
      <c r="E28" s="6"/>
      <c r="F28" s="9"/>
      <c r="G28" s="9"/>
    </row>
    <row r="29" spans="1:7" ht="15">
      <c r="A29" s="9" t="s">
        <v>205</v>
      </c>
      <c r="B29" s="28">
        <v>27226661693</v>
      </c>
      <c r="C29" s="18">
        <f>B29/D29*100</f>
        <v>79.15570531538249</v>
      </c>
      <c r="D29" s="28">
        <v>34396335153</v>
      </c>
      <c r="E29" s="6"/>
      <c r="F29" s="9"/>
      <c r="G29" s="9"/>
    </row>
    <row r="30" spans="1:7" ht="15">
      <c r="A30" s="9" t="s">
        <v>206</v>
      </c>
      <c r="B30" s="28">
        <v>2766872986</v>
      </c>
      <c r="C30" s="18">
        <f>B30/D30*100</f>
        <v>98.7875902643689</v>
      </c>
      <c r="D30" s="28">
        <v>2800830528</v>
      </c>
      <c r="E30" s="6"/>
      <c r="F30" s="9"/>
      <c r="G30" s="9"/>
    </row>
    <row r="31" spans="1:7" ht="15">
      <c r="A31" s="9" t="s">
        <v>207</v>
      </c>
      <c r="B31" s="28">
        <v>1397845472</v>
      </c>
      <c r="C31" s="18">
        <f>B31/D31*100</f>
        <v>76.5697894894142</v>
      </c>
      <c r="D31" s="28">
        <v>1825583538</v>
      </c>
      <c r="E31" s="6"/>
      <c r="F31" s="9"/>
      <c r="G31" s="9"/>
    </row>
    <row r="32" spans="1:7" ht="15">
      <c r="A32" s="9" t="s">
        <v>208</v>
      </c>
      <c r="B32" s="28">
        <v>1658725444</v>
      </c>
      <c r="C32" s="18">
        <f>B32/D32*100</f>
        <v>94.35683048462228</v>
      </c>
      <c r="D32" s="28">
        <v>1757928319</v>
      </c>
      <c r="E32" s="6"/>
      <c r="F32" s="9"/>
      <c r="G32" s="9"/>
    </row>
    <row r="33" spans="1:7" ht="15">
      <c r="A33" s="9" t="s">
        <v>209</v>
      </c>
      <c r="B33" s="28">
        <v>2023895733</v>
      </c>
      <c r="C33" s="18">
        <f>B33/D33*100</f>
        <v>98.50120404749995</v>
      </c>
      <c r="D33" s="28">
        <v>2054691364</v>
      </c>
      <c r="E33" s="6"/>
      <c r="F33" s="9"/>
      <c r="G33" s="9"/>
    </row>
    <row r="34" spans="1:7" ht="15">
      <c r="A34" s="9" t="s">
        <v>210</v>
      </c>
      <c r="B34" s="28">
        <v>2290101051</v>
      </c>
      <c r="C34" s="18">
        <f>B34/D34*100</f>
        <v>82.04397435565127</v>
      </c>
      <c r="D34" s="28">
        <v>2791309257</v>
      </c>
      <c r="E34" s="6"/>
      <c r="F34" s="9"/>
      <c r="G34" s="9"/>
    </row>
    <row r="35" spans="1:7" ht="15">
      <c r="A35" s="9" t="s">
        <v>211</v>
      </c>
      <c r="B35" s="28">
        <v>661906294</v>
      </c>
      <c r="C35" s="18">
        <f>B35/D35*100</f>
        <v>46.99962705060613</v>
      </c>
      <c r="D35" s="28">
        <v>1408322439</v>
      </c>
      <c r="E35" s="6"/>
      <c r="F35" s="9"/>
      <c r="G35" s="9"/>
    </row>
    <row r="36" spans="1:7" ht="15">
      <c r="A36" s="9" t="s">
        <v>212</v>
      </c>
      <c r="B36" s="28">
        <v>1803983551</v>
      </c>
      <c r="C36" s="18">
        <f>B36/D36*100</f>
        <v>70.93393063886003</v>
      </c>
      <c r="D36" s="28">
        <v>2543188478</v>
      </c>
      <c r="E36" s="6"/>
      <c r="F36" s="9"/>
      <c r="G36" s="9"/>
    </row>
    <row r="37" spans="1:7" ht="15">
      <c r="A37" s="9" t="s">
        <v>213</v>
      </c>
      <c r="B37" s="28">
        <v>3328796645</v>
      </c>
      <c r="C37" s="18">
        <f>B37/D37*100</f>
        <v>94.36054271695458</v>
      </c>
      <c r="D37" s="28">
        <v>3527742157</v>
      </c>
      <c r="E37" s="6"/>
      <c r="F37" s="9"/>
      <c r="G37" s="9"/>
    </row>
    <row r="38" spans="1:7" ht="15">
      <c r="A38" s="9" t="s">
        <v>214</v>
      </c>
      <c r="B38" s="28">
        <v>455741684</v>
      </c>
      <c r="C38" s="18">
        <f>B38/D38*100</f>
        <v>44.299742122194466</v>
      </c>
      <c r="D38" s="28">
        <v>1028768255</v>
      </c>
      <c r="E38" s="6"/>
      <c r="F38" s="9"/>
      <c r="G38" s="9"/>
    </row>
    <row r="39" spans="1:7" ht="15">
      <c r="A39" s="9" t="s">
        <v>215</v>
      </c>
      <c r="B39" s="28">
        <v>2224325781</v>
      </c>
      <c r="C39" s="18">
        <f>B39/D39*100</f>
        <v>99.70930835126165</v>
      </c>
      <c r="D39" s="28">
        <v>2230810561</v>
      </c>
      <c r="E39" s="6"/>
      <c r="F39" s="9"/>
      <c r="G39" s="9"/>
    </row>
    <row r="40" spans="1:7" ht="15">
      <c r="A40" s="9" t="s">
        <v>216</v>
      </c>
      <c r="B40" s="28">
        <v>2421660254</v>
      </c>
      <c r="C40" s="18">
        <f>B40/D40*100</f>
        <v>100.08192859240653</v>
      </c>
      <c r="D40" s="28">
        <v>2419677846</v>
      </c>
      <c r="E40" s="6"/>
      <c r="F40" s="9"/>
      <c r="G40" s="9"/>
    </row>
    <row r="41" spans="1:7" ht="15">
      <c r="A41" s="9" t="s">
        <v>217</v>
      </c>
      <c r="B41" s="28">
        <v>21536036022</v>
      </c>
      <c r="C41" s="18">
        <f>B41/D41*100</f>
        <v>72.0159387830157</v>
      </c>
      <c r="D41" s="28">
        <v>29904541114</v>
      </c>
      <c r="E41" s="6"/>
      <c r="F41" s="9"/>
      <c r="G41" s="9"/>
    </row>
    <row r="42" spans="1:7" ht="15">
      <c r="A42" s="9" t="s">
        <v>218</v>
      </c>
      <c r="B42" s="28">
        <v>1058210485</v>
      </c>
      <c r="C42" s="18">
        <f>B42/D42*100</f>
        <v>75.39859990120344</v>
      </c>
      <c r="D42" s="28">
        <v>1403488243</v>
      </c>
      <c r="E42" s="6"/>
      <c r="F42" s="9"/>
      <c r="G42" s="9"/>
    </row>
    <row r="43" spans="1:7" ht="15">
      <c r="A43" s="9" t="s">
        <v>219</v>
      </c>
      <c r="B43" s="28">
        <v>4249274161</v>
      </c>
      <c r="C43" s="18">
        <f>B43/D43*100</f>
        <v>3.518776218118582</v>
      </c>
      <c r="D43" s="28">
        <v>120760000000</v>
      </c>
      <c r="E43" s="6"/>
      <c r="F43" s="9"/>
      <c r="G43" s="9"/>
    </row>
    <row r="44" spans="1:7" ht="15">
      <c r="A44" s="9" t="s">
        <v>220</v>
      </c>
      <c r="B44" s="28">
        <v>7322928425</v>
      </c>
      <c r="C44" s="18">
        <f>B44/D44*100</f>
        <v>93.05940912670363</v>
      </c>
      <c r="D44" s="28">
        <v>7869089750</v>
      </c>
      <c r="E44" s="6"/>
      <c r="F44" s="9"/>
      <c r="G44" s="9"/>
    </row>
    <row r="45" spans="1:7" ht="15">
      <c r="A45" s="9" t="s">
        <v>221</v>
      </c>
      <c r="B45" s="28">
        <v>6424054170</v>
      </c>
      <c r="C45" s="18">
        <f>B45/D45*100</f>
        <v>94.04442010157624</v>
      </c>
      <c r="D45" s="28">
        <v>6830872223</v>
      </c>
      <c r="E45" s="6"/>
      <c r="F45" s="9"/>
      <c r="G45" s="9"/>
    </row>
    <row r="46" spans="1:7" ht="15">
      <c r="A46" s="9" t="s">
        <v>222</v>
      </c>
      <c r="B46" s="28">
        <v>13932312504</v>
      </c>
      <c r="C46" s="18">
        <f>B46/D46*100</f>
        <v>80.82037096422307</v>
      </c>
      <c r="D46" s="28">
        <v>17238614891</v>
      </c>
      <c r="E46" s="6"/>
      <c r="F46" s="9"/>
      <c r="G46" s="9"/>
    </row>
    <row r="47" spans="1:7" ht="15">
      <c r="A47" s="9" t="s">
        <v>223</v>
      </c>
      <c r="B47" s="28">
        <v>4616782369</v>
      </c>
      <c r="C47" s="18">
        <f>B47/D47*100</f>
        <v>99.828665393128</v>
      </c>
      <c r="D47" s="28">
        <v>4624706091</v>
      </c>
      <c r="E47" s="6"/>
      <c r="F47" s="9"/>
      <c r="G47" s="9"/>
    </row>
    <row r="48" spans="1:7" ht="15">
      <c r="A48" s="9" t="s">
        <v>224</v>
      </c>
      <c r="B48" s="28">
        <v>9544092733</v>
      </c>
      <c r="C48" s="18">
        <f>B48/D48*100</f>
        <v>55.93655624881554</v>
      </c>
      <c r="D48" s="28">
        <v>17062353089</v>
      </c>
      <c r="E48" s="6"/>
      <c r="F48" s="9"/>
      <c r="G48" s="9"/>
    </row>
    <row r="49" spans="1:7" ht="15">
      <c r="A49" s="9" t="s">
        <v>225</v>
      </c>
      <c r="B49" s="28">
        <v>1231854107</v>
      </c>
      <c r="C49" s="18">
        <f>B49/D49*100</f>
        <v>100</v>
      </c>
      <c r="D49" s="28">
        <v>1231854107</v>
      </c>
      <c r="E49" s="6"/>
      <c r="F49" s="9"/>
      <c r="G49" s="9"/>
    </row>
    <row r="50" spans="1:7" ht="15">
      <c r="A50" s="9" t="s">
        <v>226</v>
      </c>
      <c r="B50" s="28">
        <v>2968067442</v>
      </c>
      <c r="C50" s="18">
        <f>B50/D50*100</f>
        <v>53.04149631852228</v>
      </c>
      <c r="D50" s="28">
        <v>5595746063</v>
      </c>
      <c r="E50" s="6"/>
      <c r="F50" s="9"/>
      <c r="G50" s="9"/>
    </row>
    <row r="51" spans="1:7" ht="15">
      <c r="A51" s="9" t="s">
        <v>227</v>
      </c>
      <c r="B51" s="28">
        <v>1815400547</v>
      </c>
      <c r="C51" s="18">
        <f>B51/D51*100</f>
        <v>78.31747642833949</v>
      </c>
      <c r="D51" s="28">
        <v>2318001843</v>
      </c>
      <c r="E51" s="6"/>
      <c r="F51" s="9"/>
      <c r="G51" s="9"/>
    </row>
    <row r="52" spans="1:7" ht="15">
      <c r="A52" s="9" t="s">
        <v>228</v>
      </c>
      <c r="B52" s="28">
        <v>7042552535</v>
      </c>
      <c r="C52" s="18">
        <f>B52/D52*100</f>
        <v>96.43444783512038</v>
      </c>
      <c r="D52" s="28">
        <v>7302942769</v>
      </c>
      <c r="E52" s="6"/>
      <c r="F52" s="9"/>
      <c r="G52" s="9"/>
    </row>
    <row r="53" spans="1:7" ht="15">
      <c r="A53" s="9" t="s">
        <v>229</v>
      </c>
      <c r="B53" s="28">
        <v>2441080198</v>
      </c>
      <c r="C53" s="18">
        <f>B53/D53*100</f>
        <v>43.9864892828219</v>
      </c>
      <c r="D53" s="28">
        <v>5549613615</v>
      </c>
      <c r="E53" s="6"/>
      <c r="F53" s="9"/>
      <c r="G53" s="9"/>
    </row>
    <row r="54" spans="1:7" ht="15">
      <c r="A54" s="9" t="s">
        <v>230</v>
      </c>
      <c r="B54" s="28">
        <v>10503585012</v>
      </c>
      <c r="C54" s="18">
        <f>B54/D54*100</f>
        <v>49.05177235865378</v>
      </c>
      <c r="D54" s="28">
        <v>21413262981</v>
      </c>
      <c r="E54" s="6"/>
      <c r="F54" s="9"/>
      <c r="G54" s="9"/>
    </row>
    <row r="55" spans="1:7" ht="15">
      <c r="A55" s="9" t="s">
        <v>231</v>
      </c>
      <c r="B55" s="28">
        <v>2741575108</v>
      </c>
      <c r="C55" s="18">
        <f>B55/D55*100</f>
        <v>77.96290079046284</v>
      </c>
      <c r="D55" s="28">
        <v>3516512444</v>
      </c>
      <c r="E55" s="6"/>
      <c r="F55" s="9"/>
      <c r="G55" s="9"/>
    </row>
    <row r="56" spans="1:7" ht="15">
      <c r="A56" s="9" t="s">
        <v>232</v>
      </c>
      <c r="B56" s="28">
        <v>8764230408</v>
      </c>
      <c r="C56" s="18">
        <f>B56/D56*100</f>
        <v>92.40748641154826</v>
      </c>
      <c r="D56" s="28">
        <v>9484329407</v>
      </c>
      <c r="E56" s="6"/>
      <c r="F56" s="9"/>
      <c r="G56" s="9"/>
    </row>
    <row r="57" spans="1:7" ht="15">
      <c r="A57" s="9" t="s">
        <v>233</v>
      </c>
      <c r="B57" s="28">
        <v>4359697480</v>
      </c>
      <c r="C57" s="18">
        <f>B57/D57*100</f>
        <v>76.01854329382648</v>
      </c>
      <c r="D57" s="28">
        <v>5735044755</v>
      </c>
      <c r="E57" s="6"/>
      <c r="F57" s="9"/>
      <c r="G57" s="9"/>
    </row>
    <row r="58" spans="1:7" ht="15">
      <c r="A58" s="9" t="s">
        <v>234</v>
      </c>
      <c r="B58" s="28">
        <v>1283964964</v>
      </c>
      <c r="C58" s="18">
        <f>B58/D58*100</f>
        <v>94.00947840699934</v>
      </c>
      <c r="D58" s="28">
        <v>1365782457</v>
      </c>
      <c r="E58" s="6"/>
      <c r="F58" s="9"/>
      <c r="G58" s="9"/>
    </row>
    <row r="59" spans="1:7" ht="15">
      <c r="A59" s="9" t="s">
        <v>235</v>
      </c>
      <c r="B59" s="28">
        <v>574886607</v>
      </c>
      <c r="C59" s="18">
        <f>B59/D59*100</f>
        <v>87.85388315828843</v>
      </c>
      <c r="D59" s="28">
        <v>654366758</v>
      </c>
      <c r="E59" s="6"/>
      <c r="F59" s="9"/>
      <c r="G59" s="9"/>
    </row>
    <row r="60" spans="1:7" ht="15">
      <c r="A60" s="9" t="s">
        <v>236</v>
      </c>
      <c r="B60" s="28">
        <v>1169649278</v>
      </c>
      <c r="C60" s="18">
        <f>B60/D60*100</f>
        <v>95.75983302795481</v>
      </c>
      <c r="D60" s="28">
        <v>1221440390</v>
      </c>
      <c r="E60" s="6"/>
      <c r="F60" s="9"/>
      <c r="G60" s="9"/>
    </row>
    <row r="61" spans="1:7" ht="15">
      <c r="A61" s="9" t="s">
        <v>237</v>
      </c>
      <c r="B61" s="28">
        <v>2760833467</v>
      </c>
      <c r="C61" s="18">
        <f>B61/D61*100</f>
        <v>83.38408291233831</v>
      </c>
      <c r="D61" s="28">
        <v>3310983788</v>
      </c>
      <c r="E61" s="6"/>
      <c r="F61" s="9"/>
      <c r="G61" s="9"/>
    </row>
    <row r="62" spans="1:7" ht="15">
      <c r="A62" s="9" t="s">
        <v>238</v>
      </c>
      <c r="B62" s="28">
        <v>8178614221</v>
      </c>
      <c r="C62" s="18">
        <f>B62/D62*100</f>
        <v>7.105792293735854</v>
      </c>
      <c r="D62" s="28">
        <v>115097850921</v>
      </c>
      <c r="E62" s="6"/>
      <c r="F62" s="9"/>
      <c r="G62" s="9"/>
    </row>
    <row r="63" spans="1:7" ht="15">
      <c r="A63" s="9" t="s">
        <v>239</v>
      </c>
      <c r="B63" s="28">
        <v>4036552868</v>
      </c>
      <c r="C63" s="18">
        <f>B63/D63*100</f>
        <v>94.40297627176686</v>
      </c>
      <c r="D63" s="28">
        <v>4275874583</v>
      </c>
      <c r="E63" s="6"/>
      <c r="F63" s="9"/>
      <c r="G63" s="9"/>
    </row>
    <row r="64" spans="1:7" ht="15">
      <c r="A64" s="9" t="s">
        <v>240</v>
      </c>
      <c r="B64" s="28">
        <v>301379229</v>
      </c>
      <c r="C64" s="18">
        <f>B64/D64*100</f>
        <v>20.787453529476334</v>
      </c>
      <c r="D64" s="28">
        <v>1449813122</v>
      </c>
      <c r="E64" s="6"/>
      <c r="F64" s="9"/>
      <c r="G64" s="9"/>
    </row>
    <row r="65" spans="1:7" ht="15">
      <c r="A65" s="9" t="s">
        <v>241</v>
      </c>
      <c r="B65" s="28">
        <v>3784114865</v>
      </c>
      <c r="C65" s="18">
        <f>B65/D65*100</f>
        <v>99.67891658674911</v>
      </c>
      <c r="D65" s="28">
        <v>3796304168</v>
      </c>
      <c r="E65" s="6"/>
      <c r="F65" s="9"/>
      <c r="G65" s="9"/>
    </row>
    <row r="66" spans="1:7" ht="15">
      <c r="A66" s="9" t="s">
        <v>242</v>
      </c>
      <c r="B66" s="28">
        <v>6233476499</v>
      </c>
      <c r="C66" s="18">
        <f>B66/D66*100</f>
        <v>70.68556620747</v>
      </c>
      <c r="D66" s="28">
        <v>8818598808</v>
      </c>
      <c r="E66" s="6"/>
      <c r="F66" s="9"/>
      <c r="G66" s="9"/>
    </row>
    <row r="67" spans="1:7" ht="15">
      <c r="A67" s="9" t="s">
        <v>243</v>
      </c>
      <c r="B67" s="28">
        <v>4434227984</v>
      </c>
      <c r="C67" s="18">
        <f>B67/D67*100</f>
        <v>92.11723755182553</v>
      </c>
      <c r="D67" s="28">
        <v>4813678853</v>
      </c>
      <c r="E67" s="6"/>
      <c r="F67" s="9"/>
      <c r="G67" s="9"/>
    </row>
    <row r="68" spans="1:7" ht="15">
      <c r="A68" s="9" t="s">
        <v>244</v>
      </c>
      <c r="B68" s="28">
        <v>1816653111</v>
      </c>
      <c r="C68" s="18">
        <f>B68/D68*100</f>
        <v>75.75289962444495</v>
      </c>
      <c r="D68" s="28">
        <v>2398130131</v>
      </c>
      <c r="E68" s="6"/>
      <c r="F68" s="9"/>
      <c r="G68" s="9"/>
    </row>
    <row r="69" spans="1:7" ht="15">
      <c r="A69" s="9" t="s">
        <v>245</v>
      </c>
      <c r="B69" s="28">
        <v>3505252105</v>
      </c>
      <c r="C69" s="18">
        <f>B69/D69*100</f>
        <v>98.38824503060893</v>
      </c>
      <c r="D69" s="28">
        <v>3562673675</v>
      </c>
      <c r="E69" s="6"/>
      <c r="F69" s="9"/>
      <c r="G69" s="9"/>
    </row>
    <row r="70" spans="1:7" ht="15">
      <c r="A70" s="9" t="s">
        <v>246</v>
      </c>
      <c r="B70" s="28">
        <v>8231889844</v>
      </c>
      <c r="C70" s="18">
        <f>B70/D70*100</f>
        <v>9.82940182603214</v>
      </c>
      <c r="D70" s="28">
        <v>83747617502</v>
      </c>
      <c r="E70" s="6"/>
      <c r="F70" s="9"/>
      <c r="G70" s="9"/>
    </row>
    <row r="71" spans="1:7" ht="15">
      <c r="A71" s="9" t="s">
        <v>247</v>
      </c>
      <c r="B71" s="28">
        <v>1425457464</v>
      </c>
      <c r="C71" s="18">
        <f>B71/D71*100</f>
        <v>97.13787034649847</v>
      </c>
      <c r="D71" s="28">
        <v>1467458015</v>
      </c>
      <c r="E71" s="6"/>
      <c r="F71" s="9"/>
      <c r="G71" s="9"/>
    </row>
    <row r="72" spans="1:7" ht="15">
      <c r="A72" s="9" t="s">
        <v>248</v>
      </c>
      <c r="B72" s="28">
        <v>1172032187</v>
      </c>
      <c r="C72" s="18">
        <f>B72/D72*100</f>
        <v>97.52180427810215</v>
      </c>
      <c r="D72" s="28">
        <v>1201815528</v>
      </c>
      <c r="E72" s="6"/>
      <c r="F72" s="9"/>
      <c r="G72" s="9"/>
    </row>
    <row r="73" spans="1:7" ht="15">
      <c r="A73" s="19"/>
      <c r="B73" s="20"/>
      <c r="C73" s="19"/>
      <c r="D73" s="12"/>
      <c r="E73" s="6"/>
      <c r="F73" s="9"/>
      <c r="G73" s="9"/>
    </row>
    <row r="74" spans="1:7" ht="15">
      <c r="A74" s="7" t="s">
        <v>76</v>
      </c>
      <c r="B74" s="8"/>
      <c r="C74" s="21"/>
      <c r="D74" s="8"/>
      <c r="E74" s="6"/>
      <c r="F74" s="9"/>
      <c r="G74" s="9"/>
    </row>
    <row r="75" spans="1:7" ht="15">
      <c r="A75" s="7"/>
      <c r="B75" s="8"/>
      <c r="C75" s="21"/>
      <c r="D75" s="8"/>
      <c r="E75" s="6"/>
      <c r="F75" s="9"/>
      <c r="G75" s="9"/>
    </row>
    <row r="76" spans="1:7" ht="32.25" customHeight="1">
      <c r="A76" s="32" t="s">
        <v>250</v>
      </c>
      <c r="B76" s="32"/>
      <c r="C76" s="32"/>
      <c r="D76" s="32"/>
      <c r="E76" s="6"/>
      <c r="F76" s="9"/>
      <c r="G76" s="9"/>
    </row>
    <row r="77" spans="1:7" ht="30" customHeight="1">
      <c r="A77" s="32" t="s">
        <v>3</v>
      </c>
      <c r="B77" s="32"/>
      <c r="C77" s="32"/>
      <c r="D77" s="32"/>
      <c r="E77" s="6"/>
      <c r="F77" s="9"/>
      <c r="G77" s="9"/>
    </row>
    <row r="78" spans="1:7" ht="15">
      <c r="A78" s="7"/>
      <c r="B78" s="8"/>
      <c r="C78" s="21"/>
      <c r="D78" s="8"/>
      <c r="E78" s="6"/>
      <c r="F78" s="9"/>
      <c r="G78" s="9"/>
    </row>
    <row r="79" spans="1:7" ht="15">
      <c r="A79" s="7" t="s">
        <v>93</v>
      </c>
      <c r="B79" s="8"/>
      <c r="C79" s="7"/>
      <c r="D79" s="8"/>
      <c r="E79" s="6"/>
      <c r="F79" s="9"/>
      <c r="G79" s="9"/>
    </row>
    <row r="80" spans="1:7" ht="15">
      <c r="A80" s="7"/>
      <c r="B80" s="8"/>
      <c r="C80" s="7"/>
      <c r="D80" s="8"/>
      <c r="E80" s="6"/>
      <c r="F80" s="9"/>
      <c r="G80" s="9"/>
    </row>
    <row r="81" spans="1:7" ht="15">
      <c r="A81" s="7"/>
      <c r="B81" s="8"/>
      <c r="C81" s="7"/>
      <c r="D81" s="8"/>
      <c r="E81" s="6"/>
      <c r="F81" s="9"/>
      <c r="G81" s="9"/>
    </row>
    <row r="82" spans="1:7" ht="15">
      <c r="A82" s="7"/>
      <c r="B82" s="8"/>
      <c r="C82" s="7"/>
      <c r="D82" s="8"/>
      <c r="E82" s="6"/>
      <c r="F82" s="9"/>
      <c r="G82" s="9"/>
    </row>
    <row r="83" spans="1:7" ht="15">
      <c r="A83" s="7"/>
      <c r="B83" s="8"/>
      <c r="C83" s="7"/>
      <c r="D83" s="8"/>
      <c r="E83" s="6"/>
      <c r="F83" s="9"/>
      <c r="G83" s="9"/>
    </row>
    <row r="84" spans="1:7" ht="15">
      <c r="A84" s="7"/>
      <c r="B84" s="8"/>
      <c r="C84" s="7"/>
      <c r="D84" s="8"/>
      <c r="E84" s="6"/>
      <c r="F84" s="9"/>
      <c r="G84" s="9"/>
    </row>
    <row r="85" spans="1:7" ht="15">
      <c r="A85" s="7"/>
      <c r="B85" s="8"/>
      <c r="C85" s="7"/>
      <c r="D85" s="8"/>
      <c r="E85" s="6"/>
      <c r="F85" s="9"/>
      <c r="G85" s="9"/>
    </row>
    <row r="86" spans="1:7" ht="15">
      <c r="A86" s="7"/>
      <c r="B86" s="8"/>
      <c r="C86" s="7"/>
      <c r="D86" s="8"/>
      <c r="E86" s="6"/>
      <c r="F86" s="9"/>
      <c r="G86" s="9"/>
    </row>
  </sheetData>
  <sheetProtection/>
  <mergeCells count="2">
    <mergeCell ref="A76:D76"/>
    <mergeCell ref="A77:D77"/>
  </mergeCells>
  <printOptions/>
  <pageMargins left="0.7" right="0.7" top="0.75" bottom="0.75" header="0.3" footer="0.3"/>
  <pageSetup fitToHeight="2" fitToWidth="1" horizontalDpi="600" verticalDpi="600" orientation="landscape" scale="80" r:id="rId1"/>
</worksheet>
</file>

<file path=xl/worksheets/sheet15.xml><?xml version="1.0" encoding="utf-8"?>
<worksheet xmlns="http://schemas.openxmlformats.org/spreadsheetml/2006/main" xmlns:r="http://schemas.openxmlformats.org/officeDocument/2006/relationships">
  <sheetPr>
    <pageSetUpPr fitToPage="1"/>
  </sheetPr>
  <dimension ref="A1:H89"/>
  <sheetViews>
    <sheetView zoomScalePageLayoutView="0" workbookViewId="0" topLeftCell="A1">
      <selection activeCell="A1" sqref="A1"/>
    </sheetView>
  </sheetViews>
  <sheetFormatPr defaultColWidth="8.88671875" defaultRowHeight="15"/>
  <cols>
    <col min="1" max="16384" width="20.77734375" style="0" customWidth="1"/>
  </cols>
  <sheetData>
    <row r="1" spans="1:8" ht="20.25">
      <c r="A1" s="23" t="s">
        <v>0</v>
      </c>
      <c r="B1" s="6"/>
      <c r="C1" s="7"/>
      <c r="D1" s="8"/>
      <c r="E1" s="6"/>
      <c r="F1" s="9"/>
      <c r="G1" s="9"/>
      <c r="H1" s="9"/>
    </row>
    <row r="2" spans="1:8" ht="20.25">
      <c r="A2" s="37" t="s">
        <v>251</v>
      </c>
      <c r="B2" s="6"/>
      <c r="C2" s="7"/>
      <c r="D2" s="8"/>
      <c r="E2" s="6"/>
      <c r="F2" s="9"/>
      <c r="G2" s="9"/>
      <c r="H2" s="9"/>
    </row>
    <row r="3" spans="1:8" ht="15">
      <c r="A3" s="7"/>
      <c r="B3" s="8"/>
      <c r="C3" s="7"/>
      <c r="D3" s="8"/>
      <c r="E3" s="6"/>
      <c r="F3" s="9"/>
      <c r="G3" s="9"/>
      <c r="H3" s="9"/>
    </row>
    <row r="4" spans="1:8" ht="45">
      <c r="A4" s="25" t="s">
        <v>1</v>
      </c>
      <c r="B4" s="26" t="s">
        <v>73</v>
      </c>
      <c r="C4" s="27" t="s">
        <v>257</v>
      </c>
      <c r="D4" s="26" t="s">
        <v>75</v>
      </c>
      <c r="E4" s="6"/>
      <c r="F4" s="9"/>
      <c r="G4" s="9"/>
      <c r="H4" s="9"/>
    </row>
    <row r="5" spans="1:8" ht="15">
      <c r="A5" s="11"/>
      <c r="B5" s="12"/>
      <c r="C5" s="11" t="s">
        <v>4</v>
      </c>
      <c r="D5" s="12"/>
      <c r="E5" s="6"/>
      <c r="F5" s="9"/>
      <c r="G5" s="9"/>
      <c r="H5" s="9"/>
    </row>
    <row r="6" spans="1:8" ht="15">
      <c r="A6" s="9" t="s">
        <v>2</v>
      </c>
      <c r="B6" s="35" t="s">
        <v>252</v>
      </c>
      <c r="C6" s="34">
        <v>38.12</v>
      </c>
      <c r="D6" s="35" t="s">
        <v>253</v>
      </c>
      <c r="E6" s="6"/>
      <c r="F6" s="9"/>
      <c r="G6" s="9"/>
      <c r="H6" s="9"/>
    </row>
    <row r="7" spans="1:8" ht="15">
      <c r="A7" s="9"/>
      <c r="B7" s="6"/>
      <c r="C7" s="36"/>
      <c r="D7" s="6"/>
      <c r="E7" s="6"/>
      <c r="F7" s="9"/>
      <c r="G7" s="9"/>
      <c r="H7" s="9"/>
    </row>
    <row r="8" spans="1:8" ht="16.5">
      <c r="A8" s="15" t="s">
        <v>118</v>
      </c>
      <c r="B8" s="16">
        <f>B10+B16</f>
        <v>89406955686</v>
      </c>
      <c r="C8" s="13">
        <f>B8/D8*100</f>
        <v>21.4298595054599</v>
      </c>
      <c r="D8" s="16">
        <f>D10+D16</f>
        <v>417207381426</v>
      </c>
      <c r="E8" s="6"/>
      <c r="F8" s="9"/>
      <c r="G8" s="9"/>
      <c r="H8" s="9"/>
    </row>
    <row r="9" spans="1:8" ht="15">
      <c r="A9" s="15"/>
      <c r="B9" s="16"/>
      <c r="C9" s="18"/>
      <c r="D9" s="16"/>
      <c r="E9" s="6"/>
      <c r="F9" s="9"/>
      <c r="G9" s="9"/>
      <c r="H9" s="9"/>
    </row>
    <row r="10" spans="1:8" ht="15">
      <c r="A10" s="9" t="s">
        <v>185</v>
      </c>
      <c r="B10" s="6">
        <f>SUM(B11:B15)</f>
        <v>85174791771</v>
      </c>
      <c r="C10" s="13">
        <f>B10/D10*100</f>
        <v>27.416715388669914</v>
      </c>
      <c r="D10" s="6">
        <f>SUM(D11:D15)</f>
        <v>310667381426</v>
      </c>
      <c r="E10" s="6"/>
      <c r="F10" s="9"/>
      <c r="G10" s="9"/>
      <c r="H10" s="9"/>
    </row>
    <row r="11" spans="1:8" ht="15">
      <c r="A11" s="9" t="s">
        <v>186</v>
      </c>
      <c r="B11" s="6">
        <v>6198940527</v>
      </c>
      <c r="C11" s="13">
        <f>B11/D11*100</f>
        <v>26.439136081971228</v>
      </c>
      <c r="D11" s="6">
        <v>23446078222</v>
      </c>
      <c r="E11" s="6"/>
      <c r="F11" s="9"/>
      <c r="G11" s="9"/>
      <c r="H11" s="9"/>
    </row>
    <row r="12" spans="1:8" ht="15">
      <c r="A12" s="9" t="s">
        <v>187</v>
      </c>
      <c r="B12" s="6">
        <v>12424147618</v>
      </c>
      <c r="C12" s="13">
        <f>B12/D12*100</f>
        <v>18.855784662838822</v>
      </c>
      <c r="D12" s="6">
        <v>65890377092</v>
      </c>
      <c r="E12" s="6"/>
      <c r="F12" s="9"/>
      <c r="G12" s="9"/>
      <c r="H12" s="9"/>
    </row>
    <row r="13" spans="1:8" ht="15">
      <c r="A13" s="9" t="s">
        <v>188</v>
      </c>
      <c r="B13" s="6">
        <v>48501918769</v>
      </c>
      <c r="C13" s="13">
        <f>B13/D13*100</f>
        <v>41.35938526792221</v>
      </c>
      <c r="D13" s="6">
        <v>117269438254</v>
      </c>
      <c r="E13" s="6"/>
      <c r="F13" s="9"/>
      <c r="G13" s="9"/>
      <c r="H13" s="9"/>
    </row>
    <row r="14" spans="1:8" ht="15">
      <c r="A14" s="9" t="s">
        <v>189</v>
      </c>
      <c r="B14" s="6">
        <v>14857426185</v>
      </c>
      <c r="C14" s="13">
        <f>B14/D14*100</f>
        <v>18.432546871368864</v>
      </c>
      <c r="D14" s="6">
        <v>80604304379</v>
      </c>
      <c r="E14" s="6"/>
      <c r="F14" s="9"/>
      <c r="G14" s="9"/>
      <c r="H14" s="9"/>
    </row>
    <row r="15" spans="1:8" ht="15">
      <c r="A15" s="9" t="s">
        <v>190</v>
      </c>
      <c r="B15" s="6">
        <v>3192358672</v>
      </c>
      <c r="C15" s="13">
        <f>B15/D15*100</f>
        <v>13.609300855995576</v>
      </c>
      <c r="D15" s="6">
        <v>23457183479</v>
      </c>
      <c r="E15" s="6"/>
      <c r="F15" s="9"/>
      <c r="G15" s="9"/>
      <c r="H15" s="9"/>
    </row>
    <row r="16" spans="1:8" ht="15">
      <c r="A16" s="9" t="s">
        <v>254</v>
      </c>
      <c r="B16" s="6">
        <v>4232163915</v>
      </c>
      <c r="C16" s="18">
        <f>B16/D16*100</f>
        <v>3.9723708607095927</v>
      </c>
      <c r="D16" s="6">
        <v>106540000000</v>
      </c>
      <c r="E16" s="6"/>
      <c r="F16" s="9"/>
      <c r="G16" s="9"/>
      <c r="H16" s="9"/>
    </row>
    <row r="17" spans="1:8" ht="15">
      <c r="A17" s="9"/>
      <c r="B17" s="6"/>
      <c r="C17" s="18"/>
      <c r="D17" s="6"/>
      <c r="E17" s="6"/>
      <c r="F17" s="9"/>
      <c r="G17" s="9"/>
      <c r="H17" s="9"/>
    </row>
    <row r="18" spans="1:8" ht="15">
      <c r="A18" s="9" t="s">
        <v>12</v>
      </c>
      <c r="B18" s="6">
        <f>SUM(B19:B74)</f>
        <v>251650359250</v>
      </c>
      <c r="C18" s="18">
        <f>B18/D18*100</f>
        <v>52.70707641748862</v>
      </c>
      <c r="D18" s="6">
        <f>SUM(D19:D74)</f>
        <v>477450802349</v>
      </c>
      <c r="E18" s="6"/>
      <c r="F18" s="9"/>
      <c r="G18" s="9"/>
      <c r="H18" s="9"/>
    </row>
    <row r="19" spans="1:8" ht="15">
      <c r="A19" s="9" t="s">
        <v>192</v>
      </c>
      <c r="B19" s="6">
        <v>13674964958</v>
      </c>
      <c r="C19" s="18">
        <f>B19/D19*100</f>
        <v>95.43187558153107</v>
      </c>
      <c r="D19" s="6">
        <v>14329556948</v>
      </c>
      <c r="E19" s="6"/>
      <c r="F19" s="9"/>
      <c r="G19" s="9"/>
      <c r="H19" s="9"/>
    </row>
    <row r="20" spans="1:8" ht="15">
      <c r="A20" s="9" t="s">
        <v>193</v>
      </c>
      <c r="B20" s="6">
        <v>1273188043</v>
      </c>
      <c r="C20" s="18">
        <f>B20/D20*100</f>
        <v>95.69418310823532</v>
      </c>
      <c r="D20" s="6">
        <v>1330475899</v>
      </c>
      <c r="E20" s="6"/>
      <c r="F20" s="9"/>
      <c r="G20" s="9"/>
      <c r="H20" s="9"/>
    </row>
    <row r="21" spans="1:8" ht="15">
      <c r="A21" s="9" t="s">
        <v>194</v>
      </c>
      <c r="B21" s="6">
        <v>3770598970</v>
      </c>
      <c r="C21" s="18">
        <f>B21/D21*100</f>
        <v>63.101647961187204</v>
      </c>
      <c r="D21" s="6">
        <v>5975436604</v>
      </c>
      <c r="E21" s="6"/>
      <c r="F21" s="9"/>
      <c r="G21" s="9"/>
      <c r="H21" s="9"/>
    </row>
    <row r="22" spans="1:8" ht="15">
      <c r="A22" s="9" t="s">
        <v>195</v>
      </c>
      <c r="B22" s="6">
        <v>1573904522</v>
      </c>
      <c r="C22" s="18">
        <f>B22/D22*100</f>
        <v>62.42530029523318</v>
      </c>
      <c r="D22" s="6">
        <v>2521260634</v>
      </c>
      <c r="E22" s="6"/>
      <c r="F22" s="9"/>
      <c r="G22" s="9"/>
      <c r="H22" s="9"/>
    </row>
    <row r="23" spans="1:8" ht="15">
      <c r="A23" s="9" t="s">
        <v>196</v>
      </c>
      <c r="B23" s="6">
        <v>2173508619</v>
      </c>
      <c r="C23" s="18">
        <f>B23/D23*100</f>
        <v>85.30919252818026</v>
      </c>
      <c r="D23" s="6">
        <v>2547801186</v>
      </c>
      <c r="E23" s="6"/>
      <c r="F23" s="9"/>
      <c r="G23" s="9"/>
      <c r="H23" s="9"/>
    </row>
    <row r="24" spans="1:8" ht="15">
      <c r="A24" s="9" t="s">
        <v>197</v>
      </c>
      <c r="B24" s="6">
        <v>3788026086</v>
      </c>
      <c r="C24" s="18">
        <f>B24/D24*100</f>
        <v>80.48735039775728</v>
      </c>
      <c r="D24" s="6">
        <v>4706362015</v>
      </c>
      <c r="E24" s="6"/>
      <c r="F24" s="9"/>
      <c r="G24" s="9"/>
      <c r="H24" s="9"/>
    </row>
    <row r="25" spans="1:8" ht="15">
      <c r="A25" s="9" t="s">
        <v>198</v>
      </c>
      <c r="B25" s="6">
        <v>2447066856</v>
      </c>
      <c r="C25" s="18">
        <f>B25/D25*100</f>
        <v>94.20796072762444</v>
      </c>
      <c r="D25" s="6">
        <v>2597516003</v>
      </c>
      <c r="E25" s="6"/>
      <c r="F25" s="9"/>
      <c r="G25" s="9"/>
      <c r="H25" s="9"/>
    </row>
    <row r="26" spans="1:8" ht="15">
      <c r="A26" s="9" t="s">
        <v>199</v>
      </c>
      <c r="B26" s="6">
        <v>1191954388</v>
      </c>
      <c r="C26" s="18">
        <f>B26/D26*100</f>
        <v>86.08049361622419</v>
      </c>
      <c r="D26" s="6">
        <v>1384697436</v>
      </c>
      <c r="E26" s="6"/>
      <c r="F26" s="9"/>
      <c r="G26" s="9"/>
      <c r="H26" s="9"/>
    </row>
    <row r="27" spans="1:8" ht="15">
      <c r="A27" s="9" t="s">
        <v>200</v>
      </c>
      <c r="B27" s="6">
        <v>2713748289</v>
      </c>
      <c r="C27" s="18">
        <f>B27/D27*100</f>
        <v>99.633262752957</v>
      </c>
      <c r="D27" s="6">
        <v>2723737248</v>
      </c>
      <c r="E27" s="6"/>
      <c r="F27" s="9"/>
      <c r="G27" s="9"/>
      <c r="H27" s="9"/>
    </row>
    <row r="28" spans="1:8" ht="15">
      <c r="A28" s="9" t="s">
        <v>201</v>
      </c>
      <c r="B28" s="6">
        <v>3639702187</v>
      </c>
      <c r="C28" s="18">
        <f>B28/D28*100</f>
        <v>100.37529178558154</v>
      </c>
      <c r="D28" s="6">
        <v>3626093755</v>
      </c>
      <c r="E28" s="6"/>
      <c r="F28" s="9"/>
      <c r="G28" s="9"/>
      <c r="H28" s="9"/>
    </row>
    <row r="29" spans="1:8" ht="15">
      <c r="A29" s="9" t="s">
        <v>202</v>
      </c>
      <c r="B29" s="6">
        <v>1434021547</v>
      </c>
      <c r="C29" s="18">
        <f>B29/D29*100</f>
        <v>101.83821956646277</v>
      </c>
      <c r="D29" s="6">
        <v>1408136899</v>
      </c>
      <c r="E29" s="6"/>
      <c r="F29" s="9"/>
      <c r="G29" s="9"/>
      <c r="H29" s="9"/>
    </row>
    <row r="30" spans="1:8" ht="15">
      <c r="A30" s="9" t="s">
        <v>203</v>
      </c>
      <c r="B30" s="6">
        <v>1251504413</v>
      </c>
      <c r="C30" s="18">
        <f>B30/D30*100</f>
        <v>45.09403898267953</v>
      </c>
      <c r="D30" s="6">
        <v>2775321176</v>
      </c>
      <c r="E30" s="6"/>
      <c r="F30" s="9"/>
      <c r="G30" s="9"/>
      <c r="H30" s="9"/>
    </row>
    <row r="31" spans="1:8" ht="15">
      <c r="A31" s="9" t="s">
        <v>204</v>
      </c>
      <c r="B31" s="6">
        <v>11011903009</v>
      </c>
      <c r="C31" s="18">
        <f>B31/D31*100</f>
        <v>78.08529299669566</v>
      </c>
      <c r="D31" s="6">
        <v>14102403393</v>
      </c>
      <c r="E31" s="6"/>
      <c r="F31" s="9"/>
      <c r="G31" s="9"/>
      <c r="H31" s="9"/>
    </row>
    <row r="32" spans="1:8" ht="15">
      <c r="A32" s="9" t="s">
        <v>205</v>
      </c>
      <c r="B32" s="6">
        <v>27150432301</v>
      </c>
      <c r="C32" s="18">
        <f>B32/D32*100</f>
        <v>78.15688055764268</v>
      </c>
      <c r="D32" s="6">
        <v>34738377616</v>
      </c>
      <c r="E32" s="6"/>
      <c r="F32" s="9"/>
      <c r="G32" s="9"/>
      <c r="H32" s="9"/>
    </row>
    <row r="33" spans="1:8" ht="15">
      <c r="A33" s="9" t="s">
        <v>206</v>
      </c>
      <c r="B33" s="6">
        <v>2731583575</v>
      </c>
      <c r="C33" s="18">
        <f>B33/D33*100</f>
        <v>101.72402982731835</v>
      </c>
      <c r="D33" s="6">
        <v>2685288402</v>
      </c>
      <c r="E33" s="6"/>
      <c r="F33" s="9"/>
      <c r="G33" s="9"/>
      <c r="H33" s="9"/>
    </row>
    <row r="34" spans="1:8" ht="15">
      <c r="A34" s="9" t="s">
        <v>207</v>
      </c>
      <c r="B34" s="6">
        <v>1318940941</v>
      </c>
      <c r="C34" s="18">
        <f>B34/D34*100</f>
        <v>75.65994009259923</v>
      </c>
      <c r="D34" s="6">
        <v>1743248725</v>
      </c>
      <c r="E34" s="6"/>
      <c r="F34" s="9"/>
      <c r="G34" s="9"/>
      <c r="H34" s="9"/>
    </row>
    <row r="35" spans="1:8" ht="15">
      <c r="A35" s="9" t="s">
        <v>208</v>
      </c>
      <c r="B35" s="6">
        <v>1646627530</v>
      </c>
      <c r="C35" s="18">
        <f>B35/D35*100</f>
        <v>94.59628220639837</v>
      </c>
      <c r="D35" s="6">
        <v>1740689477</v>
      </c>
      <c r="E35" s="6"/>
      <c r="F35" s="9"/>
      <c r="G35" s="9"/>
      <c r="H35" s="9"/>
    </row>
    <row r="36" spans="1:8" ht="15">
      <c r="A36" s="9" t="s">
        <v>209</v>
      </c>
      <c r="B36" s="6">
        <v>1952955381</v>
      </c>
      <c r="C36" s="18">
        <f>B36/D36*100</f>
        <v>105.36225524944795</v>
      </c>
      <c r="D36" s="6">
        <v>1853562622</v>
      </c>
      <c r="E36" s="6"/>
      <c r="F36" s="9"/>
      <c r="G36" s="9"/>
      <c r="H36" s="9"/>
    </row>
    <row r="37" spans="1:8" ht="15">
      <c r="A37" s="9" t="s">
        <v>210</v>
      </c>
      <c r="B37" s="6">
        <v>2257441334</v>
      </c>
      <c r="C37" s="18">
        <f>B37/D37*100</f>
        <v>82.4035212150296</v>
      </c>
      <c r="D37" s="6">
        <v>2739496202</v>
      </c>
      <c r="E37" s="6"/>
      <c r="F37" s="9"/>
      <c r="G37" s="9"/>
      <c r="H37" s="9"/>
    </row>
    <row r="38" spans="1:8" ht="15">
      <c r="A38" s="9" t="s">
        <v>211</v>
      </c>
      <c r="B38" s="6">
        <v>667663564</v>
      </c>
      <c r="C38" s="18">
        <f>B38/D38*100</f>
        <v>49.234104129531616</v>
      </c>
      <c r="D38" s="6">
        <v>1356099752</v>
      </c>
      <c r="E38" s="6"/>
      <c r="F38" s="9"/>
      <c r="G38" s="9"/>
      <c r="H38" s="9"/>
    </row>
    <row r="39" spans="1:8" ht="15">
      <c r="A39" s="9" t="s">
        <v>212</v>
      </c>
      <c r="B39" s="6">
        <v>1647431942</v>
      </c>
      <c r="C39" s="18">
        <f>B39/D39*100</f>
        <v>65.87350667178004</v>
      </c>
      <c r="D39" s="6">
        <v>2500902146</v>
      </c>
      <c r="E39" s="6"/>
      <c r="F39" s="9"/>
      <c r="G39" s="9"/>
      <c r="H39" s="9"/>
    </row>
    <row r="40" spans="1:8" ht="15">
      <c r="A40" s="9" t="s">
        <v>213</v>
      </c>
      <c r="B40" s="6">
        <v>3291285146</v>
      </c>
      <c r="C40" s="18">
        <f>B40/D40*100</f>
        <v>94.91806597528537</v>
      </c>
      <c r="D40" s="6">
        <v>3467501273</v>
      </c>
      <c r="E40" s="6"/>
      <c r="F40" s="9"/>
      <c r="G40" s="9"/>
      <c r="H40" s="9"/>
    </row>
    <row r="41" spans="1:8" ht="15">
      <c r="A41" s="9" t="s">
        <v>214</v>
      </c>
      <c r="B41" s="6">
        <v>450696662</v>
      </c>
      <c r="C41" s="18">
        <f>B41/D41*100</f>
        <v>43.49019419801813</v>
      </c>
      <c r="D41" s="6">
        <v>1036317888</v>
      </c>
      <c r="E41" s="6"/>
      <c r="F41" s="9"/>
      <c r="G41" s="9"/>
      <c r="H41" s="9"/>
    </row>
    <row r="42" spans="1:8" ht="15">
      <c r="A42" s="9" t="s">
        <v>215</v>
      </c>
      <c r="B42" s="6">
        <v>2187851973</v>
      </c>
      <c r="C42" s="18">
        <f>B42/D42*100</f>
        <v>99.80242923012864</v>
      </c>
      <c r="D42" s="6">
        <v>2192183086</v>
      </c>
      <c r="E42" s="6"/>
      <c r="F42" s="9"/>
      <c r="G42" s="9"/>
      <c r="H42" s="9"/>
    </row>
    <row r="43" spans="1:8" ht="15">
      <c r="A43" s="9" t="s">
        <v>216</v>
      </c>
      <c r="B43" s="6">
        <v>2381697272</v>
      </c>
      <c r="C43" s="18">
        <f>B43/D43*100</f>
        <v>100.33240424361809</v>
      </c>
      <c r="D43" s="6">
        <v>2373806638</v>
      </c>
      <c r="E43" s="6"/>
      <c r="F43" s="9"/>
      <c r="G43" s="9"/>
      <c r="H43" s="9"/>
    </row>
    <row r="44" spans="1:8" ht="15">
      <c r="A44" s="9" t="s">
        <v>217</v>
      </c>
      <c r="B44" s="6">
        <v>21387210927</v>
      </c>
      <c r="C44" s="18">
        <f>B44/D44*100</f>
        <v>71.84843382382908</v>
      </c>
      <c r="D44" s="6">
        <v>29767121966</v>
      </c>
      <c r="E44" s="6"/>
      <c r="F44" s="9"/>
      <c r="G44" s="9"/>
      <c r="H44" s="9"/>
    </row>
    <row r="45" spans="1:8" ht="15">
      <c r="A45" s="9" t="s">
        <v>218</v>
      </c>
      <c r="B45" s="6">
        <v>787781063</v>
      </c>
      <c r="C45" s="18">
        <f>B45/D45*100</f>
        <v>56.53380438965374</v>
      </c>
      <c r="D45" s="6">
        <v>1393469043</v>
      </c>
      <c r="E45" s="6"/>
      <c r="F45" s="9"/>
      <c r="G45" s="9"/>
      <c r="H45" s="9"/>
    </row>
    <row r="46" spans="1:8" ht="15">
      <c r="A46" s="9" t="s">
        <v>220</v>
      </c>
      <c r="B46" s="6">
        <v>7266309170</v>
      </c>
      <c r="C46" s="18">
        <f>B46/D46*100</f>
        <v>91.2443007704175</v>
      </c>
      <c r="D46" s="6">
        <v>7963575926</v>
      </c>
      <c r="E46" s="6"/>
      <c r="F46" s="9"/>
      <c r="G46" s="9"/>
      <c r="H46" s="9"/>
    </row>
    <row r="47" spans="1:8" ht="15">
      <c r="A47" s="9" t="s">
        <v>221</v>
      </c>
      <c r="B47" s="6">
        <v>6411531109</v>
      </c>
      <c r="C47" s="18">
        <f>B47/D47*100</f>
        <v>91.40177243347233</v>
      </c>
      <c r="D47" s="6">
        <v>7014668248</v>
      </c>
      <c r="E47" s="6"/>
      <c r="F47" s="9"/>
      <c r="G47" s="9"/>
      <c r="H47" s="9"/>
    </row>
    <row r="48" spans="1:8" ht="15">
      <c r="A48" s="9" t="s">
        <v>222</v>
      </c>
      <c r="B48" s="6">
        <v>13675190169</v>
      </c>
      <c r="C48" s="18">
        <f>B48/D48*100</f>
        <v>79.01070364882264</v>
      </c>
      <c r="D48" s="6">
        <v>17308022252</v>
      </c>
      <c r="E48" s="6"/>
      <c r="F48" s="9"/>
      <c r="G48" s="9"/>
      <c r="H48" s="9"/>
    </row>
    <row r="49" spans="1:8" ht="15">
      <c r="A49" s="9" t="s">
        <v>223</v>
      </c>
      <c r="B49" s="6">
        <v>4504487504</v>
      </c>
      <c r="C49" s="18">
        <f>B49/D49*100</f>
        <v>98.89371345356847</v>
      </c>
      <c r="D49" s="6">
        <v>4554877501</v>
      </c>
      <c r="E49" s="6"/>
      <c r="F49" s="9"/>
      <c r="G49" s="9"/>
      <c r="H49" s="9"/>
    </row>
    <row r="50" spans="1:8" ht="15">
      <c r="A50" s="9" t="s">
        <v>224</v>
      </c>
      <c r="B50" s="6">
        <v>9386186353</v>
      </c>
      <c r="C50" s="18">
        <f>B50/D50*100</f>
        <v>58.86480775206321</v>
      </c>
      <c r="D50" s="6">
        <v>15945327457</v>
      </c>
      <c r="E50" s="6"/>
      <c r="F50" s="9"/>
      <c r="G50" s="9"/>
      <c r="H50" s="9"/>
    </row>
    <row r="51" spans="1:8" ht="15">
      <c r="A51" s="9" t="s">
        <v>225</v>
      </c>
      <c r="B51" s="6">
        <v>1225870661</v>
      </c>
      <c r="C51" s="18">
        <f>B51/D51*100</f>
        <v>100</v>
      </c>
      <c r="D51" s="6">
        <v>1225870661</v>
      </c>
      <c r="E51" s="6"/>
      <c r="F51" s="9"/>
      <c r="G51" s="9"/>
      <c r="H51" s="9"/>
    </row>
    <row r="52" spans="1:8" ht="15">
      <c r="A52" s="9" t="s">
        <v>226</v>
      </c>
      <c r="B52" s="6">
        <v>4501789070</v>
      </c>
      <c r="C52" s="18">
        <f>B52/D52*100</f>
        <v>72.3752077330095</v>
      </c>
      <c r="D52" s="6">
        <v>6220070672</v>
      </c>
      <c r="E52" s="6"/>
      <c r="F52" s="9"/>
      <c r="G52" s="9"/>
      <c r="H52" s="9"/>
    </row>
    <row r="53" spans="1:8" ht="15">
      <c r="A53" s="9" t="s">
        <v>227</v>
      </c>
      <c r="B53" s="6">
        <v>1799179114</v>
      </c>
      <c r="C53" s="18">
        <f>B53/D53*100</f>
        <v>79.51150612863128</v>
      </c>
      <c r="D53" s="6">
        <v>2262790886</v>
      </c>
      <c r="E53" s="6"/>
      <c r="F53" s="9"/>
      <c r="G53" s="9"/>
      <c r="H53" s="9"/>
    </row>
    <row r="54" spans="1:8" ht="15">
      <c r="A54" s="9" t="s">
        <v>228</v>
      </c>
      <c r="B54" s="6">
        <v>6920029949</v>
      </c>
      <c r="C54" s="18">
        <f>B54/D54*100</f>
        <v>100.04913199317436</v>
      </c>
      <c r="D54" s="6">
        <v>6916631670</v>
      </c>
      <c r="E54" s="6"/>
      <c r="F54" s="9"/>
      <c r="G54" s="9"/>
      <c r="H54" s="9"/>
    </row>
    <row r="55" spans="1:8" ht="15">
      <c r="A55" s="9" t="s">
        <v>229</v>
      </c>
      <c r="B55" s="6">
        <v>2418677484</v>
      </c>
      <c r="C55" s="18">
        <f>B55/D55*100</f>
        <v>44.05450644325012</v>
      </c>
      <c r="D55" s="6">
        <v>5490193125</v>
      </c>
      <c r="E55" s="6"/>
      <c r="F55" s="9"/>
      <c r="G55" s="9"/>
      <c r="H55" s="9"/>
    </row>
    <row r="56" spans="1:8" ht="15">
      <c r="A56" s="9" t="s">
        <v>230</v>
      </c>
      <c r="B56" s="6">
        <v>10440633136</v>
      </c>
      <c r="C56" s="18">
        <f>B56/D56*100</f>
        <v>53.92235151754817</v>
      </c>
      <c r="D56" s="6">
        <v>19362347602</v>
      </c>
      <c r="E56" s="6"/>
      <c r="F56" s="9"/>
      <c r="G56" s="9"/>
      <c r="H56" s="9"/>
    </row>
    <row r="57" spans="1:8" ht="15">
      <c r="A57" s="9" t="s">
        <v>231</v>
      </c>
      <c r="B57" s="6">
        <v>2645148257</v>
      </c>
      <c r="C57" s="18">
        <f>B57/D57*100</f>
        <v>77.85411067950282</v>
      </c>
      <c r="D57" s="6">
        <v>3397570448</v>
      </c>
      <c r="E57" s="6"/>
      <c r="F57" s="9"/>
      <c r="G57" s="9"/>
      <c r="H57" s="9"/>
    </row>
    <row r="58" spans="1:8" ht="15">
      <c r="A58" s="9" t="s">
        <v>232</v>
      </c>
      <c r="B58" s="6">
        <v>8425053987</v>
      </c>
      <c r="C58" s="18">
        <f>B58/D58*100</f>
        <v>91.52687551095678</v>
      </c>
      <c r="D58" s="6">
        <v>9205005568</v>
      </c>
      <c r="E58" s="6"/>
      <c r="F58" s="9"/>
      <c r="G58" s="9"/>
      <c r="H58" s="9"/>
    </row>
    <row r="59" spans="1:8" ht="15">
      <c r="A59" s="9" t="s">
        <v>233</v>
      </c>
      <c r="B59" s="6">
        <v>4409570507</v>
      </c>
      <c r="C59" s="18">
        <f>B59/D59*100</f>
        <v>76.12233131250716</v>
      </c>
      <c r="D59" s="6">
        <v>5792742328</v>
      </c>
      <c r="E59" s="6"/>
      <c r="F59" s="9"/>
      <c r="G59" s="9"/>
      <c r="H59" s="9"/>
    </row>
    <row r="60" spans="1:8" ht="15">
      <c r="A60" s="9" t="s">
        <v>234</v>
      </c>
      <c r="B60" s="6">
        <v>1278432737</v>
      </c>
      <c r="C60" s="18">
        <f>B60/D60*100</f>
        <v>94.9584626897257</v>
      </c>
      <c r="D60" s="6">
        <v>1346307323</v>
      </c>
      <c r="E60" s="6"/>
      <c r="F60" s="9"/>
      <c r="G60" s="9"/>
      <c r="H60" s="9"/>
    </row>
    <row r="61" spans="1:8" ht="15">
      <c r="A61" s="9" t="s">
        <v>235</v>
      </c>
      <c r="B61" s="6">
        <v>506284530</v>
      </c>
      <c r="C61" s="18">
        <f>B61/D61*100</f>
        <v>82.48386274800879</v>
      </c>
      <c r="D61" s="6">
        <v>613798279</v>
      </c>
      <c r="E61" s="6"/>
      <c r="F61" s="9"/>
      <c r="G61" s="9"/>
      <c r="H61" s="9"/>
    </row>
    <row r="62" spans="1:8" ht="15">
      <c r="A62" s="9" t="s">
        <v>236</v>
      </c>
      <c r="B62" s="6">
        <v>1163124643</v>
      </c>
      <c r="C62" s="18">
        <f>B62/D62*100</f>
        <v>99.65065205837851</v>
      </c>
      <c r="D62" s="6">
        <v>1167202240</v>
      </c>
      <c r="E62" s="6"/>
      <c r="F62" s="9"/>
      <c r="G62" s="9"/>
      <c r="H62" s="9"/>
    </row>
    <row r="63" spans="1:8" ht="15">
      <c r="A63" s="9" t="s">
        <v>237</v>
      </c>
      <c r="B63" s="6">
        <v>2755037806</v>
      </c>
      <c r="C63" s="18">
        <f>B63/D63*100</f>
        <v>83.93804973726738</v>
      </c>
      <c r="D63" s="6">
        <v>3282227565</v>
      </c>
      <c r="E63" s="6"/>
      <c r="F63" s="9"/>
      <c r="G63" s="9"/>
      <c r="H63" s="9"/>
    </row>
    <row r="64" spans="1:8" ht="15">
      <c r="A64" s="9" t="s">
        <v>238</v>
      </c>
      <c r="B64" s="6">
        <v>8103866681</v>
      </c>
      <c r="C64" s="18">
        <f>B64/D64*100</f>
        <v>7.944398959144185</v>
      </c>
      <c r="D64" s="6">
        <v>102007297502</v>
      </c>
      <c r="E64" s="6"/>
      <c r="F64" s="9"/>
      <c r="G64" s="9"/>
      <c r="H64" s="9"/>
    </row>
    <row r="65" spans="1:8" ht="15">
      <c r="A65" s="9" t="s">
        <v>239</v>
      </c>
      <c r="B65" s="6">
        <v>3800201467</v>
      </c>
      <c r="C65" s="18">
        <f>B65/D65*100</f>
        <v>85.8328835405426</v>
      </c>
      <c r="D65" s="6">
        <v>4427442386</v>
      </c>
      <c r="E65" s="6"/>
      <c r="F65" s="9"/>
      <c r="G65" s="9"/>
      <c r="H65" s="9"/>
    </row>
    <row r="66" spans="1:8" ht="15">
      <c r="A66" s="9" t="s">
        <v>240</v>
      </c>
      <c r="B66" s="6">
        <v>300536889</v>
      </c>
      <c r="C66" s="18">
        <f>B66/D66*100</f>
        <v>21.391556767355194</v>
      </c>
      <c r="D66" s="6">
        <v>1404932293</v>
      </c>
      <c r="E66" s="6"/>
      <c r="F66" s="9"/>
      <c r="G66" s="9"/>
      <c r="H66" s="9"/>
    </row>
    <row r="67" spans="1:8" ht="15">
      <c r="A67" s="9" t="s">
        <v>241</v>
      </c>
      <c r="B67" s="6">
        <v>3764890612</v>
      </c>
      <c r="C67" s="18">
        <f>B67/D67*100</f>
        <v>101.69038543042106</v>
      </c>
      <c r="D67" s="6">
        <v>3702307348</v>
      </c>
      <c r="E67" s="6"/>
      <c r="F67" s="9"/>
      <c r="G67" s="9"/>
      <c r="H67" s="9"/>
    </row>
    <row r="68" spans="1:8" ht="15">
      <c r="A68" s="9" t="s">
        <v>242</v>
      </c>
      <c r="B68" s="6">
        <v>5917954350</v>
      </c>
      <c r="C68" s="18">
        <f>B68/D68*100</f>
        <v>70.36377964225017</v>
      </c>
      <c r="D68" s="6">
        <v>8410512312</v>
      </c>
      <c r="E68" s="6"/>
      <c r="F68" s="9"/>
      <c r="G68" s="9"/>
      <c r="H68" s="9"/>
    </row>
    <row r="69" spans="1:8" ht="15">
      <c r="A69" s="9" t="s">
        <v>243</v>
      </c>
      <c r="B69" s="6">
        <v>4350164241</v>
      </c>
      <c r="C69" s="18">
        <f>B69/D69*100</f>
        <v>95.34856300931999</v>
      </c>
      <c r="D69" s="6">
        <v>4562380495</v>
      </c>
      <c r="E69" s="6"/>
      <c r="F69" s="9"/>
      <c r="G69" s="9"/>
      <c r="H69" s="9"/>
    </row>
    <row r="70" spans="1:8" ht="15">
      <c r="A70" s="9" t="s">
        <v>244</v>
      </c>
      <c r="B70" s="6">
        <v>1811266283</v>
      </c>
      <c r="C70" s="18">
        <f>B70/D70*100</f>
        <v>78.40950378486534</v>
      </c>
      <c r="D70" s="6">
        <v>2310008603</v>
      </c>
      <c r="E70" s="6"/>
      <c r="F70" s="9"/>
      <c r="G70" s="9"/>
      <c r="H70" s="9"/>
    </row>
    <row r="71" spans="1:8" ht="15">
      <c r="A71" s="9" t="s">
        <v>245</v>
      </c>
      <c r="B71" s="6">
        <v>3478313737</v>
      </c>
      <c r="C71" s="18">
        <f>B71/D71*100</f>
        <v>98.25678524355817</v>
      </c>
      <c r="D71" s="6">
        <v>3540023957</v>
      </c>
      <c r="E71" s="6"/>
      <c r="F71" s="9"/>
      <c r="G71" s="9"/>
      <c r="H71" s="9"/>
    </row>
    <row r="72" spans="1:8" ht="15">
      <c r="A72" s="9" t="s">
        <v>246</v>
      </c>
      <c r="B72" s="6">
        <v>8205341328</v>
      </c>
      <c r="C72" s="18">
        <f>B72/D72*100</f>
        <v>10.825766589930335</v>
      </c>
      <c r="D72" s="6">
        <v>75794552375</v>
      </c>
      <c r="E72" s="6"/>
      <c r="F72" s="9"/>
      <c r="G72" s="9"/>
      <c r="H72" s="9"/>
    </row>
    <row r="73" spans="1:8" ht="15">
      <c r="A73" s="9" t="s">
        <v>247</v>
      </c>
      <c r="B73" s="6">
        <v>1263680318</v>
      </c>
      <c r="C73" s="18">
        <f>B73/D73*100</f>
        <v>88.33090954747632</v>
      </c>
      <c r="D73" s="6">
        <v>1430620747</v>
      </c>
      <c r="E73" s="6"/>
      <c r="F73" s="9"/>
      <c r="G73" s="9"/>
      <c r="H73" s="9"/>
    </row>
    <row r="74" spans="1:8" ht="15">
      <c r="A74" s="9" t="s">
        <v>248</v>
      </c>
      <c r="B74" s="6">
        <v>1117915660</v>
      </c>
      <c r="C74" s="18">
        <f>B74/D74*100</f>
        <v>95.17168286687536</v>
      </c>
      <c r="D74" s="6">
        <v>1174630548</v>
      </c>
      <c r="E74" s="6"/>
      <c r="F74" s="9"/>
      <c r="G74" s="9"/>
      <c r="H74" s="9"/>
    </row>
    <row r="75" spans="1:8" ht="15">
      <c r="A75" s="19"/>
      <c r="B75" s="20"/>
      <c r="C75" s="19"/>
      <c r="D75" s="12"/>
      <c r="E75" s="6"/>
      <c r="F75" s="9"/>
      <c r="G75" s="9"/>
      <c r="H75" s="9"/>
    </row>
    <row r="76" spans="1:8" ht="15">
      <c r="A76" s="7" t="s">
        <v>76</v>
      </c>
      <c r="B76" s="8"/>
      <c r="C76" s="21"/>
      <c r="D76" s="8"/>
      <c r="E76" s="6"/>
      <c r="F76" s="9"/>
      <c r="G76" s="9"/>
      <c r="H76" s="9"/>
    </row>
    <row r="77" spans="1:8" ht="15">
      <c r="A77" s="7"/>
      <c r="B77" s="8"/>
      <c r="C77" s="21"/>
      <c r="D77" s="8"/>
      <c r="E77" s="6"/>
      <c r="F77" s="9"/>
      <c r="G77" s="9"/>
      <c r="H77" s="9"/>
    </row>
    <row r="78" spans="1:8" ht="46.5" customHeight="1">
      <c r="A78" s="32" t="s">
        <v>258</v>
      </c>
      <c r="B78" s="32"/>
      <c r="C78" s="32"/>
      <c r="D78" s="32"/>
      <c r="E78" s="6"/>
      <c r="F78" s="9"/>
      <c r="G78" s="9"/>
      <c r="H78" s="9"/>
    </row>
    <row r="79" spans="1:8" ht="31.5" customHeight="1">
      <c r="A79" s="32" t="s">
        <v>3</v>
      </c>
      <c r="B79" s="32"/>
      <c r="C79" s="32"/>
      <c r="D79" s="32"/>
      <c r="E79" s="6"/>
      <c r="F79" s="9"/>
      <c r="G79" s="9"/>
      <c r="H79" s="9"/>
    </row>
    <row r="80" spans="1:8" ht="29.25" customHeight="1">
      <c r="A80" s="32" t="s">
        <v>255</v>
      </c>
      <c r="B80" s="32"/>
      <c r="C80" s="32"/>
      <c r="D80" s="32"/>
      <c r="E80" s="6"/>
      <c r="F80" s="9"/>
      <c r="G80" s="9"/>
      <c r="H80" s="9"/>
    </row>
    <row r="81" spans="1:8" ht="15">
      <c r="A81" s="7"/>
      <c r="B81" s="8"/>
      <c r="C81" s="21"/>
      <c r="D81" s="8"/>
      <c r="E81" s="6"/>
      <c r="F81" s="9"/>
      <c r="G81" s="9"/>
      <c r="H81" s="9"/>
    </row>
    <row r="82" spans="1:8" ht="15">
      <c r="A82" s="7" t="s">
        <v>256</v>
      </c>
      <c r="B82" s="8"/>
      <c r="C82" s="7"/>
      <c r="D82" s="8"/>
      <c r="E82" s="6"/>
      <c r="F82" s="9"/>
      <c r="G82" s="9"/>
      <c r="H82" s="9"/>
    </row>
    <row r="83" spans="1:8" ht="15">
      <c r="A83" s="7"/>
      <c r="B83" s="8"/>
      <c r="C83" s="7"/>
      <c r="D83" s="8"/>
      <c r="E83" s="6"/>
      <c r="F83" s="9"/>
      <c r="G83" s="9"/>
      <c r="H83" s="9"/>
    </row>
    <row r="84" spans="1:8" ht="15">
      <c r="A84" s="7"/>
      <c r="B84" s="8"/>
      <c r="C84" s="7"/>
      <c r="D84" s="8"/>
      <c r="E84" s="6"/>
      <c r="F84" s="9"/>
      <c r="G84" s="9"/>
      <c r="H84" s="9"/>
    </row>
    <row r="85" spans="1:8" ht="15">
      <c r="A85" s="7"/>
      <c r="B85" s="8"/>
      <c r="C85" s="7"/>
      <c r="D85" s="8"/>
      <c r="E85" s="6"/>
      <c r="F85" s="9"/>
      <c r="G85" s="9"/>
      <c r="H85" s="9"/>
    </row>
    <row r="86" spans="1:8" ht="15">
      <c r="A86" s="7"/>
      <c r="B86" s="8"/>
      <c r="C86" s="7"/>
      <c r="D86" s="8"/>
      <c r="E86" s="6"/>
      <c r="F86" s="9"/>
      <c r="G86" s="9"/>
      <c r="H86" s="9"/>
    </row>
    <row r="87" spans="1:8" ht="15">
      <c r="A87" s="7"/>
      <c r="B87" s="8"/>
      <c r="C87" s="7"/>
      <c r="D87" s="8"/>
      <c r="E87" s="6"/>
      <c r="F87" s="9"/>
      <c r="G87" s="9"/>
      <c r="H87" s="9"/>
    </row>
    <row r="88" spans="1:8" ht="15">
      <c r="A88" s="7"/>
      <c r="B88" s="8"/>
      <c r="C88" s="7"/>
      <c r="D88" s="8"/>
      <c r="E88" s="6"/>
      <c r="F88" s="9"/>
      <c r="G88" s="9"/>
      <c r="H88" s="9"/>
    </row>
    <row r="89" spans="1:8" ht="15">
      <c r="A89" s="7"/>
      <c r="B89" s="8"/>
      <c r="C89" s="7"/>
      <c r="D89" s="8"/>
      <c r="E89" s="6"/>
      <c r="F89" s="9"/>
      <c r="G89" s="9"/>
      <c r="H89" s="9"/>
    </row>
  </sheetData>
  <sheetProtection/>
  <mergeCells count="3">
    <mergeCell ref="A78:D78"/>
    <mergeCell ref="A79:D79"/>
    <mergeCell ref="A80:D80"/>
  </mergeCells>
  <printOptions/>
  <pageMargins left="0.7" right="0.7" top="0.75" bottom="0.75" header="0.3" footer="0.3"/>
  <pageSetup fitToHeight="2" fitToWidth="1" horizontalDpi="600" verticalDpi="600" orientation="landscape" scale="75" r:id="rId1"/>
</worksheet>
</file>

<file path=xl/worksheets/sheet16.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8.88671875" defaultRowHeight="15"/>
  <cols>
    <col min="1" max="16384" width="20.77734375" style="0" customWidth="1"/>
  </cols>
  <sheetData>
    <row r="1" spans="1:6" ht="20.25">
      <c r="A1" s="49" t="s">
        <v>0</v>
      </c>
      <c r="B1" s="38"/>
      <c r="C1" s="39"/>
      <c r="D1" s="40"/>
      <c r="E1" s="10"/>
      <c r="F1" s="38"/>
    </row>
    <row r="2" spans="1:6" ht="20.25">
      <c r="A2" s="50" t="s">
        <v>259</v>
      </c>
      <c r="B2" s="38"/>
      <c r="C2" s="39"/>
      <c r="D2" s="40"/>
      <c r="E2" s="10"/>
      <c r="F2" s="38"/>
    </row>
    <row r="3" spans="1:6" ht="15">
      <c r="A3" s="39"/>
      <c r="B3" s="40"/>
      <c r="C3" s="39"/>
      <c r="D3" s="40"/>
      <c r="E3" s="10"/>
      <c r="F3" s="38"/>
    </row>
    <row r="4" spans="1:6" ht="45">
      <c r="A4" s="25" t="s">
        <v>1</v>
      </c>
      <c r="B4" s="26" t="s">
        <v>73</v>
      </c>
      <c r="C4" s="27" t="s">
        <v>261</v>
      </c>
      <c r="D4" s="26" t="s">
        <v>75</v>
      </c>
      <c r="E4" s="10"/>
      <c r="F4" s="38"/>
    </row>
    <row r="5" spans="1:6" ht="15">
      <c r="A5" s="41"/>
      <c r="B5" s="41"/>
      <c r="C5" s="41" t="s">
        <v>4</v>
      </c>
      <c r="D5" s="41"/>
      <c r="E5" s="10"/>
      <c r="F5" s="38"/>
    </row>
    <row r="6" spans="1:6" ht="15">
      <c r="A6" s="38" t="s">
        <v>2</v>
      </c>
      <c r="B6" s="52">
        <v>321145041198</v>
      </c>
      <c r="C6" s="51">
        <v>36.95</v>
      </c>
      <c r="D6" s="52">
        <v>869232125001</v>
      </c>
      <c r="E6" s="10"/>
      <c r="F6" s="38"/>
    </row>
    <row r="7" spans="1:6" ht="15">
      <c r="A7" s="38"/>
      <c r="B7" s="53"/>
      <c r="C7" s="42"/>
      <c r="D7" s="53"/>
      <c r="E7" s="10"/>
      <c r="F7" s="38"/>
    </row>
    <row r="8" spans="1:6" ht="16.5">
      <c r="A8" s="43" t="s">
        <v>118</v>
      </c>
      <c r="B8" s="54">
        <f>B10+B16</f>
        <v>87228501049</v>
      </c>
      <c r="C8" s="44">
        <v>21.32</v>
      </c>
      <c r="D8" s="54">
        <f>D10+D16</f>
        <v>409081181344</v>
      </c>
      <c r="E8" s="10"/>
      <c r="F8" s="38"/>
    </row>
    <row r="9" spans="1:6" ht="15">
      <c r="A9" s="43"/>
      <c r="B9" s="54"/>
      <c r="C9" s="44"/>
      <c r="D9" s="54"/>
      <c r="E9" s="10"/>
      <c r="F9" s="38"/>
    </row>
    <row r="10" spans="1:6" ht="15">
      <c r="A10" s="38" t="s">
        <v>185</v>
      </c>
      <c r="B10" s="53">
        <f>SUM(B11:B15)</f>
        <v>82976975240</v>
      </c>
      <c r="C10" s="45">
        <f>B10/D10*100</f>
        <v>27.303034680411304</v>
      </c>
      <c r="D10" s="53">
        <f>SUM(D11:D15)</f>
        <v>303911181344</v>
      </c>
      <c r="E10" s="10"/>
      <c r="F10" s="38"/>
    </row>
    <row r="11" spans="1:6" ht="15">
      <c r="A11" s="38" t="s">
        <v>186</v>
      </c>
      <c r="B11" s="53">
        <v>6105004693</v>
      </c>
      <c r="C11" s="45">
        <f>B11/D11*100</f>
        <v>26.40846307113299</v>
      </c>
      <c r="D11" s="53">
        <v>23117606945</v>
      </c>
      <c r="E11" s="10"/>
      <c r="F11" s="38"/>
    </row>
    <row r="12" spans="1:6" ht="15">
      <c r="A12" s="38" t="s">
        <v>187</v>
      </c>
      <c r="B12" s="53">
        <v>12247157964</v>
      </c>
      <c r="C12" s="45">
        <f>B12/D12*100</f>
        <v>18.67573623738355</v>
      </c>
      <c r="D12" s="53">
        <v>65577912476</v>
      </c>
      <c r="E12" s="10"/>
      <c r="F12" s="38"/>
    </row>
    <row r="13" spans="1:6" ht="15">
      <c r="A13" s="38" t="s">
        <v>188</v>
      </c>
      <c r="B13" s="53">
        <v>47035166064</v>
      </c>
      <c r="C13" s="45">
        <f>B13/D13*100</f>
        <v>41.97903114468899</v>
      </c>
      <c r="D13" s="53">
        <v>112044429758</v>
      </c>
      <c r="E13" s="10"/>
      <c r="F13" s="38"/>
    </row>
    <row r="14" spans="1:6" ht="15">
      <c r="A14" s="38" t="s">
        <v>189</v>
      </c>
      <c r="B14" s="53">
        <v>14489789425</v>
      </c>
      <c r="C14" s="45">
        <f>B14/D14*100</f>
        <v>18.0011024976565</v>
      </c>
      <c r="D14" s="53">
        <v>80493899898</v>
      </c>
      <c r="E14" s="10"/>
      <c r="F14" s="38"/>
    </row>
    <row r="15" spans="1:6" ht="15">
      <c r="A15" s="38" t="s">
        <v>190</v>
      </c>
      <c r="B15" s="53">
        <v>3099857094</v>
      </c>
      <c r="C15" s="45">
        <f>B15/D15*100</f>
        <v>13.669408101017705</v>
      </c>
      <c r="D15" s="53">
        <v>22677332267</v>
      </c>
      <c r="E15" s="10"/>
      <c r="F15" s="38"/>
    </row>
    <row r="16" spans="1:6" ht="15">
      <c r="A16" s="38" t="s">
        <v>254</v>
      </c>
      <c r="B16" s="53">
        <v>4251525809</v>
      </c>
      <c r="C16" s="44">
        <f>B16/D16*100</f>
        <v>4.042527155082247</v>
      </c>
      <c r="D16" s="53">
        <v>105170000000</v>
      </c>
      <c r="E16" s="10"/>
      <c r="F16" s="38"/>
    </row>
    <row r="17" spans="1:6" ht="15">
      <c r="A17" s="38"/>
      <c r="B17" s="53"/>
      <c r="C17" s="38"/>
      <c r="D17" s="53"/>
      <c r="E17" s="10"/>
      <c r="F17" s="38"/>
    </row>
    <row r="18" spans="1:6" ht="15">
      <c r="A18" s="38" t="s">
        <v>12</v>
      </c>
      <c r="B18" s="53">
        <f>SUM(B19:B74)</f>
        <v>233916540149</v>
      </c>
      <c r="C18" s="44">
        <v>50.83</v>
      </c>
      <c r="D18" s="53">
        <f>SUM(D19:D74)</f>
        <v>460150943657</v>
      </c>
      <c r="E18" s="10"/>
      <c r="F18" s="38"/>
    </row>
    <row r="19" spans="1:6" ht="15">
      <c r="A19" s="38" t="s">
        <v>192</v>
      </c>
      <c r="B19" s="53">
        <v>10194519963</v>
      </c>
      <c r="C19" s="44">
        <f>B19/D19*100</f>
        <v>73.02226409094749</v>
      </c>
      <c r="D19" s="53">
        <v>13960837958</v>
      </c>
      <c r="E19" s="10"/>
      <c r="F19" s="38"/>
    </row>
    <row r="20" spans="1:6" ht="15">
      <c r="A20" s="38" t="s">
        <v>193</v>
      </c>
      <c r="B20" s="53">
        <v>1212241477</v>
      </c>
      <c r="C20" s="44">
        <f>B20/D20*100</f>
        <v>95.75459490589857</v>
      </c>
      <c r="D20" s="53">
        <v>1265987787</v>
      </c>
      <c r="E20" s="10"/>
      <c r="F20" s="38"/>
    </row>
    <row r="21" spans="1:6" ht="15">
      <c r="A21" s="38" t="s">
        <v>194</v>
      </c>
      <c r="B21" s="53">
        <v>3676222171</v>
      </c>
      <c r="C21" s="44">
        <f>B21/D21*100</f>
        <v>63.56726675542952</v>
      </c>
      <c r="D21" s="53">
        <v>5783200000</v>
      </c>
      <c r="E21" s="10"/>
      <c r="F21" s="38"/>
    </row>
    <row r="22" spans="1:6" ht="15">
      <c r="A22" s="38" t="s">
        <v>195</v>
      </c>
      <c r="B22" s="53">
        <v>1430573401</v>
      </c>
      <c r="C22" s="44">
        <f>B22/D22*100</f>
        <v>59.401870744937504</v>
      </c>
      <c r="D22" s="53">
        <v>2408296882</v>
      </c>
      <c r="E22" s="10"/>
      <c r="F22" s="38"/>
    </row>
    <row r="23" spans="1:6" ht="15">
      <c r="A23" s="38" t="s">
        <v>196</v>
      </c>
      <c r="B23" s="53">
        <v>2048203917</v>
      </c>
      <c r="C23" s="44">
        <f>B23/D23*100</f>
        <v>82.94948206550986</v>
      </c>
      <c r="D23" s="53">
        <v>2469218452</v>
      </c>
      <c r="E23" s="10"/>
      <c r="F23" s="38"/>
    </row>
    <row r="24" spans="1:6" ht="15">
      <c r="A24" s="38" t="s">
        <v>197</v>
      </c>
      <c r="B24" s="53">
        <v>3625018105</v>
      </c>
      <c r="C24" s="44">
        <f>B24/D24*100</f>
        <v>79.73167517585982</v>
      </c>
      <c r="D24" s="53">
        <v>4546521940</v>
      </c>
      <c r="E24" s="10"/>
      <c r="F24" s="38"/>
    </row>
    <row r="25" spans="1:6" ht="15">
      <c r="A25" s="38" t="s">
        <v>198</v>
      </c>
      <c r="B25" s="53">
        <v>2249595866</v>
      </c>
      <c r="C25" s="44">
        <f>B25/D25*100</f>
        <v>89.93287974952847</v>
      </c>
      <c r="D25" s="53">
        <v>2501416470</v>
      </c>
      <c r="E25" s="10"/>
      <c r="F25" s="38"/>
    </row>
    <row r="26" spans="1:6" ht="15">
      <c r="A26" s="38" t="s">
        <v>199</v>
      </c>
      <c r="B26" s="53">
        <v>1131292287</v>
      </c>
      <c r="C26" s="44">
        <f>B26/D26*100</f>
        <v>82.46122283759696</v>
      </c>
      <c r="D26" s="53">
        <v>1371908211</v>
      </c>
      <c r="E26" s="10"/>
      <c r="F26" s="38"/>
    </row>
    <row r="27" spans="1:6" ht="15">
      <c r="A27" s="38" t="s">
        <v>200</v>
      </c>
      <c r="B27" s="53">
        <v>2639442749</v>
      </c>
      <c r="C27" s="44">
        <f>B27/D27*100</f>
        <v>99.3893242866027</v>
      </c>
      <c r="D27" s="53">
        <v>2655660221</v>
      </c>
      <c r="E27" s="10"/>
      <c r="F27" s="38"/>
    </row>
    <row r="28" spans="1:6" ht="15">
      <c r="A28" s="38" t="s">
        <v>201</v>
      </c>
      <c r="B28" s="53">
        <v>3526556943</v>
      </c>
      <c r="C28" s="44">
        <f>B28/D28*100</f>
        <v>101.99053557861994</v>
      </c>
      <c r="D28" s="53">
        <v>3457729605</v>
      </c>
      <c r="E28" s="10"/>
      <c r="F28" s="38"/>
    </row>
    <row r="29" spans="1:6" ht="15">
      <c r="A29" s="38" t="s">
        <v>202</v>
      </c>
      <c r="B29" s="53">
        <v>1396459658</v>
      </c>
      <c r="C29" s="44">
        <f>B29/D29*100</f>
        <v>98.27244319884855</v>
      </c>
      <c r="D29" s="53">
        <v>1421008385</v>
      </c>
      <c r="E29" s="10"/>
      <c r="F29" s="38"/>
    </row>
    <row r="30" spans="1:6" ht="15">
      <c r="A30" s="38" t="s">
        <v>203</v>
      </c>
      <c r="B30" s="53">
        <v>1159265031</v>
      </c>
      <c r="C30" s="44">
        <f>B30/D30*100</f>
        <v>42.456144698773116</v>
      </c>
      <c r="D30" s="53">
        <v>2730500000</v>
      </c>
      <c r="E30" s="10"/>
      <c r="F30" s="38"/>
    </row>
    <row r="31" spans="1:6" ht="15">
      <c r="A31" s="38" t="s">
        <v>204</v>
      </c>
      <c r="B31" s="53">
        <v>10805127483</v>
      </c>
      <c r="C31" s="44">
        <f>B31/D31*100</f>
        <v>76.97585998930569</v>
      </c>
      <c r="D31" s="53">
        <v>14037033798</v>
      </c>
      <c r="E31" s="10"/>
      <c r="F31" s="38"/>
    </row>
    <row r="32" spans="1:6" ht="15">
      <c r="A32" s="38" t="s">
        <v>205</v>
      </c>
      <c r="B32" s="53">
        <v>26313539770</v>
      </c>
      <c r="C32" s="44">
        <f>B32/D32*100</f>
        <v>78.044009693961</v>
      </c>
      <c r="D32" s="53">
        <v>33716283765</v>
      </c>
      <c r="E32" s="10"/>
      <c r="F32" s="38"/>
    </row>
    <row r="33" spans="1:6" ht="15">
      <c r="A33" s="38" t="s">
        <v>206</v>
      </c>
      <c r="B33" s="53">
        <v>2654991386</v>
      </c>
      <c r="C33" s="44">
        <f>B33/D33*100</f>
        <v>100.12809339922136</v>
      </c>
      <c r="D33" s="53">
        <v>2651594868</v>
      </c>
      <c r="E33" s="10"/>
      <c r="F33" s="38"/>
    </row>
    <row r="34" spans="1:6" ht="15">
      <c r="A34" s="38" t="s">
        <v>207</v>
      </c>
      <c r="B34" s="53">
        <v>1255496722</v>
      </c>
      <c r="C34" s="44">
        <f>B34/D34*100</f>
        <v>73.76506577186285</v>
      </c>
      <c r="D34" s="53">
        <v>1702020745</v>
      </c>
      <c r="E34" s="10"/>
      <c r="F34" s="38"/>
    </row>
    <row r="35" spans="1:6" ht="15">
      <c r="A35" s="38" t="s">
        <v>208</v>
      </c>
      <c r="B35" s="53">
        <v>1593716235</v>
      </c>
      <c r="C35" s="44">
        <f>B35/D35*100</f>
        <v>95.13996490033097</v>
      </c>
      <c r="D35" s="53">
        <v>1675128046</v>
      </c>
      <c r="E35" s="10"/>
      <c r="F35" s="38"/>
    </row>
    <row r="36" spans="1:6" ht="15">
      <c r="A36" s="38" t="s">
        <v>209</v>
      </c>
      <c r="B36" s="53">
        <v>1851738968</v>
      </c>
      <c r="C36" s="44">
        <f>B36/D36*100</f>
        <v>99.14864371407678</v>
      </c>
      <c r="D36" s="53">
        <v>1867639232</v>
      </c>
      <c r="E36" s="10"/>
      <c r="F36" s="38"/>
    </row>
    <row r="37" spans="1:6" ht="15">
      <c r="A37" s="38" t="s">
        <v>210</v>
      </c>
      <c r="B37" s="53">
        <v>2231472218</v>
      </c>
      <c r="C37" s="44">
        <f>B37/D37*100</f>
        <v>82.43854837541797</v>
      </c>
      <c r="D37" s="53">
        <v>2706831042</v>
      </c>
      <c r="E37" s="10"/>
      <c r="F37" s="38"/>
    </row>
    <row r="38" spans="1:6" ht="15">
      <c r="A38" s="38" t="s">
        <v>211</v>
      </c>
      <c r="B38" s="53">
        <v>320338654</v>
      </c>
      <c r="C38" s="44">
        <f>B38/D38*100</f>
        <v>23.664716596881316</v>
      </c>
      <c r="D38" s="53">
        <v>1353655146</v>
      </c>
      <c r="E38" s="10"/>
      <c r="F38" s="38"/>
    </row>
    <row r="39" spans="1:6" ht="15">
      <c r="A39" s="38" t="s">
        <v>212</v>
      </c>
      <c r="B39" s="53">
        <v>1575033372</v>
      </c>
      <c r="C39" s="44">
        <f>B39/D39*100</f>
        <v>64.59631290557266</v>
      </c>
      <c r="D39" s="53">
        <v>2438271321</v>
      </c>
      <c r="E39" s="10"/>
      <c r="F39" s="38"/>
    </row>
    <row r="40" spans="1:6" ht="15">
      <c r="A40" s="38" t="s">
        <v>213</v>
      </c>
      <c r="B40" s="53">
        <v>3166498447</v>
      </c>
      <c r="C40" s="44">
        <f>B40/D40*100</f>
        <v>95.16551642386237</v>
      </c>
      <c r="D40" s="53">
        <v>3327359075</v>
      </c>
      <c r="E40" s="10"/>
      <c r="F40" s="38"/>
    </row>
    <row r="41" spans="1:6" ht="15">
      <c r="A41" s="38" t="s">
        <v>214</v>
      </c>
      <c r="B41" s="53">
        <v>343634971</v>
      </c>
      <c r="C41" s="44">
        <f>B41/D41*100</f>
        <v>33.69092238636354</v>
      </c>
      <c r="D41" s="53">
        <v>1019963084</v>
      </c>
      <c r="E41" s="10"/>
      <c r="F41" s="38"/>
    </row>
    <row r="42" spans="1:6" ht="15">
      <c r="A42" s="38" t="s">
        <v>215</v>
      </c>
      <c r="B42" s="53">
        <v>2040545236</v>
      </c>
      <c r="C42" s="44">
        <f>B42/D42*100</f>
        <v>95.73888811663733</v>
      </c>
      <c r="D42" s="53">
        <v>2131365087</v>
      </c>
      <c r="E42" s="10"/>
      <c r="F42" s="38"/>
    </row>
    <row r="43" spans="1:6" ht="15">
      <c r="A43" s="38" t="s">
        <v>216</v>
      </c>
      <c r="B43" s="53">
        <v>2281116943</v>
      </c>
      <c r="C43" s="44">
        <f>B43/D43*100</f>
        <v>99.32680466011466</v>
      </c>
      <c r="D43" s="53">
        <v>2296577395</v>
      </c>
      <c r="E43" s="10"/>
      <c r="F43" s="38"/>
    </row>
    <row r="44" spans="1:6" ht="15">
      <c r="A44" s="38" t="s">
        <v>217</v>
      </c>
      <c r="B44" s="53">
        <v>20222907251</v>
      </c>
      <c r="C44" s="44">
        <f>B44/D44*100</f>
        <v>70.30069790068558</v>
      </c>
      <c r="D44" s="53">
        <v>28766296573</v>
      </c>
      <c r="E44" s="10"/>
      <c r="F44" s="38"/>
    </row>
    <row r="45" spans="1:6" ht="15">
      <c r="A45" s="38" t="s">
        <v>218</v>
      </c>
      <c r="B45" s="53">
        <v>746559117</v>
      </c>
      <c r="C45" s="44">
        <f>B45/D45*100</f>
        <v>56.04266881077571</v>
      </c>
      <c r="D45" s="53">
        <v>1332126276</v>
      </c>
      <c r="E45" s="10"/>
      <c r="F45" s="38"/>
    </row>
    <row r="46" spans="1:6" ht="15">
      <c r="A46" s="38" t="s">
        <v>220</v>
      </c>
      <c r="B46" s="53">
        <v>7108236615</v>
      </c>
      <c r="C46" s="44">
        <f>B46/D46*100</f>
        <v>89.17189237457991</v>
      </c>
      <c r="D46" s="53">
        <v>7971386976</v>
      </c>
      <c r="E46" s="10"/>
      <c r="F46" s="38"/>
    </row>
    <row r="47" spans="1:6" ht="15">
      <c r="A47" s="38" t="s">
        <v>221</v>
      </c>
      <c r="B47" s="53">
        <v>5208298481</v>
      </c>
      <c r="C47" s="44">
        <f>B47/D47*100</f>
        <v>75.29172331920071</v>
      </c>
      <c r="D47" s="53">
        <v>6917491394</v>
      </c>
      <c r="E47" s="10"/>
      <c r="F47" s="38"/>
    </row>
    <row r="48" spans="1:6" ht="15">
      <c r="A48" s="38" t="s">
        <v>222</v>
      </c>
      <c r="B48" s="53">
        <v>13321078791</v>
      </c>
      <c r="C48" s="44">
        <f>B48/D48*100</f>
        <v>79.96657878409049</v>
      </c>
      <c r="D48" s="53">
        <v>16658307750</v>
      </c>
      <c r="E48" s="10"/>
      <c r="F48" s="38"/>
    </row>
    <row r="49" spans="1:6" ht="15">
      <c r="A49" s="38" t="s">
        <v>223</v>
      </c>
      <c r="B49" s="53">
        <v>4323862673</v>
      </c>
      <c r="C49" s="44">
        <f>B49/D49*100</f>
        <v>98.16405962757354</v>
      </c>
      <c r="D49" s="53">
        <v>4404730906</v>
      </c>
      <c r="E49" s="10"/>
      <c r="F49" s="38"/>
    </row>
    <row r="50" spans="1:6" ht="15">
      <c r="A50" s="38" t="s">
        <v>224</v>
      </c>
      <c r="B50" s="53">
        <v>8411809737</v>
      </c>
      <c r="C50" s="44">
        <f>B50/D50*100</f>
        <v>54.67999986804218</v>
      </c>
      <c r="D50" s="53">
        <v>15383704750</v>
      </c>
      <c r="E50" s="10"/>
      <c r="F50" s="38"/>
    </row>
    <row r="51" spans="1:6" ht="15">
      <c r="A51" s="38" t="s">
        <v>225</v>
      </c>
      <c r="B51" s="53">
        <v>1187880746</v>
      </c>
      <c r="C51" s="44">
        <f>B51/D51*100</f>
        <v>100</v>
      </c>
      <c r="D51" s="53">
        <v>1187880746</v>
      </c>
      <c r="E51" s="10"/>
      <c r="F51" s="38"/>
    </row>
    <row r="52" spans="1:6" ht="15">
      <c r="A52" s="38" t="s">
        <v>226</v>
      </c>
      <c r="B52" s="53">
        <v>4081505862</v>
      </c>
      <c r="C52" s="44">
        <f>B52/D52*100</f>
        <v>64.98769591225127</v>
      </c>
      <c r="D52" s="53">
        <v>6280428633</v>
      </c>
      <c r="E52" s="10"/>
      <c r="F52" s="38"/>
    </row>
    <row r="53" spans="1:6" ht="15">
      <c r="A53" s="38" t="s">
        <v>227</v>
      </c>
      <c r="B53" s="53">
        <v>1749750810</v>
      </c>
      <c r="C53" s="44">
        <f>B53/D53*100</f>
        <v>77.93898606793931</v>
      </c>
      <c r="D53" s="53">
        <v>2245026396</v>
      </c>
      <c r="E53" s="10"/>
      <c r="F53" s="38"/>
    </row>
    <row r="54" spans="1:6" ht="15">
      <c r="A54" s="38" t="s">
        <v>228</v>
      </c>
      <c r="B54" s="53">
        <v>6759904366</v>
      </c>
      <c r="C54" s="44">
        <f>B54/D54*100</f>
        <v>100</v>
      </c>
      <c r="D54" s="53">
        <v>6759904366</v>
      </c>
      <c r="E54" s="10"/>
      <c r="F54" s="38"/>
    </row>
    <row r="55" spans="1:6" ht="15">
      <c r="A55" s="38" t="s">
        <v>229</v>
      </c>
      <c r="B55" s="53">
        <v>2225680273</v>
      </c>
      <c r="C55" s="44">
        <f>B55/D55*100</f>
        <v>42.074623515741024</v>
      </c>
      <c r="D55" s="53">
        <v>5289840020</v>
      </c>
      <c r="E55" s="10"/>
      <c r="F55" s="38"/>
    </row>
    <row r="56" spans="1:6" ht="15">
      <c r="A56" s="38" t="s">
        <v>230</v>
      </c>
      <c r="B56" s="53">
        <v>9874661819</v>
      </c>
      <c r="C56" s="44">
        <f>B56/D56*100</f>
        <v>55.25832019585898</v>
      </c>
      <c r="D56" s="53">
        <v>17870000000</v>
      </c>
      <c r="E56" s="10"/>
      <c r="F56" s="38"/>
    </row>
    <row r="57" spans="1:6" ht="15">
      <c r="A57" s="38" t="s">
        <v>231</v>
      </c>
      <c r="B57" s="53">
        <v>2461290323</v>
      </c>
      <c r="C57" s="44">
        <f>B57/D57*100</f>
        <v>75.63648887266467</v>
      </c>
      <c r="D57" s="53">
        <v>3254104414</v>
      </c>
      <c r="E57" s="10"/>
      <c r="F57" s="38"/>
    </row>
    <row r="58" spans="1:6" ht="15">
      <c r="A58" s="38" t="s">
        <v>232</v>
      </c>
      <c r="B58" s="53">
        <v>6864763029</v>
      </c>
      <c r="C58" s="44">
        <f>B58/D58*100</f>
        <v>78.45114295960364</v>
      </c>
      <c r="D58" s="53">
        <v>8750367133</v>
      </c>
      <c r="E58" s="10"/>
      <c r="F58" s="38"/>
    </row>
    <row r="59" spans="1:6" ht="15">
      <c r="A59" s="38" t="s">
        <v>233</v>
      </c>
      <c r="B59" s="53">
        <v>4479447127</v>
      </c>
      <c r="C59" s="44">
        <f>B59/D59*100</f>
        <v>79.63425632381819</v>
      </c>
      <c r="D59" s="53">
        <v>5625025377</v>
      </c>
      <c r="E59" s="10"/>
      <c r="F59" s="38"/>
    </row>
    <row r="60" spans="1:6" ht="15">
      <c r="A60" s="38" t="s">
        <v>234</v>
      </c>
      <c r="B60" s="53">
        <v>1219092029</v>
      </c>
      <c r="C60" s="44">
        <f>B60/D60*100</f>
        <v>90.76027613162597</v>
      </c>
      <c r="D60" s="53">
        <v>1343200000</v>
      </c>
      <c r="E60" s="10"/>
      <c r="F60" s="38"/>
    </row>
    <row r="61" spans="1:6" ht="15">
      <c r="A61" s="38" t="s">
        <v>235</v>
      </c>
      <c r="B61" s="53">
        <v>497921769</v>
      </c>
      <c r="C61" s="44">
        <f>B61/D61*100</f>
        <v>82.33452066515295</v>
      </c>
      <c r="D61" s="53">
        <v>604754561</v>
      </c>
      <c r="E61" s="10"/>
      <c r="F61" s="38"/>
    </row>
    <row r="62" spans="1:6" ht="15">
      <c r="A62" s="38" t="s">
        <v>236</v>
      </c>
      <c r="B62" s="53">
        <v>1133903388</v>
      </c>
      <c r="C62" s="44">
        <f>B62/D62*100</f>
        <v>99.36436188079803</v>
      </c>
      <c r="D62" s="53">
        <v>1141157017</v>
      </c>
      <c r="E62" s="10"/>
      <c r="F62" s="38"/>
    </row>
    <row r="63" spans="1:6" ht="15">
      <c r="A63" s="38" t="s">
        <v>237</v>
      </c>
      <c r="B63" s="53">
        <v>2451436893</v>
      </c>
      <c r="C63" s="44">
        <f>B63/D63*100</f>
        <v>77.27533886614331</v>
      </c>
      <c r="D63" s="53">
        <v>3172340528</v>
      </c>
      <c r="E63" s="10"/>
      <c r="F63" s="38"/>
    </row>
    <row r="64" spans="1:6" ht="15">
      <c r="A64" s="38" t="s">
        <v>238</v>
      </c>
      <c r="B64" s="53">
        <v>7890582849</v>
      </c>
      <c r="C64" s="44">
        <f>B64/D64*100</f>
        <v>8.159131324203335</v>
      </c>
      <c r="D64" s="53">
        <v>96708614379</v>
      </c>
      <c r="E64" s="10"/>
      <c r="F64" s="38"/>
    </row>
    <row r="65" spans="1:6" ht="15">
      <c r="A65" s="38" t="s">
        <v>239</v>
      </c>
      <c r="B65" s="53">
        <v>3748917138</v>
      </c>
      <c r="C65" s="44">
        <f>B65/D65*100</f>
        <v>86.96615881352253</v>
      </c>
      <c r="D65" s="53">
        <v>4310776961</v>
      </c>
      <c r="E65" s="10"/>
      <c r="F65" s="38"/>
    </row>
    <row r="66" spans="1:6" ht="15">
      <c r="A66" s="38" t="s">
        <v>240</v>
      </c>
      <c r="B66" s="53">
        <v>294720340</v>
      </c>
      <c r="C66" s="44">
        <f>B66/D66*100</f>
        <v>21.260688740861962</v>
      </c>
      <c r="D66" s="53">
        <v>1386221978</v>
      </c>
      <c r="E66" s="10"/>
      <c r="F66" s="38"/>
    </row>
    <row r="67" spans="1:6" ht="15">
      <c r="A67" s="38" t="s">
        <v>241</v>
      </c>
      <c r="B67" s="53">
        <v>3705656600</v>
      </c>
      <c r="C67" s="44">
        <f>B67/D67*100</f>
        <v>101.06000001134507</v>
      </c>
      <c r="D67" s="53">
        <v>3666788640</v>
      </c>
      <c r="E67" s="10"/>
      <c r="F67" s="38"/>
    </row>
    <row r="68" spans="1:6" ht="15">
      <c r="A68" s="38" t="s">
        <v>242</v>
      </c>
      <c r="B68" s="53">
        <v>5005257690</v>
      </c>
      <c r="C68" s="44">
        <f>B68/D68*100</f>
        <v>60.29835641390565</v>
      </c>
      <c r="D68" s="53">
        <v>8300819438</v>
      </c>
      <c r="E68" s="10"/>
      <c r="F68" s="38"/>
    </row>
    <row r="69" spans="1:6" ht="15">
      <c r="A69" s="38" t="s">
        <v>243</v>
      </c>
      <c r="B69" s="53">
        <v>4244925666</v>
      </c>
      <c r="C69" s="44">
        <f>B69/D69*100</f>
        <v>95.41587174675315</v>
      </c>
      <c r="D69" s="53">
        <v>4448867456</v>
      </c>
      <c r="E69" s="10"/>
      <c r="F69" s="38"/>
    </row>
    <row r="70" spans="1:6" ht="15">
      <c r="A70" s="38" t="s">
        <v>244</v>
      </c>
      <c r="B70" s="53">
        <v>1702635893</v>
      </c>
      <c r="C70" s="44">
        <f>B70/D70*100</f>
        <v>75.88834457069191</v>
      </c>
      <c r="D70" s="53">
        <v>2243606581</v>
      </c>
      <c r="E70" s="10"/>
      <c r="F70" s="38"/>
    </row>
    <row r="71" spans="1:6" ht="15">
      <c r="A71" s="38" t="s">
        <v>245</v>
      </c>
      <c r="B71" s="53">
        <v>3337318615</v>
      </c>
      <c r="C71" s="44">
        <f>B71/D71*100</f>
        <v>98.9012615953318</v>
      </c>
      <c r="D71" s="53">
        <v>3374394382</v>
      </c>
      <c r="E71" s="10"/>
      <c r="F71" s="38"/>
    </row>
    <row r="72" spans="1:6" ht="15">
      <c r="A72" s="38" t="s">
        <v>246</v>
      </c>
      <c r="B72" s="53">
        <v>6646353811</v>
      </c>
      <c r="C72" s="44">
        <f>B72/D72*100</f>
        <v>9.139650455170518</v>
      </c>
      <c r="D72" s="53">
        <v>72720000000</v>
      </c>
      <c r="E72" s="10"/>
      <c r="F72" s="38"/>
    </row>
    <row r="73" spans="1:6" ht="15">
      <c r="A73" s="38" t="s">
        <v>247</v>
      </c>
      <c r="B73" s="53">
        <v>1189378423</v>
      </c>
      <c r="C73" s="44">
        <f>B73/D73*100</f>
        <v>86.34036705618261</v>
      </c>
      <c r="D73" s="53">
        <v>1377546174</v>
      </c>
      <c r="E73" s="10"/>
      <c r="F73" s="38"/>
    </row>
    <row r="74" spans="1:6" ht="15">
      <c r="A74" s="38" t="s">
        <v>248</v>
      </c>
      <c r="B74" s="53">
        <v>1098160052</v>
      </c>
      <c r="C74" s="44">
        <f>B74/D74*100</f>
        <v>94.73223341045728</v>
      </c>
      <c r="D74" s="53">
        <v>1159225337</v>
      </c>
      <c r="E74" s="10"/>
      <c r="F74" s="38"/>
    </row>
    <row r="75" spans="1:6" ht="15">
      <c r="A75" s="46"/>
      <c r="B75" s="46"/>
      <c r="C75" s="46"/>
      <c r="D75" s="47"/>
      <c r="E75" s="10"/>
      <c r="F75" s="38"/>
    </row>
    <row r="76" spans="1:6" ht="15">
      <c r="A76" s="7" t="s">
        <v>76</v>
      </c>
      <c r="B76" s="40"/>
      <c r="C76" s="48"/>
      <c r="D76" s="40"/>
      <c r="E76" s="10"/>
      <c r="F76" s="38"/>
    </row>
    <row r="77" spans="1:6" ht="15">
      <c r="A77" s="39"/>
      <c r="B77" s="40"/>
      <c r="C77" s="48"/>
      <c r="D77" s="40"/>
      <c r="E77" s="10"/>
      <c r="F77" s="38"/>
    </row>
    <row r="78" spans="1:6" ht="33.75" customHeight="1">
      <c r="A78" s="55" t="s">
        <v>262</v>
      </c>
      <c r="B78" s="55"/>
      <c r="C78" s="55"/>
      <c r="D78" s="55"/>
      <c r="E78" s="10"/>
      <c r="F78" s="38"/>
    </row>
    <row r="79" spans="1:6" ht="29.25" customHeight="1">
      <c r="A79" s="55" t="s">
        <v>3</v>
      </c>
      <c r="B79" s="55"/>
      <c r="C79" s="55"/>
      <c r="D79" s="55"/>
      <c r="E79" s="10"/>
      <c r="F79" s="38"/>
    </row>
    <row r="80" spans="1:6" ht="15">
      <c r="A80" s="39" t="s">
        <v>260</v>
      </c>
      <c r="B80" s="40"/>
      <c r="C80" s="48"/>
      <c r="D80" s="40"/>
      <c r="E80" s="10"/>
      <c r="F80" s="38"/>
    </row>
    <row r="81" spans="1:6" ht="15">
      <c r="A81" s="39"/>
      <c r="B81" s="40"/>
      <c r="C81" s="48"/>
      <c r="D81" s="40"/>
      <c r="E81" s="10"/>
      <c r="F81" s="38"/>
    </row>
    <row r="82" spans="1:6" ht="15">
      <c r="A82" s="39" t="s">
        <v>256</v>
      </c>
      <c r="B82" s="40"/>
      <c r="C82" s="39"/>
      <c r="D82" s="40"/>
      <c r="E82" s="10"/>
      <c r="F82" s="38"/>
    </row>
    <row r="83" spans="1:6" ht="15">
      <c r="A83" s="39"/>
      <c r="B83" s="40"/>
      <c r="C83" s="39"/>
      <c r="D83" s="40"/>
      <c r="E83" s="10"/>
      <c r="F83" s="38"/>
    </row>
    <row r="84" spans="1:6" ht="15">
      <c r="A84" s="39"/>
      <c r="B84" s="40"/>
      <c r="C84" s="39"/>
      <c r="D84" s="40"/>
      <c r="E84" s="10"/>
      <c r="F84" s="38"/>
    </row>
    <row r="85" spans="1:6" ht="15">
      <c r="A85" s="39"/>
      <c r="B85" s="40"/>
      <c r="C85" s="39"/>
      <c r="D85" s="40"/>
      <c r="E85" s="10"/>
      <c r="F85" s="38"/>
    </row>
    <row r="86" spans="1:6" ht="15">
      <c r="A86" s="39"/>
      <c r="B86" s="40"/>
      <c r="C86" s="39"/>
      <c r="D86" s="40"/>
      <c r="E86" s="10"/>
      <c r="F86" s="38"/>
    </row>
    <row r="87" spans="1:6" ht="15">
      <c r="A87" s="39"/>
      <c r="B87" s="40"/>
      <c r="C87" s="39"/>
      <c r="D87" s="40"/>
      <c r="E87" s="10"/>
      <c r="F87" s="38"/>
    </row>
  </sheetData>
  <sheetProtection/>
  <mergeCells count="2">
    <mergeCell ref="A78:D78"/>
    <mergeCell ref="A79:D79"/>
  </mergeCells>
  <printOptions/>
  <pageMargins left="0.7" right="0.7" top="0.75" bottom="0.75" header="0.3" footer="0.3"/>
  <pageSetup fitToHeight="2" fitToWidth="1" horizontalDpi="600" verticalDpi="600" orientation="landscape" scale="77" r:id="rId1"/>
</worksheet>
</file>

<file path=xl/worksheets/sheet17.xml><?xml version="1.0" encoding="utf-8"?>
<worksheet xmlns="http://schemas.openxmlformats.org/spreadsheetml/2006/main" xmlns:r="http://schemas.openxmlformats.org/officeDocument/2006/relationships">
  <sheetPr>
    <pageSetUpPr fitToPage="1"/>
  </sheetPr>
  <dimension ref="A1:F92"/>
  <sheetViews>
    <sheetView zoomScalePageLayoutView="0" workbookViewId="0" topLeftCell="A1">
      <selection activeCell="A1" sqref="A1"/>
    </sheetView>
  </sheetViews>
  <sheetFormatPr defaultColWidth="8.88671875" defaultRowHeight="15"/>
  <cols>
    <col min="1" max="16384" width="20.77734375" style="0" customWidth="1"/>
  </cols>
  <sheetData>
    <row r="1" spans="1:6" ht="20.25">
      <c r="A1" s="66" t="s">
        <v>0</v>
      </c>
      <c r="B1" s="56"/>
      <c r="C1" s="57"/>
      <c r="D1" s="58"/>
      <c r="E1" s="58"/>
      <c r="F1" s="59"/>
    </row>
    <row r="2" spans="1:6" ht="20.25">
      <c r="A2" s="66" t="s">
        <v>263</v>
      </c>
      <c r="B2" s="56"/>
      <c r="C2" s="57"/>
      <c r="D2" s="58"/>
      <c r="E2" s="58"/>
      <c r="F2" s="59"/>
    </row>
    <row r="3" spans="1:6" ht="15">
      <c r="A3" s="57"/>
      <c r="B3" s="58"/>
      <c r="C3" s="57"/>
      <c r="D3" s="58"/>
      <c r="E3" s="58"/>
      <c r="F3" s="59"/>
    </row>
    <row r="4" spans="1:6" ht="45">
      <c r="A4" s="68" t="s">
        <v>1</v>
      </c>
      <c r="B4" s="69" t="s">
        <v>73</v>
      </c>
      <c r="C4" s="27" t="s">
        <v>264</v>
      </c>
      <c r="D4" s="69" t="s">
        <v>75</v>
      </c>
      <c r="E4" s="58"/>
      <c r="F4" s="59"/>
    </row>
    <row r="5" spans="1:6" ht="15">
      <c r="A5" s="57"/>
      <c r="B5" s="61"/>
      <c r="C5" s="57" t="s">
        <v>4</v>
      </c>
      <c r="D5" s="58"/>
      <c r="E5" s="58"/>
      <c r="F5" s="59"/>
    </row>
    <row r="6" spans="1:6" ht="15">
      <c r="A6" s="57" t="s">
        <v>2</v>
      </c>
      <c r="B6" s="71">
        <v>319075806503</v>
      </c>
      <c r="C6" s="67">
        <v>36.64</v>
      </c>
      <c r="D6" s="71">
        <v>870862086597</v>
      </c>
      <c r="E6" s="58"/>
      <c r="F6" s="59"/>
    </row>
    <row r="7" spans="1:6" ht="15">
      <c r="A7" s="30" t="s">
        <v>4</v>
      </c>
      <c r="B7" s="70"/>
      <c r="C7" s="63" t="s">
        <v>4</v>
      </c>
      <c r="D7" s="70"/>
      <c r="E7" s="58"/>
      <c r="F7" s="59"/>
    </row>
    <row r="8" spans="1:6" ht="15">
      <c r="A8" s="57" t="s">
        <v>185</v>
      </c>
      <c r="B8" s="70">
        <v>82492324059</v>
      </c>
      <c r="C8" s="63">
        <v>26.9</v>
      </c>
      <c r="D8" s="70">
        <v>306635088581</v>
      </c>
      <c r="E8" s="58"/>
      <c r="F8" s="59"/>
    </row>
    <row r="9" spans="1:6" ht="15">
      <c r="A9" s="57" t="s">
        <v>186</v>
      </c>
      <c r="B9" s="70">
        <v>6059368016</v>
      </c>
      <c r="C9" s="63">
        <v>24.69</v>
      </c>
      <c r="D9" s="70">
        <v>24543217910</v>
      </c>
      <c r="E9" s="58"/>
      <c r="F9" s="59"/>
    </row>
    <row r="10" spans="1:6" ht="15">
      <c r="A10" s="57" t="s">
        <v>187</v>
      </c>
      <c r="B10" s="70">
        <v>11895305685</v>
      </c>
      <c r="C10" s="63">
        <v>18.52</v>
      </c>
      <c r="D10" s="70">
        <v>64241145922</v>
      </c>
      <c r="E10" s="58"/>
      <c r="F10" s="59"/>
    </row>
    <row r="11" spans="1:6" ht="15">
      <c r="A11" s="57" t="s">
        <v>188</v>
      </c>
      <c r="B11" s="70">
        <v>47059935452</v>
      </c>
      <c r="C11" s="63">
        <v>40.8</v>
      </c>
      <c r="D11" s="70">
        <v>115338191063</v>
      </c>
      <c r="E11" s="58"/>
      <c r="F11" s="59"/>
    </row>
    <row r="12" spans="1:6" ht="15">
      <c r="A12" s="57" t="s">
        <v>189</v>
      </c>
      <c r="B12" s="70">
        <v>14394469769</v>
      </c>
      <c r="C12" s="63">
        <v>18.04</v>
      </c>
      <c r="D12" s="70">
        <v>79807729324</v>
      </c>
      <c r="E12" s="58"/>
      <c r="F12" s="59"/>
    </row>
    <row r="13" spans="1:6" ht="15">
      <c r="A13" s="57" t="s">
        <v>190</v>
      </c>
      <c r="B13" s="70">
        <v>3083245137</v>
      </c>
      <c r="C13" s="63">
        <v>13.58</v>
      </c>
      <c r="D13" s="70">
        <v>22704804362</v>
      </c>
      <c r="E13" s="58"/>
      <c r="F13" s="59"/>
    </row>
    <row r="14" spans="1:6" ht="15">
      <c r="A14" s="57"/>
      <c r="B14" s="70"/>
      <c r="C14" s="63"/>
      <c r="D14" s="70"/>
      <c r="E14" s="58"/>
      <c r="F14" s="59"/>
    </row>
    <row r="15" spans="1:6" ht="15">
      <c r="A15" s="57" t="s">
        <v>12</v>
      </c>
      <c r="B15" s="70">
        <v>236583482444</v>
      </c>
      <c r="C15" s="63">
        <v>41.93</v>
      </c>
      <c r="D15" s="70">
        <v>564226998016</v>
      </c>
      <c r="E15" s="58"/>
      <c r="F15" s="59"/>
    </row>
    <row r="16" spans="1:6" ht="15">
      <c r="A16" s="57" t="s">
        <v>13</v>
      </c>
      <c r="B16" s="70">
        <v>10110261566</v>
      </c>
      <c r="C16" s="63">
        <v>67.7</v>
      </c>
      <c r="D16" s="70">
        <v>14934387547</v>
      </c>
      <c r="E16" s="58"/>
      <c r="F16" s="59"/>
    </row>
    <row r="17" spans="1:6" ht="15">
      <c r="A17" s="57" t="s">
        <v>14</v>
      </c>
      <c r="B17" s="70">
        <v>1161455744</v>
      </c>
      <c r="C17" s="63">
        <v>93.07</v>
      </c>
      <c r="D17" s="70">
        <v>1247988383</v>
      </c>
      <c r="E17" s="58"/>
      <c r="F17" s="59"/>
    </row>
    <row r="18" spans="1:6" ht="15">
      <c r="A18" s="57" t="s">
        <v>15</v>
      </c>
      <c r="B18" s="70">
        <v>3869188471</v>
      </c>
      <c r="C18" s="63">
        <v>57.13</v>
      </c>
      <c r="D18" s="70">
        <v>6772032009</v>
      </c>
      <c r="E18" s="58"/>
      <c r="F18" s="59"/>
    </row>
    <row r="19" spans="1:6" ht="15">
      <c r="A19" s="57" t="s">
        <v>16</v>
      </c>
      <c r="B19" s="70">
        <v>1387620230</v>
      </c>
      <c r="C19" s="63">
        <v>59.16</v>
      </c>
      <c r="D19" s="70">
        <v>2345523082</v>
      </c>
      <c r="E19" s="58"/>
      <c r="F19" s="59"/>
    </row>
    <row r="20" spans="1:6" ht="15">
      <c r="A20" s="57" t="s">
        <v>17</v>
      </c>
      <c r="B20" s="70">
        <v>1884213991</v>
      </c>
      <c r="C20" s="63">
        <v>74.85</v>
      </c>
      <c r="D20" s="70">
        <v>2517250680</v>
      </c>
      <c r="E20" s="58"/>
      <c r="F20" s="59"/>
    </row>
    <row r="21" spans="1:6" ht="15">
      <c r="A21" s="57" t="s">
        <v>18</v>
      </c>
      <c r="B21" s="70">
        <v>3328671859</v>
      </c>
      <c r="C21" s="63">
        <v>76.04</v>
      </c>
      <c r="D21" s="70">
        <v>4377561308</v>
      </c>
      <c r="E21" s="58"/>
      <c r="F21" s="59"/>
    </row>
    <row r="22" spans="1:6" ht="15">
      <c r="A22" s="57"/>
      <c r="B22" s="70"/>
      <c r="C22" s="31" t="s">
        <v>4</v>
      </c>
      <c r="D22" s="70"/>
      <c r="E22" s="58"/>
      <c r="F22" s="59"/>
    </row>
    <row r="23" spans="1:6" ht="15">
      <c r="A23" s="57" t="s">
        <v>19</v>
      </c>
      <c r="B23" s="70">
        <v>2345083959</v>
      </c>
      <c r="C23" s="63">
        <v>94.17</v>
      </c>
      <c r="D23" s="70">
        <v>2490256244</v>
      </c>
      <c r="E23" s="58"/>
      <c r="F23" s="59"/>
    </row>
    <row r="24" spans="1:6" ht="15">
      <c r="A24" s="57" t="s">
        <v>20</v>
      </c>
      <c r="B24" s="70">
        <v>1158603131</v>
      </c>
      <c r="C24" s="63">
        <v>83.76</v>
      </c>
      <c r="D24" s="70">
        <v>1383238836</v>
      </c>
      <c r="E24" s="58"/>
      <c r="F24" s="59"/>
    </row>
    <row r="25" spans="1:6" ht="15">
      <c r="A25" s="57" t="s">
        <v>21</v>
      </c>
      <c r="B25" s="70">
        <v>2676351939</v>
      </c>
      <c r="C25" s="63">
        <v>106.37</v>
      </c>
      <c r="D25" s="70">
        <v>2516082816</v>
      </c>
      <c r="E25" s="58"/>
      <c r="F25" s="59"/>
    </row>
    <row r="26" spans="1:6" ht="15">
      <c r="A26" s="57" t="s">
        <v>22</v>
      </c>
      <c r="B26" s="70">
        <v>3612420147</v>
      </c>
      <c r="C26" s="63">
        <v>98.47</v>
      </c>
      <c r="D26" s="70">
        <v>3668405949</v>
      </c>
      <c r="E26" s="58"/>
      <c r="F26" s="59"/>
    </row>
    <row r="27" spans="1:6" ht="15">
      <c r="A27" s="57" t="s">
        <v>23</v>
      </c>
      <c r="B27" s="70">
        <v>1275559866</v>
      </c>
      <c r="C27" s="63">
        <v>93.83</v>
      </c>
      <c r="D27" s="70">
        <v>1359449090</v>
      </c>
      <c r="E27" s="58"/>
      <c r="F27" s="59"/>
    </row>
    <row r="28" spans="1:6" ht="15">
      <c r="A28" s="57" t="s">
        <v>24</v>
      </c>
      <c r="B28" s="70">
        <v>1157008580</v>
      </c>
      <c r="C28" s="63">
        <v>42.42</v>
      </c>
      <c r="D28" s="70">
        <v>2727251840</v>
      </c>
      <c r="E28" s="58"/>
      <c r="F28" s="59"/>
    </row>
    <row r="29" spans="1:6" ht="15">
      <c r="A29" s="57"/>
      <c r="B29" s="70"/>
      <c r="C29" s="31" t="s">
        <v>4</v>
      </c>
      <c r="D29" s="70"/>
      <c r="E29" s="58"/>
      <c r="F29" s="59"/>
    </row>
    <row r="30" spans="1:6" ht="15">
      <c r="A30" s="57" t="s">
        <v>25</v>
      </c>
      <c r="B30" s="70">
        <v>10929676351</v>
      </c>
      <c r="C30" s="63">
        <v>76.37</v>
      </c>
      <c r="D30" s="70">
        <v>14311351535</v>
      </c>
      <c r="E30" s="58"/>
      <c r="F30" s="59"/>
    </row>
    <row r="31" spans="1:6" ht="15">
      <c r="A31" s="57" t="s">
        <v>26</v>
      </c>
      <c r="B31" s="70">
        <v>26583002991</v>
      </c>
      <c r="C31" s="63">
        <v>77.05</v>
      </c>
      <c r="D31" s="70">
        <v>34501874657</v>
      </c>
      <c r="E31" s="58"/>
      <c r="F31" s="59"/>
    </row>
    <row r="32" spans="1:6" ht="15">
      <c r="A32" s="57" t="s">
        <v>27</v>
      </c>
      <c r="B32" s="70">
        <v>2578931150</v>
      </c>
      <c r="C32" s="63">
        <v>97.6</v>
      </c>
      <c r="D32" s="70">
        <v>2642415503</v>
      </c>
      <c r="E32" s="58"/>
      <c r="F32" s="59"/>
    </row>
    <row r="33" spans="1:6" ht="15">
      <c r="A33" s="57" t="s">
        <v>28</v>
      </c>
      <c r="B33" s="70">
        <v>1200804935</v>
      </c>
      <c r="C33" s="63">
        <v>71.17</v>
      </c>
      <c r="D33" s="70">
        <v>1687323072</v>
      </c>
      <c r="E33" s="58"/>
      <c r="F33" s="59"/>
    </row>
    <row r="34" spans="1:6" ht="15">
      <c r="A34" s="57" t="s">
        <v>29</v>
      </c>
      <c r="B34" s="70">
        <v>1603769773</v>
      </c>
      <c r="C34" s="63">
        <v>89.71</v>
      </c>
      <c r="D34" s="70">
        <v>1787715604</v>
      </c>
      <c r="E34" s="58"/>
      <c r="F34" s="59"/>
    </row>
    <row r="35" spans="1:6" ht="15">
      <c r="A35" s="57" t="s">
        <v>30</v>
      </c>
      <c r="B35" s="70">
        <v>1896017525</v>
      </c>
      <c r="C35" s="63">
        <v>98.19</v>
      </c>
      <c r="D35" s="70">
        <v>1930963269</v>
      </c>
      <c r="E35" s="58"/>
      <c r="F35" s="59"/>
    </row>
    <row r="36" spans="1:6" ht="15">
      <c r="A36" s="57"/>
      <c r="B36" s="70"/>
      <c r="C36" s="31" t="s">
        <v>4</v>
      </c>
      <c r="D36" s="70"/>
      <c r="E36" s="58"/>
      <c r="F36" s="59"/>
    </row>
    <row r="37" spans="1:6" ht="15">
      <c r="A37" s="57" t="s">
        <v>31</v>
      </c>
      <c r="B37" s="70">
        <v>2274509671</v>
      </c>
      <c r="C37" s="63">
        <v>79.53</v>
      </c>
      <c r="D37" s="70">
        <v>2860007415</v>
      </c>
      <c r="E37" s="58"/>
      <c r="F37" s="59"/>
    </row>
    <row r="38" spans="1:6" ht="15">
      <c r="A38" s="57" t="s">
        <v>32</v>
      </c>
      <c r="B38" s="70">
        <v>132594951</v>
      </c>
      <c r="C38" s="63">
        <v>10.93</v>
      </c>
      <c r="D38" s="70">
        <v>1213162666</v>
      </c>
      <c r="E38" s="58"/>
      <c r="F38" s="59"/>
    </row>
    <row r="39" spans="1:6" ht="15">
      <c r="A39" s="57" t="s">
        <v>33</v>
      </c>
      <c r="B39" s="70">
        <v>1491367330</v>
      </c>
      <c r="C39" s="63">
        <v>60.03</v>
      </c>
      <c r="D39" s="70">
        <v>2484471370</v>
      </c>
      <c r="E39" s="58"/>
      <c r="F39" s="59"/>
    </row>
    <row r="40" spans="1:6" ht="15">
      <c r="A40" s="57" t="s">
        <v>34</v>
      </c>
      <c r="B40" s="70">
        <v>3267300394</v>
      </c>
      <c r="C40" s="63">
        <v>95.64</v>
      </c>
      <c r="D40" s="70">
        <v>3416368681</v>
      </c>
      <c r="E40" s="58"/>
      <c r="F40" s="59"/>
    </row>
    <row r="41" spans="1:6" ht="15">
      <c r="A41" s="57" t="s">
        <v>35</v>
      </c>
      <c r="B41" s="70">
        <v>342804554</v>
      </c>
      <c r="C41" s="63">
        <v>34.62</v>
      </c>
      <c r="D41" s="70">
        <v>990308324</v>
      </c>
      <c r="E41" s="58"/>
      <c r="F41" s="59"/>
    </row>
    <row r="42" spans="1:6" ht="15">
      <c r="A42" s="57" t="s">
        <v>36</v>
      </c>
      <c r="B42" s="70">
        <v>2076650200</v>
      </c>
      <c r="C42" s="63">
        <v>98.64</v>
      </c>
      <c r="D42" s="70">
        <v>2105348358</v>
      </c>
      <c r="E42" s="58"/>
      <c r="F42" s="59"/>
    </row>
    <row r="43" spans="1:6" ht="15">
      <c r="A43" s="57"/>
      <c r="B43" s="70"/>
      <c r="C43" s="31" t="s">
        <v>4</v>
      </c>
      <c r="D43" s="70"/>
      <c r="E43" s="58"/>
      <c r="F43" s="59"/>
    </row>
    <row r="44" spans="1:6" ht="15">
      <c r="A44" s="57" t="s">
        <v>37</v>
      </c>
      <c r="B44" s="70">
        <v>2332979668</v>
      </c>
      <c r="C44" s="63">
        <v>98.83</v>
      </c>
      <c r="D44" s="70">
        <v>2360520328</v>
      </c>
      <c r="E44" s="58"/>
      <c r="F44" s="59"/>
    </row>
    <row r="45" spans="1:6" ht="15">
      <c r="A45" s="57" t="s">
        <v>38</v>
      </c>
      <c r="B45" s="70">
        <v>20613761572</v>
      </c>
      <c r="C45" s="63">
        <v>69.29</v>
      </c>
      <c r="D45" s="70">
        <v>29751704716</v>
      </c>
      <c r="E45" s="58"/>
      <c r="F45" s="59"/>
    </row>
    <row r="46" spans="1:6" ht="15">
      <c r="A46" s="57" t="s">
        <v>39</v>
      </c>
      <c r="B46" s="70">
        <v>470268168</v>
      </c>
      <c r="C46" s="63">
        <v>33.2</v>
      </c>
      <c r="D46" s="70">
        <v>1416483228</v>
      </c>
      <c r="E46" s="58"/>
      <c r="F46" s="59"/>
    </row>
    <row r="47" spans="1:6" ht="15">
      <c r="A47" s="57" t="s">
        <v>254</v>
      </c>
      <c r="B47" s="70">
        <v>4250156831</v>
      </c>
      <c r="C47" s="63">
        <v>4.18</v>
      </c>
      <c r="D47" s="70">
        <v>101568323508</v>
      </c>
      <c r="E47" s="58"/>
      <c r="F47" s="59"/>
    </row>
    <row r="48" spans="1:6" ht="15">
      <c r="A48" s="57" t="s">
        <v>40</v>
      </c>
      <c r="B48" s="70">
        <v>7328737500</v>
      </c>
      <c r="C48" s="63">
        <v>90.71</v>
      </c>
      <c r="D48" s="70">
        <v>8079686543</v>
      </c>
      <c r="E48" s="58"/>
      <c r="F48" s="59"/>
    </row>
    <row r="49" spans="1:6" ht="15">
      <c r="A49" s="57" t="s">
        <v>41</v>
      </c>
      <c r="B49" s="70">
        <v>5541809550</v>
      </c>
      <c r="C49" s="63">
        <v>75.47</v>
      </c>
      <c r="D49" s="70">
        <v>7343369126</v>
      </c>
      <c r="E49" s="58"/>
      <c r="F49" s="59"/>
    </row>
    <row r="50" spans="1:6" ht="15">
      <c r="A50" s="57"/>
      <c r="B50" s="70"/>
      <c r="C50" s="31" t="s">
        <v>4</v>
      </c>
      <c r="D50" s="70"/>
      <c r="E50" s="58"/>
      <c r="F50" s="59"/>
    </row>
    <row r="51" spans="1:6" ht="15">
      <c r="A51" s="57" t="s">
        <v>42</v>
      </c>
      <c r="B51" s="70">
        <v>13699738703</v>
      </c>
      <c r="C51" s="63">
        <v>77.79</v>
      </c>
      <c r="D51" s="70">
        <v>17610888686</v>
      </c>
      <c r="E51" s="58"/>
      <c r="F51" s="59"/>
    </row>
    <row r="52" spans="1:6" ht="15">
      <c r="A52" s="57" t="s">
        <v>43</v>
      </c>
      <c r="B52" s="70">
        <v>4319470067</v>
      </c>
      <c r="C52" s="63">
        <v>100.43</v>
      </c>
      <c r="D52" s="70">
        <v>4301087612</v>
      </c>
      <c r="E52" s="58"/>
      <c r="F52" s="59"/>
    </row>
    <row r="53" spans="1:6" ht="15">
      <c r="A53" s="57" t="s">
        <v>44</v>
      </c>
      <c r="B53" s="70">
        <v>8550175013</v>
      </c>
      <c r="C53" s="63">
        <v>53.44</v>
      </c>
      <c r="D53" s="70">
        <v>16000816482</v>
      </c>
      <c r="E53" s="58"/>
      <c r="F53" s="59"/>
    </row>
    <row r="54" spans="1:6" ht="15">
      <c r="A54" s="57" t="s">
        <v>45</v>
      </c>
      <c r="B54" s="70">
        <v>1055921526</v>
      </c>
      <c r="C54" s="63">
        <v>90.95</v>
      </c>
      <c r="D54" s="70">
        <v>1160930183</v>
      </c>
      <c r="E54" s="58"/>
      <c r="F54" s="59"/>
    </row>
    <row r="55" spans="1:6" ht="15">
      <c r="A55" s="57" t="s">
        <v>46</v>
      </c>
      <c r="B55" s="70">
        <v>1838851345</v>
      </c>
      <c r="C55" s="63">
        <v>27</v>
      </c>
      <c r="D55" s="70">
        <v>6810798457</v>
      </c>
      <c r="E55" s="58"/>
      <c r="F55" s="59"/>
    </row>
    <row r="56" spans="1:6" ht="15">
      <c r="A56" s="57" t="s">
        <v>47</v>
      </c>
      <c r="B56" s="70">
        <v>1694188915</v>
      </c>
      <c r="C56" s="63">
        <v>74.55</v>
      </c>
      <c r="D56" s="70">
        <v>2272603937</v>
      </c>
      <c r="E56" s="58"/>
      <c r="F56" s="59"/>
    </row>
    <row r="57" spans="1:6" ht="15">
      <c r="A57" s="57"/>
      <c r="B57" s="70"/>
      <c r="C57" s="31" t="s">
        <v>4</v>
      </c>
      <c r="D57" s="70"/>
      <c r="E57" s="58"/>
      <c r="F57" s="59"/>
    </row>
    <row r="58" spans="1:6" ht="15">
      <c r="A58" s="57" t="s">
        <v>48</v>
      </c>
      <c r="B58" s="70">
        <v>6846273894</v>
      </c>
      <c r="C58" s="63">
        <v>105.75</v>
      </c>
      <c r="D58" s="70">
        <v>6473798856</v>
      </c>
      <c r="E58" s="58"/>
      <c r="F58" s="59"/>
    </row>
    <row r="59" spans="1:6" ht="15">
      <c r="A59" s="57" t="s">
        <v>49</v>
      </c>
      <c r="B59" s="70">
        <v>2289400158</v>
      </c>
      <c r="C59" s="63">
        <v>40.59</v>
      </c>
      <c r="D59" s="70">
        <v>5640023133</v>
      </c>
      <c r="E59" s="58"/>
      <c r="F59" s="59"/>
    </row>
    <row r="60" spans="1:6" ht="15">
      <c r="A60" s="57" t="s">
        <v>50</v>
      </c>
      <c r="B60" s="70">
        <v>9964991726</v>
      </c>
      <c r="C60" s="63">
        <v>53.75</v>
      </c>
      <c r="D60" s="70">
        <v>18540121536</v>
      </c>
      <c r="E60" s="58"/>
      <c r="F60" s="59"/>
    </row>
    <row r="61" spans="1:6" ht="15">
      <c r="A61" s="57" t="s">
        <v>51</v>
      </c>
      <c r="B61" s="70">
        <v>2317799739</v>
      </c>
      <c r="C61" s="63">
        <v>73.7</v>
      </c>
      <c r="D61" s="70">
        <v>3144800863</v>
      </c>
      <c r="E61" s="58"/>
      <c r="F61" s="59"/>
    </row>
    <row r="62" spans="1:6" ht="15">
      <c r="A62" s="57" t="s">
        <v>52</v>
      </c>
      <c r="B62" s="70">
        <v>6964085036</v>
      </c>
      <c r="C62" s="63">
        <v>78.25</v>
      </c>
      <c r="D62" s="70">
        <v>8899428220</v>
      </c>
      <c r="E62" s="58"/>
      <c r="F62" s="59"/>
    </row>
    <row r="63" spans="1:6" ht="15">
      <c r="A63" s="57" t="s">
        <v>53</v>
      </c>
      <c r="B63" s="70">
        <v>4619032316</v>
      </c>
      <c r="C63" s="63">
        <v>75.89</v>
      </c>
      <c r="D63" s="70">
        <v>6086354021</v>
      </c>
      <c r="E63" s="58"/>
      <c r="F63" s="59"/>
    </row>
    <row r="64" spans="1:6" ht="15">
      <c r="A64" s="57"/>
      <c r="B64" s="70"/>
      <c r="C64" s="31" t="s">
        <v>4</v>
      </c>
      <c r="D64" s="70"/>
      <c r="E64" s="58"/>
      <c r="F64" s="59"/>
    </row>
    <row r="65" spans="1:6" ht="15">
      <c r="A65" s="57" t="s">
        <v>54</v>
      </c>
      <c r="B65" s="70">
        <v>1232167677</v>
      </c>
      <c r="C65" s="63">
        <v>88.93</v>
      </c>
      <c r="D65" s="70">
        <v>1385564019</v>
      </c>
      <c r="E65" s="58"/>
      <c r="F65" s="59"/>
    </row>
    <row r="66" spans="1:6" ht="15">
      <c r="A66" s="57" t="s">
        <v>55</v>
      </c>
      <c r="B66" s="70">
        <v>497461957</v>
      </c>
      <c r="C66" s="63">
        <v>84.44</v>
      </c>
      <c r="D66" s="70">
        <v>589115092</v>
      </c>
      <c r="E66" s="58"/>
      <c r="F66" s="59"/>
    </row>
    <row r="67" spans="1:6" ht="15">
      <c r="A67" s="57" t="s">
        <v>56</v>
      </c>
      <c r="B67" s="70">
        <v>1148966960</v>
      </c>
      <c r="C67" s="63">
        <v>99.01</v>
      </c>
      <c r="D67" s="70">
        <v>1160437321</v>
      </c>
      <c r="E67" s="58"/>
      <c r="F67" s="59"/>
    </row>
    <row r="68" spans="1:6" ht="15">
      <c r="A68" s="57" t="s">
        <v>57</v>
      </c>
      <c r="B68" s="70">
        <v>2218592223</v>
      </c>
      <c r="C68" s="63">
        <v>71.31</v>
      </c>
      <c r="D68" s="70">
        <v>3110991033</v>
      </c>
      <c r="E68" s="58"/>
      <c r="F68" s="59"/>
    </row>
    <row r="69" spans="1:6" ht="15">
      <c r="A69" s="57" t="s">
        <v>58</v>
      </c>
      <c r="B69" s="70">
        <v>8004068778</v>
      </c>
      <c r="C69" s="63">
        <v>8.5</v>
      </c>
      <c r="D69" s="70">
        <v>94198697423</v>
      </c>
      <c r="E69" s="58"/>
      <c r="F69" s="59"/>
    </row>
    <row r="70" spans="1:6" ht="15">
      <c r="A70" s="57" t="s">
        <v>59</v>
      </c>
      <c r="B70" s="70">
        <v>3859743101</v>
      </c>
      <c r="C70" s="63">
        <v>86.48</v>
      </c>
      <c r="D70" s="70">
        <v>4463355567</v>
      </c>
      <c r="E70" s="58"/>
      <c r="F70" s="59"/>
    </row>
    <row r="71" spans="1:6" ht="15">
      <c r="A71" s="57" t="s">
        <v>77</v>
      </c>
      <c r="B71" s="70"/>
      <c r="C71" s="31" t="s">
        <v>4</v>
      </c>
      <c r="D71" s="70"/>
      <c r="E71" s="58"/>
      <c r="F71" s="59"/>
    </row>
    <row r="72" spans="1:6" ht="15">
      <c r="A72" s="57" t="s">
        <v>60</v>
      </c>
      <c r="B72" s="70">
        <v>303610488</v>
      </c>
      <c r="C72" s="63">
        <v>20.93</v>
      </c>
      <c r="D72" s="70">
        <v>1450303422</v>
      </c>
      <c r="E72" s="58"/>
      <c r="F72" s="59"/>
    </row>
    <row r="73" spans="1:6" ht="15">
      <c r="A73" s="57" t="s">
        <v>61</v>
      </c>
      <c r="B73" s="70">
        <v>3766711040</v>
      </c>
      <c r="C73" s="63">
        <v>98.69</v>
      </c>
      <c r="D73" s="70">
        <v>3816555534</v>
      </c>
      <c r="E73" s="58"/>
      <c r="F73" s="59"/>
    </row>
    <row r="74" spans="1:6" ht="15">
      <c r="A74" s="57" t="s">
        <v>62</v>
      </c>
      <c r="B74" s="70">
        <v>4168933935</v>
      </c>
      <c r="C74" s="63">
        <v>48.54</v>
      </c>
      <c r="D74" s="70">
        <v>8588484320</v>
      </c>
      <c r="E74" s="58"/>
      <c r="F74" s="59"/>
    </row>
    <row r="75" spans="1:6" ht="15">
      <c r="A75" s="57" t="s">
        <v>63</v>
      </c>
      <c r="B75" s="70">
        <v>4347590284</v>
      </c>
      <c r="C75" s="63">
        <v>97.26</v>
      </c>
      <c r="D75" s="70">
        <v>4470168582</v>
      </c>
      <c r="E75" s="58"/>
      <c r="F75" s="59"/>
    </row>
    <row r="76" spans="1:6" ht="15">
      <c r="A76" s="57" t="s">
        <v>64</v>
      </c>
      <c r="B76" s="70">
        <v>1564974523</v>
      </c>
      <c r="C76" s="63">
        <v>70.32</v>
      </c>
      <c r="D76" s="70">
        <v>2225448693</v>
      </c>
      <c r="E76" s="58"/>
      <c r="F76" s="59"/>
    </row>
    <row r="77" spans="1:6" ht="15">
      <c r="A77" s="57" t="s">
        <v>65</v>
      </c>
      <c r="B77" s="70">
        <v>3374303912</v>
      </c>
      <c r="C77" s="63">
        <v>100.1</v>
      </c>
      <c r="D77" s="70">
        <v>3371025008</v>
      </c>
      <c r="E77" s="58"/>
      <c r="F77" s="59"/>
    </row>
    <row r="78" spans="1:6" ht="15">
      <c r="A78" s="57"/>
      <c r="B78" s="70"/>
      <c r="C78" s="31" t="s">
        <v>4</v>
      </c>
      <c r="D78" s="70"/>
      <c r="E78" s="58"/>
      <c r="F78" s="59"/>
    </row>
    <row r="79" spans="1:6" ht="15">
      <c r="A79" s="57" t="s">
        <v>66</v>
      </c>
      <c r="B79" s="70">
        <v>6841043952</v>
      </c>
      <c r="C79" s="63">
        <v>9.88</v>
      </c>
      <c r="D79" s="70">
        <v>69240581031</v>
      </c>
      <c r="E79" s="58"/>
      <c r="F79" s="59"/>
    </row>
    <row r="80" spans="1:6" ht="15">
      <c r="A80" s="57" t="s">
        <v>67</v>
      </c>
      <c r="B80" s="70">
        <v>1161965396</v>
      </c>
      <c r="C80" s="63">
        <v>90.35</v>
      </c>
      <c r="D80" s="70">
        <v>1286125691</v>
      </c>
      <c r="E80" s="58"/>
      <c r="F80" s="59"/>
    </row>
    <row r="81" spans="1:6" ht="15">
      <c r="A81" s="57" t="s">
        <v>68</v>
      </c>
      <c r="B81" s="70">
        <v>1051837183</v>
      </c>
      <c r="C81" s="63">
        <v>92.46</v>
      </c>
      <c r="D81" s="70">
        <v>1137667607</v>
      </c>
      <c r="E81" s="58"/>
      <c r="F81" s="59"/>
    </row>
    <row r="82" spans="1:6" ht="15">
      <c r="A82" s="60"/>
      <c r="B82" s="64"/>
      <c r="C82" s="65"/>
      <c r="D82" s="64"/>
      <c r="E82" s="58"/>
      <c r="F82" s="59"/>
    </row>
    <row r="83" spans="1:6" ht="15">
      <c r="A83" s="7" t="s">
        <v>76</v>
      </c>
      <c r="B83" s="62"/>
      <c r="C83" s="63"/>
      <c r="D83" s="62"/>
      <c r="E83" s="58"/>
      <c r="F83" s="59"/>
    </row>
    <row r="84" spans="1:6" ht="15">
      <c r="A84" s="57"/>
      <c r="B84" s="62"/>
      <c r="C84" s="63"/>
      <c r="D84" s="62"/>
      <c r="E84" s="58"/>
      <c r="F84" s="59"/>
    </row>
    <row r="85" spans="1:6" ht="30" customHeight="1">
      <c r="A85" s="32" t="s">
        <v>265</v>
      </c>
      <c r="B85" s="32"/>
      <c r="C85" s="32"/>
      <c r="D85" s="32"/>
      <c r="E85" s="58"/>
      <c r="F85" s="59"/>
    </row>
    <row r="86" spans="1:6" ht="31.5" customHeight="1">
      <c r="A86" s="32" t="s">
        <v>3</v>
      </c>
      <c r="B86" s="32"/>
      <c r="C86" s="32"/>
      <c r="D86" s="32"/>
      <c r="E86" s="58"/>
      <c r="F86" s="59"/>
    </row>
    <row r="87" spans="1:6" ht="15">
      <c r="A87" s="57"/>
      <c r="B87" s="62"/>
      <c r="C87" s="63"/>
      <c r="D87" s="62"/>
      <c r="E87" s="58"/>
      <c r="F87" s="59"/>
    </row>
    <row r="88" spans="1:6" ht="15">
      <c r="A88" s="57" t="s">
        <v>256</v>
      </c>
      <c r="B88" s="62"/>
      <c r="C88" s="63"/>
      <c r="D88" s="62"/>
      <c r="E88" s="58"/>
      <c r="F88" s="59"/>
    </row>
    <row r="89" spans="1:6" ht="15">
      <c r="A89" s="57"/>
      <c r="B89" s="62"/>
      <c r="C89" s="63"/>
      <c r="D89" s="62"/>
      <c r="E89" s="58"/>
      <c r="F89" s="59"/>
    </row>
    <row r="90" spans="1:6" ht="15">
      <c r="A90" s="57"/>
      <c r="B90" s="62"/>
      <c r="C90" s="63"/>
      <c r="D90" s="62"/>
      <c r="E90" s="58"/>
      <c r="F90" s="59"/>
    </row>
    <row r="91" spans="1:6" ht="15">
      <c r="A91" s="57"/>
      <c r="B91" s="62"/>
      <c r="C91" s="63"/>
      <c r="D91" s="62"/>
      <c r="E91" s="58"/>
      <c r="F91" s="59"/>
    </row>
    <row r="92" spans="1:6" ht="15">
      <c r="A92" s="57"/>
      <c r="B92" s="58"/>
      <c r="C92" s="57"/>
      <c r="D92" s="58"/>
      <c r="E92" s="58"/>
      <c r="F92" s="59"/>
    </row>
  </sheetData>
  <sheetProtection/>
  <mergeCells count="2">
    <mergeCell ref="A85:D85"/>
    <mergeCell ref="A86:D86"/>
  </mergeCells>
  <printOptions/>
  <pageMargins left="0.7" right="0.7" top="0.75" bottom="0.75" header="0.3" footer="0.3"/>
  <pageSetup fitToHeight="2" fitToWidth="1" horizontalDpi="600" verticalDpi="600" orientation="landscape" scale="72" r:id="rId1"/>
</worksheet>
</file>

<file path=xl/worksheets/sheet2.xml><?xml version="1.0" encoding="utf-8"?>
<worksheet xmlns="http://schemas.openxmlformats.org/spreadsheetml/2006/main" xmlns:r="http://schemas.openxmlformats.org/officeDocument/2006/relationships">
  <sheetPr>
    <pageSetUpPr fitToPage="1"/>
  </sheetPr>
  <dimension ref="A1:D83"/>
  <sheetViews>
    <sheetView zoomScalePageLayoutView="0" workbookViewId="0" topLeftCell="A1">
      <selection activeCell="A1" sqref="A1"/>
    </sheetView>
  </sheetViews>
  <sheetFormatPr defaultColWidth="8.88671875" defaultRowHeight="15"/>
  <cols>
    <col min="1" max="16384" width="20.77734375" style="0" customWidth="1"/>
  </cols>
  <sheetData>
    <row r="1" spans="1:4" ht="20.25">
      <c r="A1" s="23" t="s">
        <v>0</v>
      </c>
      <c r="B1" s="6"/>
      <c r="C1" s="7"/>
      <c r="D1" s="8"/>
    </row>
    <row r="2" spans="1:4" ht="20.25">
      <c r="A2" s="24" t="s">
        <v>80</v>
      </c>
      <c r="B2" s="6"/>
      <c r="C2" s="7"/>
      <c r="D2" s="8"/>
    </row>
    <row r="3" spans="1:4" ht="15.75" customHeight="1">
      <c r="A3" s="7"/>
      <c r="B3" s="8"/>
      <c r="C3" s="7"/>
      <c r="D3" s="8"/>
    </row>
    <row r="4" spans="1:4" ht="45">
      <c r="A4" s="25" t="s">
        <v>1</v>
      </c>
      <c r="B4" s="26" t="s">
        <v>73</v>
      </c>
      <c r="C4" s="27" t="s">
        <v>81</v>
      </c>
      <c r="D4" s="26" t="s">
        <v>75</v>
      </c>
    </row>
    <row r="5" spans="1:4" ht="15">
      <c r="A5" s="11"/>
      <c r="B5" s="12"/>
      <c r="C5" s="13"/>
      <c r="D5" s="12"/>
    </row>
    <row r="6" spans="1:4" ht="15">
      <c r="A6" s="9" t="s">
        <v>2</v>
      </c>
      <c r="B6" s="14">
        <v>697357543980</v>
      </c>
      <c r="C6" s="13">
        <f>B6/D6*100</f>
        <v>34.72692555830843</v>
      </c>
      <c r="D6" s="14">
        <v>2008117714910</v>
      </c>
    </row>
    <row r="7" spans="1:4" ht="15">
      <c r="A7" s="9"/>
      <c r="B7" s="28"/>
      <c r="C7" s="13"/>
      <c r="D7" s="28"/>
    </row>
    <row r="8" spans="1:4" ht="16.5">
      <c r="A8" s="15" t="s">
        <v>71</v>
      </c>
      <c r="B8" s="29">
        <f>B10+B16</f>
        <v>194447534012</v>
      </c>
      <c r="C8" s="13">
        <f>B8/D8*100</f>
        <v>17.985428457453605</v>
      </c>
      <c r="D8" s="29">
        <f>D10+D16</f>
        <v>1081139292689</v>
      </c>
    </row>
    <row r="9" spans="1:4" ht="15">
      <c r="A9" s="15"/>
      <c r="B9" s="29"/>
      <c r="C9" s="13"/>
      <c r="D9" s="29"/>
    </row>
    <row r="10" spans="1:4" ht="16.5">
      <c r="A10" s="17" t="s">
        <v>72</v>
      </c>
      <c r="B10" s="28">
        <f>SUM(B11:B15)</f>
        <v>193774822221</v>
      </c>
      <c r="C10" s="13">
        <f>B10/D10*100</f>
        <v>22.190854444395967</v>
      </c>
      <c r="D10" s="28">
        <f>SUM(D11:D15)</f>
        <v>873219292689</v>
      </c>
    </row>
    <row r="11" spans="1:4" ht="15">
      <c r="A11" s="17" t="s">
        <v>5</v>
      </c>
      <c r="B11" s="28">
        <v>11683537483</v>
      </c>
      <c r="C11" s="13">
        <f>B11/D11*100</f>
        <v>20.832917122994175</v>
      </c>
      <c r="D11" s="28">
        <v>56082100332</v>
      </c>
    </row>
    <row r="12" spans="1:4" ht="15">
      <c r="A12" s="17" t="s">
        <v>6</v>
      </c>
      <c r="B12" s="28">
        <v>26091845778</v>
      </c>
      <c r="C12" s="13">
        <f>B12/D12*100</f>
        <v>12.840732406528854</v>
      </c>
      <c r="D12" s="28">
        <v>203195931135</v>
      </c>
    </row>
    <row r="13" spans="1:4" ht="15">
      <c r="A13" s="17" t="s">
        <v>7</v>
      </c>
      <c r="B13" s="28">
        <v>120486977344</v>
      </c>
      <c r="C13" s="13">
        <f>B13/D13*100</f>
        <v>34.79419550216502</v>
      </c>
      <c r="D13" s="28">
        <v>346284705265</v>
      </c>
    </row>
    <row r="14" spans="1:4" ht="15">
      <c r="A14" s="17" t="s">
        <v>8</v>
      </c>
      <c r="B14" s="28">
        <v>29781086082</v>
      </c>
      <c r="C14" s="13">
        <f>B14/D14*100</f>
        <v>14.198070617713185</v>
      </c>
      <c r="D14" s="28">
        <v>209754458080</v>
      </c>
    </row>
    <row r="15" spans="1:4" ht="15">
      <c r="A15" s="17" t="s">
        <v>9</v>
      </c>
      <c r="B15" s="28">
        <v>5731375534</v>
      </c>
      <c r="C15" s="13">
        <f>B15/D15*100</f>
        <v>9.89839011735813</v>
      </c>
      <c r="D15" s="28">
        <v>57902097877</v>
      </c>
    </row>
    <row r="16" spans="1:4" ht="15">
      <c r="A16" s="15" t="s">
        <v>69</v>
      </c>
      <c r="B16" s="28">
        <v>672711791</v>
      </c>
      <c r="C16" s="18">
        <f>B16/D16*100</f>
        <v>0.3235435701231243</v>
      </c>
      <c r="D16" s="28">
        <v>207920000000</v>
      </c>
    </row>
    <row r="17" spans="1:4" ht="15">
      <c r="A17" s="9"/>
      <c r="B17" s="28"/>
      <c r="C17" s="18"/>
      <c r="D17" s="28"/>
    </row>
    <row r="18" spans="1:4" ht="15">
      <c r="A18" s="9" t="s">
        <v>12</v>
      </c>
      <c r="B18" s="28">
        <f>SUM(B19:B74)</f>
        <v>502910009968</v>
      </c>
      <c r="C18" s="18">
        <f>B18/D18*100</f>
        <v>54.26913022200739</v>
      </c>
      <c r="D18" s="28">
        <f>SUM(D19:D74)</f>
        <v>926696278180</v>
      </c>
    </row>
    <row r="19" spans="1:4" ht="15">
      <c r="A19" s="15" t="s">
        <v>13</v>
      </c>
      <c r="B19" s="28">
        <v>20045141040</v>
      </c>
      <c r="C19" s="18">
        <f>B19/D19*100</f>
        <v>86.05781370041916</v>
      </c>
      <c r="D19" s="28">
        <v>23292645000</v>
      </c>
    </row>
    <row r="20" spans="1:4" ht="15">
      <c r="A20" s="9" t="s">
        <v>14</v>
      </c>
      <c r="B20" s="28">
        <v>1854924057</v>
      </c>
      <c r="C20" s="18">
        <f>B20/D20*100</f>
        <v>95.62685173997379</v>
      </c>
      <c r="D20" s="28">
        <v>1939752301</v>
      </c>
    </row>
    <row r="21" spans="1:4" ht="15">
      <c r="A21" s="9" t="s">
        <v>15</v>
      </c>
      <c r="B21" s="28">
        <v>5678408023</v>
      </c>
      <c r="C21" s="18">
        <f>B21/D21*100</f>
        <v>59.37986975169876</v>
      </c>
      <c r="D21" s="28">
        <v>9562850250</v>
      </c>
    </row>
    <row r="22" spans="1:4" ht="15">
      <c r="A22" s="9" t="s">
        <v>16</v>
      </c>
      <c r="B22" s="28">
        <v>3578711225</v>
      </c>
      <c r="C22" s="18">
        <f>B22/D22*100</f>
        <v>87.40789503162219</v>
      </c>
      <c r="D22" s="28">
        <v>4094265425</v>
      </c>
    </row>
    <row r="23" spans="1:4" ht="15">
      <c r="A23" s="9" t="s">
        <v>17</v>
      </c>
      <c r="B23" s="28">
        <v>4331872729</v>
      </c>
      <c r="C23" s="18">
        <f>B23/D23*100</f>
        <v>94.61238177921297</v>
      </c>
      <c r="D23" s="28">
        <v>4578547382</v>
      </c>
    </row>
    <row r="24" spans="1:4" ht="15">
      <c r="A24" s="9" t="s">
        <v>18</v>
      </c>
      <c r="B24" s="28">
        <v>6080037501</v>
      </c>
      <c r="C24" s="18">
        <f>B24/D24*100</f>
        <v>87.52693336304554</v>
      </c>
      <c r="D24" s="28">
        <v>6946476093</v>
      </c>
    </row>
    <row r="25" spans="1:4" ht="15">
      <c r="A25" s="9" t="s">
        <v>19</v>
      </c>
      <c r="B25" s="28">
        <v>3804776979</v>
      </c>
      <c r="C25" s="18">
        <f>B25/D25*100</f>
        <v>91.96379615489829</v>
      </c>
      <c r="D25" s="28">
        <v>4137255244</v>
      </c>
    </row>
    <row r="26" spans="1:4" ht="15">
      <c r="A26" s="9" t="s">
        <v>20</v>
      </c>
      <c r="B26" s="28">
        <v>1925757557</v>
      </c>
      <c r="C26" s="18">
        <f>B26/D26*100</f>
        <v>77.13118752849918</v>
      </c>
      <c r="D26" s="28">
        <v>2496730076</v>
      </c>
    </row>
    <row r="27" spans="1:4" ht="15">
      <c r="A27" s="9" t="s">
        <v>21</v>
      </c>
      <c r="B27" s="28">
        <v>4924312209</v>
      </c>
      <c r="C27" s="18">
        <f>B27/D27*100</f>
        <v>100</v>
      </c>
      <c r="D27" s="28">
        <v>4924312209</v>
      </c>
    </row>
    <row r="28" spans="1:4" ht="15">
      <c r="A28" s="9" t="s">
        <v>22</v>
      </c>
      <c r="B28" s="28">
        <v>7536695413</v>
      </c>
      <c r="C28" s="18">
        <f>B28/D28*100</f>
        <v>97.68654807379183</v>
      </c>
      <c r="D28" s="28">
        <v>7715182450</v>
      </c>
    </row>
    <row r="29" spans="1:4" ht="15">
      <c r="A29" s="9" t="s">
        <v>23</v>
      </c>
      <c r="B29" s="28">
        <v>2284382794</v>
      </c>
      <c r="C29" s="18">
        <f>B29/D29*100</f>
        <v>98.57240043426691</v>
      </c>
      <c r="D29" s="28">
        <v>2317466942</v>
      </c>
    </row>
    <row r="30" spans="1:4" ht="15">
      <c r="A30" s="9" t="s">
        <v>24</v>
      </c>
      <c r="B30" s="28">
        <v>2872117888</v>
      </c>
      <c r="C30" s="18">
        <f>B30/D30*100</f>
        <v>50.23884015246715</v>
      </c>
      <c r="D30" s="28">
        <v>5716927141</v>
      </c>
    </row>
    <row r="31" spans="1:4" ht="15">
      <c r="A31" s="9" t="s">
        <v>25</v>
      </c>
      <c r="B31" s="28">
        <v>29169969379</v>
      </c>
      <c r="C31" s="18">
        <f>B31/D31*100</f>
        <v>93.30054858280837</v>
      </c>
      <c r="D31" s="28">
        <v>31264520758</v>
      </c>
    </row>
    <row r="32" spans="1:4" ht="15">
      <c r="A32" s="9" t="s">
        <v>26</v>
      </c>
      <c r="B32" s="28">
        <v>38188840423</v>
      </c>
      <c r="C32" s="18">
        <f>B32/D32*100</f>
        <v>76.945620505983</v>
      </c>
      <c r="D32" s="28">
        <v>49630947378</v>
      </c>
    </row>
    <row r="33" spans="1:4" ht="15">
      <c r="A33" s="9" t="s">
        <v>27</v>
      </c>
      <c r="B33" s="28">
        <v>6357889237</v>
      </c>
      <c r="C33" s="18">
        <f>B33/D33*100</f>
        <v>100</v>
      </c>
      <c r="D33" s="28">
        <v>6357889237</v>
      </c>
    </row>
    <row r="34" spans="1:4" ht="15">
      <c r="A34" s="9" t="s">
        <v>28</v>
      </c>
      <c r="B34" s="28">
        <v>3448976273</v>
      </c>
      <c r="C34" s="18">
        <f>B34/D34*100</f>
        <v>94.57800067153914</v>
      </c>
      <c r="D34" s="28">
        <v>3646700341</v>
      </c>
    </row>
    <row r="35" spans="1:4" ht="15">
      <c r="A35" s="9" t="s">
        <v>29</v>
      </c>
      <c r="B35" s="28">
        <v>2420799352</v>
      </c>
      <c r="C35" s="18">
        <f>B35/D35*100</f>
        <v>77.8607646019638</v>
      </c>
      <c r="D35" s="28">
        <v>3109138941</v>
      </c>
    </row>
    <row r="36" spans="1:4" ht="15">
      <c r="A36" s="9" t="s">
        <v>30</v>
      </c>
      <c r="B36" s="28">
        <v>2874177218</v>
      </c>
      <c r="C36" s="18">
        <f>B36/D36*100</f>
        <v>99.89501451936643</v>
      </c>
      <c r="D36" s="28">
        <v>2877197858</v>
      </c>
    </row>
    <row r="37" spans="1:4" ht="15">
      <c r="A37" s="9" t="s">
        <v>31</v>
      </c>
      <c r="B37" s="28">
        <v>4477427349</v>
      </c>
      <c r="C37" s="18">
        <f>B37/D37*100</f>
        <v>78.55527236015395</v>
      </c>
      <c r="D37" s="28">
        <v>5699715900</v>
      </c>
    </row>
    <row r="38" spans="1:4" ht="15">
      <c r="A38" s="9" t="s">
        <v>32</v>
      </c>
      <c r="B38" s="28">
        <v>2747148452</v>
      </c>
      <c r="C38" s="18">
        <f>B38/D38*100</f>
        <v>99.25497005709285</v>
      </c>
      <c r="D38" s="28">
        <v>2767769161</v>
      </c>
    </row>
    <row r="39" spans="1:4" ht="15">
      <c r="A39" s="9" t="s">
        <v>33</v>
      </c>
      <c r="B39" s="28">
        <v>3814478904</v>
      </c>
      <c r="C39" s="18">
        <f>B39/D39*100</f>
        <v>87.84093118650222</v>
      </c>
      <c r="D39" s="28">
        <v>4342484594</v>
      </c>
    </row>
    <row r="40" spans="1:4" ht="15">
      <c r="A40" s="9" t="s">
        <v>34</v>
      </c>
      <c r="B40" s="28">
        <v>7228443514</v>
      </c>
      <c r="C40" s="18">
        <f>B40/D40*100</f>
        <v>90.3771591364249</v>
      </c>
      <c r="D40" s="28">
        <v>7998086666</v>
      </c>
    </row>
    <row r="41" spans="1:4" ht="15">
      <c r="A41" s="9" t="s">
        <v>35</v>
      </c>
      <c r="B41" s="28">
        <v>1784426003</v>
      </c>
      <c r="C41" s="18">
        <f>B41/D41*100</f>
        <v>94.29628161285522</v>
      </c>
      <c r="D41" s="28">
        <v>1892360942</v>
      </c>
    </row>
    <row r="42" spans="1:4" ht="15">
      <c r="A42" s="9" t="s">
        <v>36</v>
      </c>
      <c r="B42" s="28">
        <v>3558482772</v>
      </c>
      <c r="C42" s="18">
        <f>B42/D42*100</f>
        <v>99.89296234096811</v>
      </c>
      <c r="D42" s="28">
        <v>3562295770</v>
      </c>
    </row>
    <row r="43" spans="1:4" ht="15">
      <c r="A43" s="9" t="s">
        <v>37</v>
      </c>
      <c r="B43" s="28">
        <v>3867758147</v>
      </c>
      <c r="C43" s="18">
        <f>B43/D43*100</f>
        <v>95.68547988482432</v>
      </c>
      <c r="D43" s="28">
        <v>4042157861</v>
      </c>
    </row>
    <row r="44" spans="1:4" ht="15">
      <c r="A44" s="9" t="s">
        <v>38</v>
      </c>
      <c r="B44" s="28">
        <v>40429763608</v>
      </c>
      <c r="C44" s="18">
        <f>B44/D44*100</f>
        <v>99.27839400062481</v>
      </c>
      <c r="D44" s="28">
        <v>40723627749</v>
      </c>
    </row>
    <row r="45" spans="1:4" ht="15">
      <c r="A45" s="9" t="s">
        <v>39</v>
      </c>
      <c r="B45" s="28">
        <v>1398651572</v>
      </c>
      <c r="C45" s="18">
        <f>B45/D45*100</f>
        <v>62.16393650459414</v>
      </c>
      <c r="D45" s="28">
        <v>2249940481</v>
      </c>
    </row>
    <row r="46" spans="1:4" ht="15">
      <c r="A46" s="9" t="s">
        <v>40</v>
      </c>
      <c r="B46" s="28">
        <v>8770310048</v>
      </c>
      <c r="C46" s="18">
        <f>B46/D46*100</f>
        <v>89.37208014132464</v>
      </c>
      <c r="D46" s="28">
        <v>9813254916</v>
      </c>
    </row>
    <row r="47" spans="1:4" ht="15">
      <c r="A47" s="9" t="s">
        <v>41</v>
      </c>
      <c r="B47" s="28">
        <v>7399857554</v>
      </c>
      <c r="C47" s="18">
        <f>B47/D47*100</f>
        <v>70.80295575621335</v>
      </c>
      <c r="D47" s="28">
        <v>10451339884</v>
      </c>
    </row>
    <row r="48" spans="1:4" ht="15">
      <c r="A48" s="9" t="s">
        <v>42</v>
      </c>
      <c r="B48" s="28">
        <v>22447362213</v>
      </c>
      <c r="C48" s="18">
        <f>B48/D48*100</f>
        <v>83.82985239524677</v>
      </c>
      <c r="D48" s="28">
        <v>26777289440</v>
      </c>
    </row>
    <row r="49" spans="1:4" ht="15">
      <c r="A49" s="9" t="s">
        <v>43</v>
      </c>
      <c r="B49" s="28">
        <v>8470630717</v>
      </c>
      <c r="C49" s="18">
        <f>B49/D49*100</f>
        <v>99.92266798474049</v>
      </c>
      <c r="D49" s="28">
        <v>8477186296</v>
      </c>
    </row>
    <row r="50" spans="1:4" ht="15">
      <c r="A50" s="9" t="s">
        <v>44</v>
      </c>
      <c r="B50" s="28">
        <v>12730113793</v>
      </c>
      <c r="C50" s="18">
        <f>B50/D50*100</f>
        <v>42.213616723280715</v>
      </c>
      <c r="D50" s="28">
        <v>30156415823</v>
      </c>
    </row>
    <row r="51" spans="1:4" ht="15">
      <c r="A51" s="9" t="s">
        <v>45</v>
      </c>
      <c r="B51" s="28">
        <v>1784331462</v>
      </c>
      <c r="C51" s="18">
        <f>B51/D51*100</f>
        <v>99.76940489278125</v>
      </c>
      <c r="D51" s="28">
        <v>1788455553</v>
      </c>
    </row>
    <row r="52" spans="1:4" ht="15">
      <c r="A52" s="9" t="s">
        <v>46</v>
      </c>
      <c r="B52" s="28">
        <v>5545411178</v>
      </c>
      <c r="C52" s="18">
        <f>B52/D52*100</f>
        <v>93.96163742020582</v>
      </c>
      <c r="D52" s="28">
        <v>5901782185</v>
      </c>
    </row>
    <row r="53" spans="1:4" ht="15">
      <c r="A53" s="9" t="s">
        <v>47</v>
      </c>
      <c r="B53" s="28">
        <v>4064048156</v>
      </c>
      <c r="C53" s="18">
        <f>B53/D53*100</f>
        <v>89.17806080194872</v>
      </c>
      <c r="D53" s="28">
        <v>4557228672</v>
      </c>
    </row>
    <row r="54" spans="1:4" ht="15">
      <c r="A54" s="9" t="s">
        <v>48</v>
      </c>
      <c r="B54" s="28">
        <v>10793395029</v>
      </c>
      <c r="C54" s="18">
        <f>B54/D54*100</f>
        <v>80.07829332105464</v>
      </c>
      <c r="D54" s="28">
        <v>13478552778</v>
      </c>
    </row>
    <row r="55" spans="1:4" ht="15">
      <c r="A55" s="9" t="s">
        <v>49</v>
      </c>
      <c r="B55" s="28">
        <v>7089144532</v>
      </c>
      <c r="C55" s="18">
        <f>B55/D55*100</f>
        <v>68.10535666926296</v>
      </c>
      <c r="D55" s="28">
        <v>10409085098</v>
      </c>
    </row>
    <row r="56" spans="1:4" ht="15">
      <c r="A56" s="9" t="s">
        <v>50</v>
      </c>
      <c r="B56" s="28">
        <v>13134218552</v>
      </c>
      <c r="C56" s="18">
        <f>B56/D56*100</f>
        <v>37.15773243556637</v>
      </c>
      <c r="D56" s="28">
        <v>35347201487</v>
      </c>
    </row>
    <row r="57" spans="1:4" ht="15">
      <c r="A57" s="9" t="s">
        <v>51</v>
      </c>
      <c r="B57" s="28">
        <v>4774795009</v>
      </c>
      <c r="C57" s="18">
        <f>B57/D57*100</f>
        <v>84.29075405397037</v>
      </c>
      <c r="D57" s="28">
        <v>5664672315</v>
      </c>
    </row>
    <row r="58" spans="1:4" ht="15">
      <c r="A58" s="9" t="s">
        <v>52</v>
      </c>
      <c r="B58" s="28">
        <v>18322247281</v>
      </c>
      <c r="C58" s="18">
        <f>B58/D58*100</f>
        <v>80.897953519774</v>
      </c>
      <c r="D58" s="28">
        <v>22648591817</v>
      </c>
    </row>
    <row r="59" spans="1:4" ht="15">
      <c r="A59" s="9" t="s">
        <v>53</v>
      </c>
      <c r="B59" s="28">
        <v>9599184805</v>
      </c>
      <c r="C59" s="18">
        <f>B59/D59*100</f>
        <v>98.66561892436603</v>
      </c>
      <c r="D59" s="28">
        <v>9729006831</v>
      </c>
    </row>
    <row r="60" spans="1:4" ht="15">
      <c r="A60" s="9" t="s">
        <v>54</v>
      </c>
      <c r="B60" s="28">
        <v>1590708983</v>
      </c>
      <c r="C60" s="18">
        <f>B60/D60*100</f>
        <v>67.8675028964705</v>
      </c>
      <c r="D60" s="28">
        <v>2343844867</v>
      </c>
    </row>
    <row r="61" spans="1:4" ht="15">
      <c r="A61" s="9" t="s">
        <v>55</v>
      </c>
      <c r="B61" s="28">
        <v>1376170210</v>
      </c>
      <c r="C61" s="18">
        <f>B61/D61*100</f>
        <v>100</v>
      </c>
      <c r="D61" s="28">
        <v>1376170210</v>
      </c>
    </row>
    <row r="62" spans="1:4" ht="15">
      <c r="A62" s="9" t="s">
        <v>56</v>
      </c>
      <c r="B62" s="28">
        <v>1880381179</v>
      </c>
      <c r="C62" s="18">
        <f>B62/D62*100</f>
        <v>93.16825732479607</v>
      </c>
      <c r="D62" s="28">
        <v>2018263766</v>
      </c>
    </row>
    <row r="63" spans="1:4" ht="15">
      <c r="A63" s="9" t="s">
        <v>57</v>
      </c>
      <c r="B63" s="28">
        <v>4672219820</v>
      </c>
      <c r="C63" s="18">
        <f>B63/D63*100</f>
        <v>84.46960617849712</v>
      </c>
      <c r="D63" s="28">
        <v>5531243759</v>
      </c>
    </row>
    <row r="64" spans="1:4" ht="15">
      <c r="A64" s="9" t="s">
        <v>58</v>
      </c>
      <c r="B64" s="28">
        <v>65897303323</v>
      </c>
      <c r="C64" s="18">
        <f>B64/D64*100</f>
        <v>24.99672480590297</v>
      </c>
      <c r="D64" s="28">
        <v>263623750050</v>
      </c>
    </row>
    <row r="65" spans="1:4" ht="15">
      <c r="A65" s="9" t="s">
        <v>59</v>
      </c>
      <c r="B65" s="28">
        <v>5093514588</v>
      </c>
      <c r="C65" s="18">
        <f>B65/D65*100</f>
        <v>65.87864914342317</v>
      </c>
      <c r="D65" s="28">
        <v>7731662161</v>
      </c>
    </row>
    <row r="66" spans="1:4" ht="15">
      <c r="A66" s="9" t="s">
        <v>60</v>
      </c>
      <c r="B66" s="28">
        <v>1919128050</v>
      </c>
      <c r="C66" s="18">
        <f>B66/D66*100</f>
        <v>75.90113167621422</v>
      </c>
      <c r="D66" s="28">
        <v>2528457755</v>
      </c>
    </row>
    <row r="67" spans="1:4" ht="15">
      <c r="A67" s="9" t="s">
        <v>61</v>
      </c>
      <c r="B67" s="28">
        <v>6745630082</v>
      </c>
      <c r="C67" s="18">
        <f>B67/D67*100</f>
        <v>100</v>
      </c>
      <c r="D67" s="28">
        <v>6745630082</v>
      </c>
    </row>
    <row r="68" spans="1:4" ht="15">
      <c r="A68" s="9" t="s">
        <v>62</v>
      </c>
      <c r="B68" s="28">
        <v>15615365808</v>
      </c>
      <c r="C68" s="18">
        <f>B68/D68*100</f>
        <v>85.27079056871058</v>
      </c>
      <c r="D68" s="28">
        <v>18312678590</v>
      </c>
    </row>
    <row r="69" spans="1:4" ht="15">
      <c r="A69" s="9" t="s">
        <v>63</v>
      </c>
      <c r="B69" s="28">
        <v>9030982303</v>
      </c>
      <c r="C69" s="18">
        <f>B69/D69*100</f>
        <v>86.64874092244277</v>
      </c>
      <c r="D69" s="28">
        <v>10422519943</v>
      </c>
    </row>
    <row r="70" spans="1:4" ht="15">
      <c r="A70" s="9" t="s">
        <v>64</v>
      </c>
      <c r="B70" s="28">
        <v>4235969179</v>
      </c>
      <c r="C70" s="18">
        <f>B70/D70*100</f>
        <v>84.86512055054276</v>
      </c>
      <c r="D70" s="28">
        <v>4991413612</v>
      </c>
    </row>
    <row r="71" spans="1:4" ht="15">
      <c r="A71" s="9" t="s">
        <v>65</v>
      </c>
      <c r="B71" s="28">
        <v>4812012432</v>
      </c>
      <c r="C71" s="18">
        <f>B71/D71*100</f>
        <v>99.75884497603732</v>
      </c>
      <c r="D71" s="28">
        <v>4823644894</v>
      </c>
    </row>
    <row r="72" spans="1:4" ht="15">
      <c r="A72" s="9" t="s">
        <v>66</v>
      </c>
      <c r="B72" s="28">
        <v>23935938943</v>
      </c>
      <c r="C72" s="18">
        <f>B72/D72*100</f>
        <v>16.1221330361051</v>
      </c>
      <c r="D72" s="28">
        <v>148466328180</v>
      </c>
    </row>
    <row r="73" spans="1:4" ht="15">
      <c r="A73" s="9" t="s">
        <v>67</v>
      </c>
      <c r="B73" s="28">
        <v>2018189260</v>
      </c>
      <c r="C73" s="18">
        <f>B73/D73*100</f>
        <v>92.07251630375049</v>
      </c>
      <c r="D73" s="28">
        <v>2191956233</v>
      </c>
    </row>
    <row r="74" spans="1:4" ht="15">
      <c r="A74" s="9" t="s">
        <v>68</v>
      </c>
      <c r="B74" s="28">
        <v>2477075861</v>
      </c>
      <c r="C74" s="18">
        <f>B74/D74*100</f>
        <v>99.02730848580839</v>
      </c>
      <c r="D74" s="28">
        <v>2501406833</v>
      </c>
    </row>
    <row r="75" spans="1:4" ht="15">
      <c r="A75" s="19"/>
      <c r="B75" s="20"/>
      <c r="C75" s="19"/>
      <c r="D75" s="12"/>
    </row>
    <row r="76" spans="1:4" ht="15">
      <c r="A76" s="7" t="s">
        <v>76</v>
      </c>
      <c r="B76" s="8"/>
      <c r="C76" s="21"/>
      <c r="D76" s="8"/>
    </row>
    <row r="77" spans="1:4" ht="15">
      <c r="A77" s="7"/>
      <c r="B77" s="8"/>
      <c r="C77" s="21"/>
      <c r="D77" s="8"/>
    </row>
    <row r="78" spans="1:4" ht="44.25" customHeight="1">
      <c r="A78" s="32" t="s">
        <v>82</v>
      </c>
      <c r="B78" s="32"/>
      <c r="C78" s="32"/>
      <c r="D78" s="32"/>
    </row>
    <row r="79" spans="1:4" ht="31.5" customHeight="1">
      <c r="A79" s="32" t="s">
        <v>3</v>
      </c>
      <c r="B79" s="32"/>
      <c r="C79" s="32"/>
      <c r="D79" s="32"/>
    </row>
    <row r="80" spans="1:4" ht="34.5" customHeight="1">
      <c r="A80" s="33" t="s">
        <v>10</v>
      </c>
      <c r="B80" s="33"/>
      <c r="C80" s="33"/>
      <c r="D80" s="33"/>
    </row>
    <row r="81" spans="1:4" ht="15">
      <c r="A81" s="22" t="s">
        <v>11</v>
      </c>
      <c r="B81" s="8"/>
      <c r="C81" s="21"/>
      <c r="D81" s="8"/>
    </row>
    <row r="82" spans="1:4" ht="15">
      <c r="A82" s="7"/>
      <c r="B82" s="8"/>
      <c r="C82" s="21"/>
      <c r="D82" s="8"/>
    </row>
    <row r="83" spans="1:4" ht="15">
      <c r="A83" s="7" t="s">
        <v>70</v>
      </c>
      <c r="B83" s="8"/>
      <c r="C83" s="7"/>
      <c r="D83" s="8"/>
    </row>
  </sheetData>
  <sheetProtection/>
  <mergeCells count="3">
    <mergeCell ref="A78:D78"/>
    <mergeCell ref="A79:D79"/>
    <mergeCell ref="A80:D80"/>
  </mergeCells>
  <printOptions/>
  <pageMargins left="0.7" right="0.7" top="0.75" bottom="0.75" header="0.3" footer="0.3"/>
  <pageSetup fitToHeight="2" fitToWidth="1" horizontalDpi="600" verticalDpi="600" orientation="landscape" scale="75" r:id="rId1"/>
</worksheet>
</file>

<file path=xl/worksheets/sheet3.xml><?xml version="1.0" encoding="utf-8"?>
<worksheet xmlns="http://schemas.openxmlformats.org/spreadsheetml/2006/main" xmlns:r="http://schemas.openxmlformats.org/officeDocument/2006/relationships">
  <sheetPr>
    <pageSetUpPr fitToPage="1"/>
  </sheetPr>
  <dimension ref="A1:D87"/>
  <sheetViews>
    <sheetView zoomScalePageLayoutView="0" workbookViewId="0" topLeftCell="A1">
      <selection activeCell="A1" sqref="A1"/>
    </sheetView>
  </sheetViews>
  <sheetFormatPr defaultColWidth="8.88671875" defaultRowHeight="15"/>
  <cols>
    <col min="1" max="16384" width="20.77734375" style="0" customWidth="1"/>
  </cols>
  <sheetData>
    <row r="1" spans="1:4" ht="20.25">
      <c r="A1" s="23" t="s">
        <v>0</v>
      </c>
      <c r="B1" s="6"/>
      <c r="C1" s="7"/>
      <c r="D1" s="8"/>
    </row>
    <row r="2" spans="1:4" ht="20.25">
      <c r="A2" s="24" t="s">
        <v>83</v>
      </c>
      <c r="B2" s="6"/>
      <c r="C2" s="7"/>
      <c r="D2" s="8"/>
    </row>
    <row r="3" spans="1:4" ht="15">
      <c r="A3" s="7"/>
      <c r="B3" s="8"/>
      <c r="C3" s="7"/>
      <c r="D3" s="8"/>
    </row>
    <row r="4" spans="1:4" ht="45">
      <c r="A4" s="25" t="s">
        <v>1</v>
      </c>
      <c r="B4" s="26" t="s">
        <v>73</v>
      </c>
      <c r="C4" s="27" t="s">
        <v>84</v>
      </c>
      <c r="D4" s="26" t="s">
        <v>75</v>
      </c>
    </row>
    <row r="5" spans="1:4" ht="15">
      <c r="A5" s="11"/>
      <c r="B5" s="12"/>
      <c r="C5" s="13"/>
      <c r="D5" s="12"/>
    </row>
    <row r="6" spans="1:4" ht="15">
      <c r="A6" s="9" t="s">
        <v>2</v>
      </c>
      <c r="B6" s="14">
        <v>653867497681</v>
      </c>
      <c r="C6" s="13">
        <f>B6/D6*100</f>
        <v>32.56121355964957</v>
      </c>
      <c r="D6" s="14">
        <v>2008117714910</v>
      </c>
    </row>
    <row r="7" spans="1:4" ht="15">
      <c r="A7" s="9"/>
      <c r="B7" s="28"/>
      <c r="C7" s="13"/>
      <c r="D7" s="28"/>
    </row>
    <row r="8" spans="1:4" ht="16.5">
      <c r="A8" s="15" t="s">
        <v>71</v>
      </c>
      <c r="B8" s="29">
        <f>B10+B16</f>
        <v>177517344499</v>
      </c>
      <c r="C8" s="13">
        <f>B8/D8*100</f>
        <v>16.893876135972402</v>
      </c>
      <c r="D8" s="29">
        <f>D10+D16</f>
        <v>1050779247286</v>
      </c>
    </row>
    <row r="9" spans="1:4" ht="15">
      <c r="A9" s="15"/>
      <c r="B9" s="29"/>
      <c r="C9" s="13"/>
      <c r="D9" s="29"/>
    </row>
    <row r="10" spans="1:4" ht="16.5">
      <c r="A10" s="17" t="s">
        <v>72</v>
      </c>
      <c r="B10" s="28">
        <f>SUM(B11:B15)</f>
        <v>176771663159</v>
      </c>
      <c r="C10" s="13">
        <f>B10/D10*100</f>
        <v>21.444823498100078</v>
      </c>
      <c r="D10" s="28">
        <f>SUM(D11:D15)</f>
        <v>824309247286</v>
      </c>
    </row>
    <row r="11" spans="1:4" ht="15">
      <c r="A11" s="17" t="s">
        <v>5</v>
      </c>
      <c r="B11" s="28">
        <v>10956185304</v>
      </c>
      <c r="C11" s="13">
        <f>B11/D11*100</f>
        <v>20.481984183393752</v>
      </c>
      <c r="D11" s="28">
        <v>53491816056</v>
      </c>
    </row>
    <row r="12" spans="1:4" ht="15">
      <c r="A12" s="17" t="s">
        <v>6</v>
      </c>
      <c r="B12" s="28">
        <v>23975523785</v>
      </c>
      <c r="C12" s="13">
        <f>B12/D12*100</f>
        <v>12.326558160546906</v>
      </c>
      <c r="D12" s="28">
        <v>194502986744</v>
      </c>
    </row>
    <row r="13" spans="1:4" ht="15">
      <c r="A13" s="17" t="s">
        <v>7</v>
      </c>
      <c r="B13" s="28">
        <v>108480312687</v>
      </c>
      <c r="C13" s="13">
        <f>B13/D13*100</f>
        <v>34.79978050547105</v>
      </c>
      <c r="D13" s="28">
        <v>311727002617</v>
      </c>
    </row>
    <row r="14" spans="1:4" ht="15">
      <c r="A14" s="17" t="s">
        <v>8</v>
      </c>
      <c r="B14" s="28">
        <v>27875462092</v>
      </c>
      <c r="C14" s="13">
        <f>B14/D14*100</f>
        <v>13.572833452656896</v>
      </c>
      <c r="D14" s="28">
        <v>205376881616</v>
      </c>
    </row>
    <row r="15" spans="1:4" ht="15">
      <c r="A15" s="17" t="s">
        <v>9</v>
      </c>
      <c r="B15" s="28">
        <v>5484179291</v>
      </c>
      <c r="C15" s="13">
        <f>B15/D15*100</f>
        <v>9.262164160525968</v>
      </c>
      <c r="D15" s="28">
        <v>59210560253</v>
      </c>
    </row>
    <row r="16" spans="1:4" ht="15">
      <c r="A16" s="15" t="s">
        <v>69</v>
      </c>
      <c r="B16" s="28">
        <v>745681340</v>
      </c>
      <c r="C16" s="18">
        <f>B16/D16*100</f>
        <v>0.32926274561752106</v>
      </c>
      <c r="D16" s="28">
        <v>226470000000</v>
      </c>
    </row>
    <row r="17" spans="1:4" ht="15">
      <c r="A17" s="9"/>
      <c r="B17" s="28"/>
      <c r="C17" s="18"/>
      <c r="D17" s="28"/>
    </row>
    <row r="18" spans="1:4" ht="15">
      <c r="A18" s="9" t="s">
        <v>12</v>
      </c>
      <c r="B18" s="28">
        <f>SUM(B19:B74)</f>
        <v>492272846465</v>
      </c>
      <c r="C18" s="18">
        <f>B18/D18*100</f>
        <v>51.35520183735106</v>
      </c>
      <c r="D18" s="28">
        <f>SUM(D19:D74)</f>
        <v>958564719547</v>
      </c>
    </row>
    <row r="19" spans="1:4" ht="15">
      <c r="A19" s="15" t="s">
        <v>13</v>
      </c>
      <c r="B19" s="28">
        <v>19822275414</v>
      </c>
      <c r="C19" s="18">
        <f>B19/D19*100</f>
        <v>81.2151437457191</v>
      </c>
      <c r="D19" s="28">
        <v>24407117318</v>
      </c>
    </row>
    <row r="20" spans="1:4" ht="15">
      <c r="A20" s="9" t="s">
        <v>14</v>
      </c>
      <c r="B20" s="28">
        <v>1766346247</v>
      </c>
      <c r="C20" s="18">
        <f>B20/D20*100</f>
        <v>92.7075165199742</v>
      </c>
      <c r="D20" s="28">
        <v>1905289143</v>
      </c>
    </row>
    <row r="21" spans="1:4" ht="15">
      <c r="A21" s="9" t="s">
        <v>15</v>
      </c>
      <c r="B21" s="28">
        <v>5619244582</v>
      </c>
      <c r="C21" s="18">
        <f>B21/D21*100</f>
        <v>56.39219836090072</v>
      </c>
      <c r="D21" s="28">
        <v>9964577983</v>
      </c>
    </row>
    <row r="22" spans="1:4" ht="15">
      <c r="A22" s="9" t="s">
        <v>16</v>
      </c>
      <c r="B22" s="28">
        <v>3399315192</v>
      </c>
      <c r="C22" s="18">
        <f>B22/D22*100</f>
        <v>83.57766854635067</v>
      </c>
      <c r="D22" s="28">
        <v>4067252953</v>
      </c>
    </row>
    <row r="23" spans="1:4" ht="15">
      <c r="A23" s="9" t="s">
        <v>17</v>
      </c>
      <c r="B23" s="28">
        <v>4323707277</v>
      </c>
      <c r="C23" s="18">
        <f>B23/D23*100</f>
        <v>94.25738398496341</v>
      </c>
      <c r="D23" s="28">
        <v>4587128450</v>
      </c>
    </row>
    <row r="24" spans="1:4" ht="15">
      <c r="A24" s="9" t="s">
        <v>18</v>
      </c>
      <c r="B24" s="28">
        <v>6004482121</v>
      </c>
      <c r="C24" s="18">
        <f>B24/D24*100</f>
        <v>87.93618695502774</v>
      </c>
      <c r="D24" s="28">
        <v>6828226614</v>
      </c>
    </row>
    <row r="25" spans="1:4" ht="15">
      <c r="A25" s="9" t="s">
        <v>19</v>
      </c>
      <c r="B25" s="28">
        <v>4089208613</v>
      </c>
      <c r="C25" s="18">
        <f>B25/D25*100</f>
        <v>96.03904521397119</v>
      </c>
      <c r="D25" s="28">
        <v>4257860544</v>
      </c>
    </row>
    <row r="26" spans="1:4" ht="15">
      <c r="A26" s="9" t="s">
        <v>20</v>
      </c>
      <c r="B26" s="28">
        <v>1922797412</v>
      </c>
      <c r="C26" s="18">
        <f>B26/D26*100</f>
        <v>76.81709818910099</v>
      </c>
      <c r="D26" s="28">
        <v>2503085195</v>
      </c>
    </row>
    <row r="27" spans="1:4" ht="15">
      <c r="A27" s="9" t="s">
        <v>21</v>
      </c>
      <c r="B27" s="28">
        <v>4838050544</v>
      </c>
      <c r="C27" s="18">
        <f>B27/D27*100</f>
        <v>100</v>
      </c>
      <c r="D27" s="28">
        <v>4838050544</v>
      </c>
    </row>
    <row r="28" spans="1:4" ht="15">
      <c r="A28" s="9" t="s">
        <v>22</v>
      </c>
      <c r="B28" s="28">
        <v>7897281041</v>
      </c>
      <c r="C28" s="18">
        <f>B28/D28*100</f>
        <v>94.89719803482129</v>
      </c>
      <c r="D28" s="28">
        <v>8321932791</v>
      </c>
    </row>
    <row r="29" spans="1:4" ht="15">
      <c r="A29" s="9" t="s">
        <v>23</v>
      </c>
      <c r="B29" s="28">
        <v>2256928055</v>
      </c>
      <c r="C29" s="18">
        <f>B29/D29*100</f>
        <v>98.23130982175246</v>
      </c>
      <c r="D29" s="28">
        <v>2297564859</v>
      </c>
    </row>
    <row r="30" spans="1:4" ht="15">
      <c r="A30" s="9" t="s">
        <v>24</v>
      </c>
      <c r="B30" s="28">
        <v>2889014838</v>
      </c>
      <c r="C30" s="18">
        <f>B30/D30*100</f>
        <v>50.52715450224047</v>
      </c>
      <c r="D30" s="28">
        <v>5717746955</v>
      </c>
    </row>
    <row r="31" spans="1:4" ht="15">
      <c r="A31" s="9" t="s">
        <v>25</v>
      </c>
      <c r="B31" s="28">
        <v>31103648091</v>
      </c>
      <c r="C31" s="18">
        <f>B31/D31*100</f>
        <v>92.46025089102369</v>
      </c>
      <c r="D31" s="28">
        <v>33640021297</v>
      </c>
    </row>
    <row r="32" spans="1:4" ht="15">
      <c r="A32" s="9" t="s">
        <v>26</v>
      </c>
      <c r="B32" s="28">
        <v>37036061870</v>
      </c>
      <c r="C32" s="18">
        <f>B32/D32*100</f>
        <v>75.40955359087742</v>
      </c>
      <c r="D32" s="28">
        <v>49113222538</v>
      </c>
    </row>
    <row r="33" spans="1:4" ht="15">
      <c r="A33" s="9" t="s">
        <v>27</v>
      </c>
      <c r="B33" s="28">
        <v>6473018402</v>
      </c>
      <c r="C33" s="18">
        <f>B33/D33*100</f>
        <v>100</v>
      </c>
      <c r="D33" s="28">
        <v>6473018402</v>
      </c>
    </row>
    <row r="34" spans="1:4" ht="15">
      <c r="A34" s="9" t="s">
        <v>28</v>
      </c>
      <c r="B34" s="28">
        <v>3342361278</v>
      </c>
      <c r="C34" s="18">
        <f>B34/D34*100</f>
        <v>91.50132525014811</v>
      </c>
      <c r="D34" s="28">
        <v>3652800950</v>
      </c>
    </row>
    <row r="35" spans="1:4" ht="15">
      <c r="A35" s="9" t="s">
        <v>29</v>
      </c>
      <c r="B35" s="28">
        <v>2342378378</v>
      </c>
      <c r="C35" s="18">
        <f>B35/D35*100</f>
        <v>74.25153511298942</v>
      </c>
      <c r="D35" s="28">
        <v>3154653132</v>
      </c>
    </row>
    <row r="36" spans="1:4" ht="15">
      <c r="A36" s="9" t="s">
        <v>30</v>
      </c>
      <c r="B36" s="28">
        <v>2753276227</v>
      </c>
      <c r="C36" s="18">
        <f>B36/D36*100</f>
        <v>100</v>
      </c>
      <c r="D36" s="28">
        <v>2753276227</v>
      </c>
    </row>
    <row r="37" spans="1:4" ht="15">
      <c r="A37" s="9" t="s">
        <v>31</v>
      </c>
      <c r="B37" s="28">
        <v>3879580570</v>
      </c>
      <c r="C37" s="18">
        <f>B37/D37*100</f>
        <v>66.95188669899056</v>
      </c>
      <c r="D37" s="28">
        <v>5794579901</v>
      </c>
    </row>
    <row r="38" spans="1:4" ht="15">
      <c r="A38" s="9" t="s">
        <v>32</v>
      </c>
      <c r="B38" s="28">
        <v>2817536712</v>
      </c>
      <c r="C38" s="18">
        <f>B38/D38*100</f>
        <v>99.27939507133588</v>
      </c>
      <c r="D38" s="28">
        <v>2837987389</v>
      </c>
    </row>
    <row r="39" spans="1:4" ht="15">
      <c r="A39" s="9" t="s">
        <v>33</v>
      </c>
      <c r="B39" s="28">
        <v>3396491670</v>
      </c>
      <c r="C39" s="18">
        <f>B39/D39*100</f>
        <v>78.76849903666759</v>
      </c>
      <c r="D39" s="28">
        <v>4311992372</v>
      </c>
    </row>
    <row r="40" spans="1:4" ht="15">
      <c r="A40" s="9" t="s">
        <v>34</v>
      </c>
      <c r="B40" s="28">
        <v>6603371780</v>
      </c>
      <c r="C40" s="18">
        <f>B40/D40*100</f>
        <v>85.08151081353496</v>
      </c>
      <c r="D40" s="28">
        <v>7761230045</v>
      </c>
    </row>
    <row r="41" spans="1:4" ht="15">
      <c r="A41" s="9" t="s">
        <v>35</v>
      </c>
      <c r="B41" s="28">
        <v>1730220875</v>
      </c>
      <c r="C41" s="18">
        <f>B41/D41*100</f>
        <v>94.79502390883336</v>
      </c>
      <c r="D41" s="28">
        <v>1825223312</v>
      </c>
    </row>
    <row r="42" spans="1:4" ht="16.5" customHeight="1">
      <c r="A42" s="9" t="s">
        <v>36</v>
      </c>
      <c r="B42" s="28">
        <v>3517327240</v>
      </c>
      <c r="C42" s="18">
        <f>B42/D42*100</f>
        <v>99.90286927654691</v>
      </c>
      <c r="D42" s="28">
        <v>3520746967</v>
      </c>
    </row>
    <row r="43" spans="1:4" ht="15">
      <c r="A43" s="9" t="s">
        <v>37</v>
      </c>
      <c r="B43" s="28">
        <v>3695575182</v>
      </c>
      <c r="C43" s="18">
        <f>B43/D43*100</f>
        <v>91.47453184864379</v>
      </c>
      <c r="D43" s="28">
        <v>4040004477</v>
      </c>
    </row>
    <row r="44" spans="1:4" ht="15">
      <c r="A44" s="9" t="s">
        <v>38</v>
      </c>
      <c r="B44" s="28">
        <v>39696269141</v>
      </c>
      <c r="C44" s="18">
        <f>B44/D44*100</f>
        <v>99.07665461133621</v>
      </c>
      <c r="D44" s="28">
        <v>40066218724</v>
      </c>
    </row>
    <row r="45" spans="1:4" ht="15">
      <c r="A45" s="9" t="s">
        <v>39</v>
      </c>
      <c r="B45" s="28">
        <v>1405181381</v>
      </c>
      <c r="C45" s="18">
        <f>B45/D45*100</f>
        <v>62.37756380910698</v>
      </c>
      <c r="D45" s="28">
        <v>2252703208</v>
      </c>
    </row>
    <row r="46" spans="1:4" ht="15">
      <c r="A46" s="9" t="s">
        <v>40</v>
      </c>
      <c r="B46" s="28">
        <v>8620077073</v>
      </c>
      <c r="C46" s="18">
        <f>B46/D46*100</f>
        <v>89.48356442552907</v>
      </c>
      <c r="D46" s="28">
        <v>9633140039</v>
      </c>
    </row>
    <row r="47" spans="1:4" ht="15">
      <c r="A47" s="9" t="s">
        <v>41</v>
      </c>
      <c r="B47" s="28">
        <v>7349332315</v>
      </c>
      <c r="C47" s="18">
        <f>B47/D47*100</f>
        <v>68.03856971344653</v>
      </c>
      <c r="D47" s="28">
        <v>10801714889</v>
      </c>
    </row>
    <row r="48" spans="1:4" ht="15">
      <c r="A48" s="9" t="s">
        <v>42</v>
      </c>
      <c r="B48" s="28">
        <v>22239925147</v>
      </c>
      <c r="C48" s="18">
        <f>B48/D48*100</f>
        <v>84.04311256919918</v>
      </c>
      <c r="D48" s="28">
        <v>26462519613</v>
      </c>
    </row>
    <row r="49" spans="1:4" ht="15">
      <c r="A49" s="9" t="s">
        <v>43</v>
      </c>
      <c r="B49" s="28">
        <v>8125833431</v>
      </c>
      <c r="C49" s="18">
        <f>B49/D49*100</f>
        <v>99.53424872083663</v>
      </c>
      <c r="D49" s="28">
        <v>8163856698</v>
      </c>
    </row>
    <row r="50" spans="1:4" ht="15">
      <c r="A50" s="9" t="s">
        <v>44</v>
      </c>
      <c r="B50" s="28">
        <v>12762963070</v>
      </c>
      <c r="C50" s="18">
        <f>B50/D50*100</f>
        <v>37.385894741589304</v>
      </c>
      <c r="D50" s="28">
        <v>34138444882</v>
      </c>
    </row>
    <row r="51" spans="1:4" ht="15">
      <c r="A51" s="9" t="s">
        <v>45</v>
      </c>
      <c r="B51" s="28">
        <v>1727982937</v>
      </c>
      <c r="C51" s="18">
        <f>B51/D51*100</f>
        <v>100</v>
      </c>
      <c r="D51" s="28">
        <v>1727982937</v>
      </c>
    </row>
    <row r="52" spans="1:4" ht="15">
      <c r="A52" s="9" t="s">
        <v>46</v>
      </c>
      <c r="B52" s="28">
        <v>7233814148</v>
      </c>
      <c r="C52" s="18">
        <f>B52/D52*100</f>
        <v>95.32038606854542</v>
      </c>
      <c r="D52" s="28">
        <v>7588947597</v>
      </c>
    </row>
    <row r="53" spans="1:4" ht="15">
      <c r="A53" s="9" t="s">
        <v>47</v>
      </c>
      <c r="B53" s="28">
        <v>3867838725</v>
      </c>
      <c r="C53" s="18">
        <f>B53/D53*100</f>
        <v>82.37758305705607</v>
      </c>
      <c r="D53" s="28">
        <v>4695256381</v>
      </c>
    </row>
    <row r="54" spans="1:4" ht="15">
      <c r="A54" s="9" t="s">
        <v>48</v>
      </c>
      <c r="B54" s="28">
        <v>11296159967</v>
      </c>
      <c r="C54" s="18">
        <f>B54/D54*100</f>
        <v>78.77855618950534</v>
      </c>
      <c r="D54" s="28">
        <v>14339130486</v>
      </c>
    </row>
    <row r="55" spans="1:4" ht="15">
      <c r="A55" s="9" t="s">
        <v>49</v>
      </c>
      <c r="B55" s="28">
        <v>5543363843</v>
      </c>
      <c r="C55" s="18">
        <f>B55/D55*100</f>
        <v>50.86758633723334</v>
      </c>
      <c r="D55" s="28">
        <v>10897634903</v>
      </c>
    </row>
    <row r="56" spans="1:4" ht="15">
      <c r="A56" s="9" t="s">
        <v>50</v>
      </c>
      <c r="B56" s="28">
        <v>13656702291</v>
      </c>
      <c r="C56" s="18">
        <f>B56/D56*100</f>
        <v>36.10367045748624</v>
      </c>
      <c r="D56" s="28">
        <v>37826354268</v>
      </c>
    </row>
    <row r="57" spans="1:4" ht="15">
      <c r="A57" s="9" t="s">
        <v>51</v>
      </c>
      <c r="B57" s="28">
        <v>4566024190</v>
      </c>
      <c r="C57" s="18">
        <f>B57/D57*100</f>
        <v>82.64384722107624</v>
      </c>
      <c r="D57" s="28">
        <v>5524941473</v>
      </c>
    </row>
    <row r="58" spans="1:4" ht="15">
      <c r="A58" s="9" t="s">
        <v>52</v>
      </c>
      <c r="B58" s="28">
        <v>17794056039</v>
      </c>
      <c r="C58" s="18">
        <f>B58/D58*100</f>
        <v>79.20414727604758</v>
      </c>
      <c r="D58" s="28">
        <v>22466066047</v>
      </c>
    </row>
    <row r="59" spans="1:4" ht="15">
      <c r="A59" s="9" t="s">
        <v>53</v>
      </c>
      <c r="B59" s="28">
        <v>9799509087</v>
      </c>
      <c r="C59" s="18">
        <f>B59/D59*100</f>
        <v>93.73688057762672</v>
      </c>
      <c r="D59" s="28">
        <v>10454272669</v>
      </c>
    </row>
    <row r="60" spans="1:4" ht="15">
      <c r="A60" s="9" t="s">
        <v>54</v>
      </c>
      <c r="B60" s="28">
        <v>1555008433</v>
      </c>
      <c r="C60" s="18">
        <f>B60/D60*100</f>
        <v>66.65611261078931</v>
      </c>
      <c r="D60" s="28">
        <v>2332881970</v>
      </c>
    </row>
    <row r="61" spans="1:4" ht="15">
      <c r="A61" s="9" t="s">
        <v>55</v>
      </c>
      <c r="B61" s="28">
        <v>1266279341</v>
      </c>
      <c r="C61" s="18">
        <f>B61/D61*100</f>
        <v>100</v>
      </c>
      <c r="D61" s="28">
        <v>1266279341</v>
      </c>
    </row>
    <row r="62" spans="1:4" ht="15">
      <c r="A62" s="9" t="s">
        <v>56</v>
      </c>
      <c r="B62" s="28">
        <v>1853646890</v>
      </c>
      <c r="C62" s="18">
        <f>B62/D62*100</f>
        <v>95.16889854250783</v>
      </c>
      <c r="D62" s="28">
        <v>1947744398</v>
      </c>
    </row>
    <row r="63" spans="1:4" ht="15">
      <c r="A63" s="9" t="s">
        <v>57</v>
      </c>
      <c r="B63" s="28">
        <v>4601539003</v>
      </c>
      <c r="C63" s="18">
        <f>B63/D63*100</f>
        <v>83.77553575116127</v>
      </c>
      <c r="D63" s="28">
        <v>5492700180</v>
      </c>
    </row>
    <row r="64" spans="1:4" ht="15">
      <c r="A64" s="9" t="s">
        <v>58</v>
      </c>
      <c r="B64" s="28">
        <v>67060906510</v>
      </c>
      <c r="C64" s="18">
        <f>B64/D64*100</f>
        <v>24.38156049228062</v>
      </c>
      <c r="D64" s="28">
        <v>275047639101</v>
      </c>
    </row>
    <row r="65" spans="1:4" ht="15">
      <c r="A65" s="9" t="s">
        <v>59</v>
      </c>
      <c r="B65" s="28">
        <v>5114952714</v>
      </c>
      <c r="C65" s="18">
        <f>B65/D65*100</f>
        <v>60.444902703894954</v>
      </c>
      <c r="D65" s="28">
        <v>8462173790</v>
      </c>
    </row>
    <row r="66" spans="1:4" ht="15">
      <c r="A66" s="9" t="s">
        <v>60</v>
      </c>
      <c r="B66" s="28">
        <v>1350053369</v>
      </c>
      <c r="C66" s="18">
        <f>B66/D66*100</f>
        <v>63.321785506578365</v>
      </c>
      <c r="D66" s="28">
        <v>2132051960</v>
      </c>
    </row>
    <row r="67" spans="1:4" ht="15">
      <c r="A67" s="9" t="s">
        <v>61</v>
      </c>
      <c r="B67" s="28">
        <v>6473685973</v>
      </c>
      <c r="C67" s="18">
        <f>B67/D67*100</f>
        <v>100</v>
      </c>
      <c r="D67" s="28">
        <v>6473685973</v>
      </c>
    </row>
    <row r="68" spans="1:4" ht="15">
      <c r="A68" s="9" t="s">
        <v>62</v>
      </c>
      <c r="B68" s="28">
        <v>16237612020</v>
      </c>
      <c r="C68" s="18">
        <f>B68/D68*100</f>
        <v>84.64980453216701</v>
      </c>
      <c r="D68" s="28">
        <v>19182102203</v>
      </c>
    </row>
    <row r="69" spans="1:4" ht="15">
      <c r="A69" s="9" t="s">
        <v>63</v>
      </c>
      <c r="B69" s="28">
        <v>8235264171</v>
      </c>
      <c r="C69" s="18">
        <f>B69/D69*100</f>
        <v>75.55965315474694</v>
      </c>
      <c r="D69" s="28">
        <v>10899023258</v>
      </c>
    </row>
    <row r="70" spans="1:4" ht="15">
      <c r="A70" s="9" t="s">
        <v>64</v>
      </c>
      <c r="B70" s="28">
        <v>4128491709</v>
      </c>
      <c r="C70" s="18">
        <f>B70/D70*100</f>
        <v>79.61654802694353</v>
      </c>
      <c r="D70" s="28">
        <v>5185469367</v>
      </c>
    </row>
    <row r="71" spans="1:4" ht="15">
      <c r="A71" s="9" t="s">
        <v>65</v>
      </c>
      <c r="B71" s="28">
        <v>4790032058</v>
      </c>
      <c r="C71" s="18">
        <f>B71/D71*100</f>
        <v>99.80500464145693</v>
      </c>
      <c r="D71" s="28">
        <v>4799390647</v>
      </c>
    </row>
    <row r="72" spans="1:4" ht="15">
      <c r="A72" s="9" t="s">
        <v>66</v>
      </c>
      <c r="B72" s="28">
        <v>15967748719</v>
      </c>
      <c r="C72" s="18">
        <f>B72/D72*100</f>
        <v>10.295261832512944</v>
      </c>
      <c r="D72" s="28">
        <v>155098034210</v>
      </c>
    </row>
    <row r="73" spans="1:4" ht="15">
      <c r="A73" s="9" t="s">
        <v>67</v>
      </c>
      <c r="B73" s="28">
        <v>2010304390</v>
      </c>
      <c r="C73" s="18">
        <f>B73/D73*100</f>
        <v>92.60962843523163</v>
      </c>
      <c r="D73" s="28">
        <v>2170729355</v>
      </c>
    </row>
    <row r="74" spans="1:4" ht="15">
      <c r="A74" s="9" t="s">
        <v>68</v>
      </c>
      <c r="B74" s="28">
        <v>2422788769</v>
      </c>
      <c r="C74" s="18">
        <f>B74/D74*100</f>
        <v>98.44578412309045</v>
      </c>
      <c r="D74" s="28">
        <v>2461038622</v>
      </c>
    </row>
    <row r="75" spans="1:4" ht="15">
      <c r="A75" s="19"/>
      <c r="B75" s="20"/>
      <c r="C75" s="19"/>
      <c r="D75" s="12"/>
    </row>
    <row r="76" spans="1:4" ht="15">
      <c r="A76" s="7" t="s">
        <v>76</v>
      </c>
      <c r="B76" s="8"/>
      <c r="C76" s="21"/>
      <c r="D76" s="8"/>
    </row>
    <row r="77" spans="1:4" ht="15">
      <c r="A77" s="7"/>
      <c r="B77" s="8"/>
      <c r="C77" s="21"/>
      <c r="D77" s="8"/>
    </row>
    <row r="78" spans="1:4" ht="43.5" customHeight="1">
      <c r="A78" s="32" t="s">
        <v>85</v>
      </c>
      <c r="B78" s="32"/>
      <c r="C78" s="32"/>
      <c r="D78" s="32"/>
    </row>
    <row r="79" spans="1:4" ht="30.75" customHeight="1">
      <c r="A79" s="32" t="s">
        <v>3</v>
      </c>
      <c r="B79" s="32"/>
      <c r="C79" s="32"/>
      <c r="D79" s="32"/>
    </row>
    <row r="80" spans="1:4" ht="30" customHeight="1">
      <c r="A80" s="33" t="s">
        <v>10</v>
      </c>
      <c r="B80" s="33"/>
      <c r="C80" s="33"/>
      <c r="D80" s="33"/>
    </row>
    <row r="81" spans="1:4" ht="15">
      <c r="A81" s="22" t="s">
        <v>11</v>
      </c>
      <c r="B81" s="8"/>
      <c r="C81" s="21"/>
      <c r="D81" s="8"/>
    </row>
    <row r="82" spans="1:4" ht="15">
      <c r="A82" s="7"/>
      <c r="B82" s="8"/>
      <c r="C82" s="21"/>
      <c r="D82" s="8"/>
    </row>
    <row r="83" spans="1:4" ht="15">
      <c r="A83" s="7" t="s">
        <v>70</v>
      </c>
      <c r="B83" s="8"/>
      <c r="C83" s="7"/>
      <c r="D83" s="8"/>
    </row>
    <row r="84" spans="1:4" ht="15">
      <c r="A84" s="7"/>
      <c r="B84" s="8"/>
      <c r="C84" s="7"/>
      <c r="D84" s="8"/>
    </row>
    <row r="85" spans="1:4" ht="15">
      <c r="A85" s="7"/>
      <c r="B85" s="8"/>
      <c r="C85" s="7"/>
      <c r="D85" s="8"/>
    </row>
    <row r="86" spans="1:4" ht="15">
      <c r="A86" s="7"/>
      <c r="B86" s="8"/>
      <c r="C86" s="7"/>
      <c r="D86" s="8"/>
    </row>
    <row r="87" spans="1:4" ht="15">
      <c r="A87" s="7"/>
      <c r="B87" s="8"/>
      <c r="C87" s="7"/>
      <c r="D87" s="8"/>
    </row>
  </sheetData>
  <sheetProtection/>
  <mergeCells count="3">
    <mergeCell ref="A78:D78"/>
    <mergeCell ref="A79:D79"/>
    <mergeCell ref="A80:D80"/>
  </mergeCells>
  <printOptions/>
  <pageMargins left="0.7" right="0.7" top="0.75" bottom="0.75" header="0.3" footer="0.3"/>
  <pageSetup fitToHeight="2" fitToWidth="1" horizontalDpi="600" verticalDpi="600" orientation="landscape" scale="75" r:id="rId1"/>
</worksheet>
</file>

<file path=xl/worksheets/sheet4.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A1" sqref="A1"/>
    </sheetView>
  </sheetViews>
  <sheetFormatPr defaultColWidth="8.88671875" defaultRowHeight="15"/>
  <cols>
    <col min="1" max="16384" width="20.77734375" style="0" customWidth="1"/>
  </cols>
  <sheetData>
    <row r="1" spans="1:7" ht="20.25">
      <c r="A1" s="23" t="s">
        <v>0</v>
      </c>
      <c r="B1" s="6"/>
      <c r="C1" s="7"/>
      <c r="D1" s="8"/>
      <c r="E1" s="6"/>
      <c r="F1" s="9"/>
      <c r="G1" s="9"/>
    </row>
    <row r="2" spans="1:7" ht="20.25">
      <c r="A2" s="24" t="s">
        <v>86</v>
      </c>
      <c r="B2" s="6"/>
      <c r="C2" s="7"/>
      <c r="D2" s="8"/>
      <c r="E2" s="6"/>
      <c r="F2" s="9"/>
      <c r="G2" s="9"/>
    </row>
    <row r="3" spans="1:7" ht="15">
      <c r="A3" s="7"/>
      <c r="B3" s="8"/>
      <c r="C3" s="7"/>
      <c r="D3" s="8"/>
      <c r="E3" s="6"/>
      <c r="F3" s="9"/>
      <c r="G3" s="9"/>
    </row>
    <row r="4" spans="1:7" ht="45">
      <c r="A4" s="25" t="s">
        <v>1</v>
      </c>
      <c r="B4" s="26" t="s">
        <v>73</v>
      </c>
      <c r="C4" s="27" t="s">
        <v>87</v>
      </c>
      <c r="D4" s="26" t="s">
        <v>75</v>
      </c>
      <c r="E4" s="6"/>
      <c r="F4" s="9"/>
      <c r="G4" s="9"/>
    </row>
    <row r="5" spans="1:7" ht="15">
      <c r="A5" s="11"/>
      <c r="B5" s="12"/>
      <c r="C5" s="13"/>
      <c r="D5" s="12"/>
      <c r="E5" s="6"/>
      <c r="F5" s="9"/>
      <c r="G5" s="9"/>
    </row>
    <row r="6" spans="1:7" ht="15">
      <c r="A6" s="9" t="s">
        <v>2</v>
      </c>
      <c r="B6" s="14">
        <v>653867497681</v>
      </c>
      <c r="C6" s="34">
        <v>32.56</v>
      </c>
      <c r="D6" s="14">
        <v>2008117714910</v>
      </c>
      <c r="E6" s="6"/>
      <c r="F6" s="9"/>
      <c r="G6" s="9"/>
    </row>
    <row r="7" spans="1:7" ht="15">
      <c r="A7" s="9"/>
      <c r="B7" s="28"/>
      <c r="C7" s="13"/>
      <c r="D7" s="28"/>
      <c r="E7" s="6"/>
      <c r="F7" s="9"/>
      <c r="G7" s="9"/>
    </row>
    <row r="8" spans="1:7" ht="16.5">
      <c r="A8" s="15" t="s">
        <v>71</v>
      </c>
      <c r="B8" s="29">
        <f>B10+B16</f>
        <v>168107215033</v>
      </c>
      <c r="C8" s="13">
        <f>B8/D8*100</f>
        <v>16.309757793953633</v>
      </c>
      <c r="D8" s="29">
        <f>D10+D16</f>
        <v>1030715582394</v>
      </c>
      <c r="E8" s="6"/>
      <c r="F8" s="9"/>
      <c r="G8" s="9"/>
    </row>
    <row r="9" spans="1:7" ht="16.5">
      <c r="A9" s="15"/>
      <c r="B9" s="29"/>
      <c r="C9" s="13"/>
      <c r="D9" s="29"/>
      <c r="E9" s="6"/>
      <c r="F9" s="9"/>
      <c r="G9" s="9"/>
    </row>
    <row r="10" spans="1:7" ht="16.5">
      <c r="A10" s="17" t="s">
        <v>72</v>
      </c>
      <c r="B10" s="28">
        <f>SUM(B11:B15)</f>
        <v>167303810166</v>
      </c>
      <c r="C10" s="13">
        <f>B10/D10*100</f>
        <v>20.828475603608837</v>
      </c>
      <c r="D10" s="28">
        <f>SUM(D11:D15)</f>
        <v>803245582394</v>
      </c>
      <c r="E10" s="6"/>
      <c r="F10" s="9"/>
      <c r="G10" s="9"/>
    </row>
    <row r="11" spans="1:7" ht="15">
      <c r="A11" s="17" t="s">
        <v>5</v>
      </c>
      <c r="B11" s="28">
        <v>10503948789</v>
      </c>
      <c r="C11" s="13">
        <f>B11/D11*100</f>
        <v>19.762081934199692</v>
      </c>
      <c r="D11" s="28">
        <v>53152035418</v>
      </c>
      <c r="E11" s="6"/>
      <c r="F11" s="9"/>
      <c r="G11" s="9"/>
    </row>
    <row r="12" spans="1:7" ht="15">
      <c r="A12" s="17" t="s">
        <v>6</v>
      </c>
      <c r="B12" s="28">
        <v>22880762186</v>
      </c>
      <c r="C12" s="13">
        <f>B12/D12*100</f>
        <v>11.52442695932761</v>
      </c>
      <c r="D12" s="28">
        <v>198541430882</v>
      </c>
      <c r="E12" s="6"/>
      <c r="F12" s="9"/>
      <c r="G12" s="9"/>
    </row>
    <row r="13" spans="1:7" ht="15">
      <c r="A13" s="17" t="s">
        <v>7</v>
      </c>
      <c r="B13" s="28">
        <v>102011166770</v>
      </c>
      <c r="C13" s="13">
        <f>B13/D13*100</f>
        <v>35.14615428755622</v>
      </c>
      <c r="D13" s="28">
        <v>290248446346</v>
      </c>
      <c r="E13" s="6"/>
      <c r="F13" s="9"/>
      <c r="G13" s="9"/>
    </row>
    <row r="14" spans="1:7" ht="15">
      <c r="A14" s="17" t="s">
        <v>8</v>
      </c>
      <c r="B14" s="28">
        <v>26564373604</v>
      </c>
      <c r="C14" s="13">
        <f>B14/D14*100</f>
        <v>13.15893864613681</v>
      </c>
      <c r="D14" s="28">
        <v>201873223353</v>
      </c>
      <c r="E14" s="6"/>
      <c r="F14" s="9"/>
      <c r="G14" s="9"/>
    </row>
    <row r="15" spans="1:7" ht="15">
      <c r="A15" s="17" t="s">
        <v>9</v>
      </c>
      <c r="B15" s="28">
        <v>5343558817</v>
      </c>
      <c r="C15" s="13">
        <f>B15/D15*100</f>
        <v>8.991281642887952</v>
      </c>
      <c r="D15" s="28">
        <v>59430446395</v>
      </c>
      <c r="E15" s="6"/>
      <c r="F15" s="9"/>
      <c r="G15" s="9"/>
    </row>
    <row r="16" spans="1:7" ht="15">
      <c r="A16" s="15" t="s">
        <v>69</v>
      </c>
      <c r="B16" s="28">
        <v>803404867</v>
      </c>
      <c r="C16" s="18">
        <f>B16/D16*100</f>
        <v>0.3531915711962017</v>
      </c>
      <c r="D16" s="28">
        <v>227470000000</v>
      </c>
      <c r="E16" s="6"/>
      <c r="F16" s="9"/>
      <c r="G16" s="9"/>
    </row>
    <row r="17" spans="1:7" ht="15">
      <c r="A17" s="9"/>
      <c r="B17" s="28"/>
      <c r="C17" s="18"/>
      <c r="D17" s="28"/>
      <c r="E17" s="6"/>
      <c r="F17" s="9"/>
      <c r="G17" s="9"/>
    </row>
    <row r="18" spans="1:7" ht="15">
      <c r="A18" s="9" t="s">
        <v>12</v>
      </c>
      <c r="B18" s="28">
        <f>SUM(B19:B74)</f>
        <v>485760282648</v>
      </c>
      <c r="C18" s="18">
        <f>B18/D18*100</f>
        <v>49.69912244794986</v>
      </c>
      <c r="D18" s="28">
        <f>SUM(D19:D74)</f>
        <v>977402132516</v>
      </c>
      <c r="E18" s="6"/>
      <c r="F18" s="9"/>
      <c r="G18" s="9"/>
    </row>
    <row r="19" spans="1:7" ht="15">
      <c r="A19" s="15" t="s">
        <v>13</v>
      </c>
      <c r="B19" s="28">
        <v>19912837733</v>
      </c>
      <c r="C19" s="18">
        <f>B19/D19*100</f>
        <v>80.20694815782544</v>
      </c>
      <c r="D19" s="28">
        <v>24826823848</v>
      </c>
      <c r="E19" s="6"/>
      <c r="F19" s="9"/>
      <c r="G19" s="9"/>
    </row>
    <row r="20" spans="1:7" ht="15">
      <c r="A20" s="9" t="s">
        <v>14</v>
      </c>
      <c r="B20" s="28">
        <v>1726045367</v>
      </c>
      <c r="C20" s="18">
        <f>B20/D20*100</f>
        <v>92.84320360262438</v>
      </c>
      <c r="D20" s="28">
        <v>1859097166</v>
      </c>
      <c r="E20" s="6"/>
      <c r="F20" s="9"/>
      <c r="G20" s="9"/>
    </row>
    <row r="21" spans="1:7" ht="15">
      <c r="A21" s="9" t="s">
        <v>15</v>
      </c>
      <c r="B21" s="28">
        <v>5595829909</v>
      </c>
      <c r="C21" s="18">
        <f>B21/D21*100</f>
        <v>55.46943024944372</v>
      </c>
      <c r="D21" s="28">
        <v>10088133020</v>
      </c>
      <c r="E21" s="6"/>
      <c r="F21" s="9"/>
      <c r="G21" s="9"/>
    </row>
    <row r="22" spans="1:7" ht="15">
      <c r="A22" s="9" t="s">
        <v>16</v>
      </c>
      <c r="B22" s="28">
        <v>3160403772</v>
      </c>
      <c r="C22" s="18">
        <f>B22/D22*100</f>
        <v>79.21526288046263</v>
      </c>
      <c r="D22" s="28">
        <v>3989639947</v>
      </c>
      <c r="E22" s="6"/>
      <c r="F22" s="9"/>
      <c r="G22" s="9"/>
    </row>
    <row r="23" spans="1:7" ht="15">
      <c r="A23" s="9" t="s">
        <v>17</v>
      </c>
      <c r="B23" s="28">
        <v>4176256228</v>
      </c>
      <c r="C23" s="18">
        <f>B23/D23*100</f>
        <v>90.10232506391877</v>
      </c>
      <c r="D23" s="28">
        <v>4635014940</v>
      </c>
      <c r="E23" s="6"/>
      <c r="F23" s="9"/>
      <c r="G23" s="9"/>
    </row>
    <row r="24" spans="1:7" ht="15">
      <c r="A24" s="9" t="s">
        <v>18</v>
      </c>
      <c r="B24" s="28">
        <v>5866761686</v>
      </c>
      <c r="C24" s="18">
        <f>B24/D24*100</f>
        <v>86.05062288327193</v>
      </c>
      <c r="D24" s="28">
        <v>6817802695</v>
      </c>
      <c r="E24" s="6"/>
      <c r="F24" s="9"/>
      <c r="G24" s="9"/>
    </row>
    <row r="25" spans="1:7" ht="15">
      <c r="A25" s="9" t="s">
        <v>19</v>
      </c>
      <c r="B25" s="28">
        <v>4013105127</v>
      </c>
      <c r="C25" s="18">
        <f>B25/D25*100</f>
        <v>95.199052174767</v>
      </c>
      <c r="D25" s="28">
        <v>4215488532</v>
      </c>
      <c r="E25" s="6"/>
      <c r="F25" s="9"/>
      <c r="G25" s="9"/>
    </row>
    <row r="26" spans="1:7" ht="15">
      <c r="A26" s="9" t="s">
        <v>20</v>
      </c>
      <c r="B26" s="28">
        <v>1819640354</v>
      </c>
      <c r="C26" s="18">
        <f>B26/D26*100</f>
        <v>72.293309360128</v>
      </c>
      <c r="D26" s="28">
        <v>2517024563</v>
      </c>
      <c r="E26" s="6"/>
      <c r="F26" s="9"/>
      <c r="G26" s="9"/>
    </row>
    <row r="27" spans="1:7" ht="15">
      <c r="A27" s="9" t="s">
        <v>21</v>
      </c>
      <c r="B27" s="28">
        <v>4778499602</v>
      </c>
      <c r="C27" s="18">
        <f>B27/D27*100</f>
        <v>100</v>
      </c>
      <c r="D27" s="28">
        <v>4778499602</v>
      </c>
      <c r="E27" s="6"/>
      <c r="F27" s="9"/>
      <c r="G27" s="9"/>
    </row>
    <row r="28" spans="1:7" ht="15">
      <c r="A28" s="9" t="s">
        <v>22</v>
      </c>
      <c r="B28" s="28">
        <v>7836520860</v>
      </c>
      <c r="C28" s="18">
        <f>B28/D28*100</f>
        <v>89.94622285806506</v>
      </c>
      <c r="D28" s="28">
        <v>8712451297</v>
      </c>
      <c r="E28" s="6"/>
      <c r="F28" s="9"/>
      <c r="G28" s="9"/>
    </row>
    <row r="29" spans="1:7" ht="15">
      <c r="A29" s="9" t="s">
        <v>23</v>
      </c>
      <c r="B29" s="28">
        <v>2136030642</v>
      </c>
      <c r="C29" s="18">
        <f>B29/D29*100</f>
        <v>93.86305271747739</v>
      </c>
      <c r="D29" s="28">
        <v>2275688442</v>
      </c>
      <c r="E29" s="6"/>
      <c r="F29" s="9"/>
      <c r="G29" s="9"/>
    </row>
    <row r="30" spans="1:7" ht="15">
      <c r="A30" s="9" t="s">
        <v>24</v>
      </c>
      <c r="B30" s="28">
        <v>2544077826</v>
      </c>
      <c r="C30" s="18">
        <f>B30/D30*100</f>
        <v>45.121550658174826</v>
      </c>
      <c r="D30" s="28">
        <v>5638276586</v>
      </c>
      <c r="E30" s="6"/>
      <c r="F30" s="9"/>
      <c r="G30" s="9"/>
    </row>
    <row r="31" spans="1:7" ht="15">
      <c r="A31" s="9" t="s">
        <v>25</v>
      </c>
      <c r="B31" s="28">
        <v>31467716155</v>
      </c>
      <c r="C31" s="18">
        <f>B31/D31*100</f>
        <v>91.04057763505125</v>
      </c>
      <c r="D31" s="28">
        <v>34564495275</v>
      </c>
      <c r="E31" s="6"/>
      <c r="F31" s="9"/>
      <c r="G31" s="9"/>
    </row>
    <row r="32" spans="1:7" ht="15">
      <c r="A32" s="9" t="s">
        <v>26</v>
      </c>
      <c r="B32" s="28">
        <v>36825515023</v>
      </c>
      <c r="C32" s="18">
        <f>B32/D32*100</f>
        <v>75.70368762459097</v>
      </c>
      <c r="D32" s="28">
        <v>48644281644</v>
      </c>
      <c r="E32" s="6"/>
      <c r="F32" s="9"/>
      <c r="G32" s="9"/>
    </row>
    <row r="33" spans="1:7" ht="15">
      <c r="A33" s="9" t="s">
        <v>27</v>
      </c>
      <c r="B33" s="28">
        <v>6572799634</v>
      </c>
      <c r="C33" s="18">
        <f>B33/D33*100</f>
        <v>100.37335116771762</v>
      </c>
      <c r="D33" s="28">
        <v>6548351288</v>
      </c>
      <c r="E33" s="6"/>
      <c r="F33" s="9"/>
      <c r="G33" s="9"/>
    </row>
    <row r="34" spans="1:7" ht="15">
      <c r="A34" s="9" t="s">
        <v>28</v>
      </c>
      <c r="B34" s="28">
        <v>3089943191</v>
      </c>
      <c r="C34" s="18">
        <f>B34/D34*100</f>
        <v>84.08189050660032</v>
      </c>
      <c r="D34" s="28">
        <v>3674921166</v>
      </c>
      <c r="E34" s="6"/>
      <c r="F34" s="9"/>
      <c r="G34" s="9"/>
    </row>
    <row r="35" spans="1:7" ht="15">
      <c r="A35" s="9" t="s">
        <v>29</v>
      </c>
      <c r="B35" s="28">
        <v>2333286417</v>
      </c>
      <c r="C35" s="18">
        <f>B35/D35*100</f>
        <v>73.16953029581592</v>
      </c>
      <c r="D35" s="28">
        <v>3188877129</v>
      </c>
      <c r="E35" s="6"/>
      <c r="F35" s="9"/>
      <c r="G35" s="9"/>
    </row>
    <row r="36" spans="1:7" ht="15">
      <c r="A36" s="9" t="s">
        <v>30</v>
      </c>
      <c r="B36" s="28">
        <v>2666777292</v>
      </c>
      <c r="C36" s="18">
        <f>B36/D36*100</f>
        <v>99.96780359300683</v>
      </c>
      <c r="D36" s="28">
        <v>2667636175</v>
      </c>
      <c r="E36" s="6"/>
      <c r="F36" s="9"/>
      <c r="G36" s="9"/>
    </row>
    <row r="37" spans="1:7" ht="15">
      <c r="A37" s="9" t="s">
        <v>31</v>
      </c>
      <c r="B37" s="28">
        <v>3872503177</v>
      </c>
      <c r="C37" s="18">
        <f>B37/D37*100</f>
        <v>64.22365217195602</v>
      </c>
      <c r="D37" s="28">
        <v>6029714982</v>
      </c>
      <c r="E37" s="6"/>
      <c r="F37" s="9"/>
      <c r="G37" s="9"/>
    </row>
    <row r="38" spans="1:7" ht="15">
      <c r="A38" s="9" t="s">
        <v>32</v>
      </c>
      <c r="B38" s="28">
        <v>2801338733</v>
      </c>
      <c r="C38" s="18">
        <f>B38/D38*100</f>
        <v>99.27771870632988</v>
      </c>
      <c r="D38" s="28">
        <v>2821719485</v>
      </c>
      <c r="E38" s="6"/>
      <c r="F38" s="9"/>
      <c r="G38" s="9"/>
    </row>
    <row r="39" spans="1:7" ht="15">
      <c r="A39" s="9" t="s">
        <v>33</v>
      </c>
      <c r="B39" s="28">
        <v>3374192169</v>
      </c>
      <c r="C39" s="18">
        <f>B39/D39*100</f>
        <v>78.51304667904178</v>
      </c>
      <c r="D39" s="28">
        <v>4297619710</v>
      </c>
      <c r="E39" s="6"/>
      <c r="F39" s="9"/>
      <c r="G39" s="9"/>
    </row>
    <row r="40" spans="1:7" ht="15">
      <c r="A40" s="9" t="s">
        <v>34</v>
      </c>
      <c r="B40" s="28">
        <v>6421644926</v>
      </c>
      <c r="C40" s="18">
        <f>B40/D40*100</f>
        <v>84.04827885006343</v>
      </c>
      <c r="D40" s="28">
        <v>7640424068</v>
      </c>
      <c r="E40" s="6"/>
      <c r="F40" s="9"/>
      <c r="G40" s="9"/>
    </row>
    <row r="41" spans="1:7" ht="15">
      <c r="A41" s="9" t="s">
        <v>35</v>
      </c>
      <c r="B41" s="28">
        <v>1607873332</v>
      </c>
      <c r="C41" s="18">
        <f>B41/D41*100</f>
        <v>87.79279235123141</v>
      </c>
      <c r="D41" s="28">
        <v>1831441157</v>
      </c>
      <c r="E41" s="6"/>
      <c r="F41" s="9"/>
      <c r="G41" s="9"/>
    </row>
    <row r="42" spans="1:7" ht="15">
      <c r="A42" s="9" t="s">
        <v>36</v>
      </c>
      <c r="B42" s="28">
        <v>3505797734</v>
      </c>
      <c r="C42" s="18">
        <f>B42/D42*100</f>
        <v>100</v>
      </c>
      <c r="D42" s="28">
        <v>3505797734</v>
      </c>
      <c r="E42" s="6"/>
      <c r="F42" s="9"/>
      <c r="G42" s="9"/>
    </row>
    <row r="43" spans="1:7" ht="15">
      <c r="A43" s="9" t="s">
        <v>37</v>
      </c>
      <c r="B43" s="28">
        <v>3617638882</v>
      </c>
      <c r="C43" s="18">
        <f>B43/D43*100</f>
        <v>90.9937193583308</v>
      </c>
      <c r="D43" s="28">
        <v>3975701738</v>
      </c>
      <c r="E43" s="6"/>
      <c r="F43" s="9"/>
      <c r="G43" s="9"/>
    </row>
    <row r="44" spans="1:7" ht="15">
      <c r="A44" s="9" t="s">
        <v>38</v>
      </c>
      <c r="B44" s="28">
        <v>39437198983</v>
      </c>
      <c r="C44" s="18">
        <f>B44/D44*100</f>
        <v>99.0760871628894</v>
      </c>
      <c r="D44" s="28">
        <v>39804962138</v>
      </c>
      <c r="E44" s="6"/>
      <c r="F44" s="9"/>
      <c r="G44" s="9"/>
    </row>
    <row r="45" spans="1:7" ht="15">
      <c r="A45" s="9" t="s">
        <v>39</v>
      </c>
      <c r="B45" s="28">
        <v>1260957690</v>
      </c>
      <c r="C45" s="18">
        <f>B45/D45*100</f>
        <v>54.80487746517976</v>
      </c>
      <c r="D45" s="28">
        <v>2300812899</v>
      </c>
      <c r="E45" s="6"/>
      <c r="F45" s="9"/>
      <c r="G45" s="9"/>
    </row>
    <row r="46" spans="1:7" ht="15">
      <c r="A46" s="9" t="s">
        <v>40</v>
      </c>
      <c r="B46" s="28">
        <v>8447267292</v>
      </c>
      <c r="C46" s="18">
        <f>B46/D46*100</f>
        <v>89.37695810788698</v>
      </c>
      <c r="D46" s="28">
        <v>9451280812</v>
      </c>
      <c r="E46" s="6"/>
      <c r="F46" s="9"/>
      <c r="G46" s="9"/>
    </row>
    <row r="47" spans="1:7" ht="15">
      <c r="A47" s="9" t="s">
        <v>41</v>
      </c>
      <c r="B47" s="28">
        <v>7264628550</v>
      </c>
      <c r="C47" s="18">
        <f>B47/D47*100</f>
        <v>68.0785383633978</v>
      </c>
      <c r="D47" s="28">
        <v>10670952586</v>
      </c>
      <c r="E47" s="6"/>
      <c r="F47" s="9"/>
      <c r="G47" s="9"/>
    </row>
    <row r="48" spans="1:7" ht="15">
      <c r="A48" s="9" t="s">
        <v>42</v>
      </c>
      <c r="B48" s="28">
        <v>20024100631</v>
      </c>
      <c r="C48" s="18">
        <f>B48/D48*100</f>
        <v>76.42998194512053</v>
      </c>
      <c r="D48" s="28">
        <v>26199274318</v>
      </c>
      <c r="E48" s="6"/>
      <c r="F48" s="9"/>
      <c r="G48" s="9"/>
    </row>
    <row r="49" spans="1:7" ht="15">
      <c r="A49" s="9" t="s">
        <v>43</v>
      </c>
      <c r="B49" s="28">
        <v>8023111497</v>
      </c>
      <c r="C49" s="18">
        <f>B49/D49*100</f>
        <v>99.59184789175836</v>
      </c>
      <c r="D49" s="28">
        <v>8055992199</v>
      </c>
      <c r="E49" s="6"/>
      <c r="F49" s="9"/>
      <c r="G49" s="9"/>
    </row>
    <row r="50" spans="1:7" ht="15">
      <c r="A50" s="9" t="s">
        <v>44</v>
      </c>
      <c r="B50" s="28">
        <v>12815208316</v>
      </c>
      <c r="C50" s="18">
        <f>B50/D50*100</f>
        <v>35.80223161032768</v>
      </c>
      <c r="D50" s="28">
        <v>35794440010</v>
      </c>
      <c r="E50" s="6"/>
      <c r="F50" s="9"/>
      <c r="G50" s="9"/>
    </row>
    <row r="51" spans="1:7" ht="15">
      <c r="A51" s="9" t="s">
        <v>45</v>
      </c>
      <c r="B51" s="28">
        <v>1744534778</v>
      </c>
      <c r="C51" s="18">
        <f>B51/D51*100</f>
        <v>100</v>
      </c>
      <c r="D51" s="28">
        <v>1744534778</v>
      </c>
      <c r="E51" s="6"/>
      <c r="F51" s="9"/>
      <c r="G51" s="9"/>
    </row>
    <row r="52" spans="1:7" ht="15">
      <c r="A52" s="9" t="s">
        <v>46</v>
      </c>
      <c r="B52" s="28">
        <v>4912481602</v>
      </c>
      <c r="C52" s="18">
        <f>B52/D52*100</f>
        <v>92.861003820833</v>
      </c>
      <c r="D52" s="28">
        <v>5290144840</v>
      </c>
      <c r="E52" s="6"/>
      <c r="F52" s="9"/>
      <c r="G52" s="9"/>
    </row>
    <row r="53" spans="1:7" ht="15">
      <c r="A53" s="9" t="s">
        <v>47</v>
      </c>
      <c r="B53" s="28">
        <v>3586057557</v>
      </c>
      <c r="C53" s="18">
        <f>B53/D53*100</f>
        <v>73.82548310505449</v>
      </c>
      <c r="D53" s="28">
        <v>4857479296</v>
      </c>
      <c r="E53" s="6"/>
      <c r="F53" s="9"/>
      <c r="G53" s="9"/>
    </row>
    <row r="54" spans="1:7" ht="15">
      <c r="A54" s="9" t="s">
        <v>48</v>
      </c>
      <c r="B54" s="28">
        <v>11636535588</v>
      </c>
      <c r="C54" s="18">
        <f>B54/D54*100</f>
        <v>78.48586422236599</v>
      </c>
      <c r="D54" s="28">
        <v>14826282036</v>
      </c>
      <c r="E54" s="6"/>
      <c r="F54" s="9"/>
      <c r="G54" s="9"/>
    </row>
    <row r="55" spans="1:7" ht="15">
      <c r="A55" s="9" t="s">
        <v>49</v>
      </c>
      <c r="B55" s="28">
        <v>5521558329</v>
      </c>
      <c r="C55" s="18">
        <f>B55/D55*100</f>
        <v>50.81545357553691</v>
      </c>
      <c r="D55" s="28">
        <v>10865903855</v>
      </c>
      <c r="E55" s="6"/>
      <c r="F55" s="9"/>
      <c r="G55" s="9"/>
    </row>
    <row r="56" spans="1:7" ht="15">
      <c r="A56" s="9" t="s">
        <v>50</v>
      </c>
      <c r="B56" s="28">
        <v>13741013455</v>
      </c>
      <c r="C56" s="18">
        <f>B56/D56*100</f>
        <v>35.017680562890405</v>
      </c>
      <c r="D56" s="28">
        <v>39240215897</v>
      </c>
      <c r="E56" s="6"/>
      <c r="F56" s="9"/>
      <c r="G56" s="9"/>
    </row>
    <row r="57" spans="1:7" ht="15">
      <c r="A57" s="9" t="s">
        <v>51</v>
      </c>
      <c r="B57" s="28">
        <v>4525809771</v>
      </c>
      <c r="C57" s="18">
        <f>B57/D57*100</f>
        <v>82.57856515308086</v>
      </c>
      <c r="D57" s="28">
        <v>5480610813</v>
      </c>
      <c r="E57" s="6"/>
      <c r="F57" s="9"/>
      <c r="G57" s="9"/>
    </row>
    <row r="58" spans="1:7" ht="15">
      <c r="A58" s="9" t="s">
        <v>52</v>
      </c>
      <c r="B58" s="28">
        <v>17635209241</v>
      </c>
      <c r="C58" s="18">
        <f>B58/D58*100</f>
        <v>78.61919279643065</v>
      </c>
      <c r="D58" s="28">
        <v>22431175663</v>
      </c>
      <c r="E58" s="6"/>
      <c r="F58" s="9"/>
      <c r="G58" s="9"/>
    </row>
    <row r="59" spans="1:7" ht="15">
      <c r="A59" s="9" t="s">
        <v>53</v>
      </c>
      <c r="B59" s="28">
        <v>9876134821</v>
      </c>
      <c r="C59" s="18">
        <f>B59/D59*100</f>
        <v>93.53473964020613</v>
      </c>
      <c r="D59" s="28">
        <v>10558787953</v>
      </c>
      <c r="E59" s="6"/>
      <c r="F59" s="9"/>
      <c r="G59" s="9"/>
    </row>
    <row r="60" spans="1:7" ht="15">
      <c r="A60" s="9" t="s">
        <v>54</v>
      </c>
      <c r="B60" s="28">
        <v>1549236705</v>
      </c>
      <c r="C60" s="18">
        <f>B60/D60*100</f>
        <v>65.23746629513751</v>
      </c>
      <c r="D60" s="28">
        <v>2374765289</v>
      </c>
      <c r="E60" s="6"/>
      <c r="F60" s="9"/>
      <c r="G60" s="9"/>
    </row>
    <row r="61" spans="1:7" ht="15">
      <c r="A61" s="9" t="s">
        <v>55</v>
      </c>
      <c r="B61" s="28">
        <v>1281649794</v>
      </c>
      <c r="C61" s="18">
        <f>B61/D61*100</f>
        <v>100</v>
      </c>
      <c r="D61" s="28">
        <v>1281649794</v>
      </c>
      <c r="E61" s="6"/>
      <c r="F61" s="9"/>
      <c r="G61" s="9"/>
    </row>
    <row r="62" spans="1:7" ht="15">
      <c r="A62" s="9" t="s">
        <v>56</v>
      </c>
      <c r="B62" s="28">
        <v>1685582836</v>
      </c>
      <c r="C62" s="18">
        <f>B62/D62*100</f>
        <v>86.77971825613938</v>
      </c>
      <c r="D62" s="28">
        <v>1942369565</v>
      </c>
      <c r="E62" s="6"/>
      <c r="F62" s="9"/>
      <c r="G62" s="9"/>
    </row>
    <row r="63" spans="1:7" ht="15">
      <c r="A63" s="9" t="s">
        <v>57</v>
      </c>
      <c r="B63" s="28">
        <v>4332259423</v>
      </c>
      <c r="C63" s="18">
        <f>B63/D63*100</f>
        <v>81.63527539798724</v>
      </c>
      <c r="D63" s="28">
        <v>5306847318</v>
      </c>
      <c r="E63" s="6"/>
      <c r="F63" s="9"/>
      <c r="G63" s="9"/>
    </row>
    <row r="64" spans="1:7" ht="15">
      <c r="A64" s="9" t="s">
        <v>58</v>
      </c>
      <c r="B64" s="28">
        <v>67253738698</v>
      </c>
      <c r="C64" s="18">
        <f>B64/D64*100</f>
        <v>23.923145080791468</v>
      </c>
      <c r="D64" s="28">
        <v>281124151824</v>
      </c>
      <c r="E64" s="6"/>
      <c r="F64" s="9"/>
      <c r="G64" s="9"/>
    </row>
    <row r="65" spans="1:7" ht="15">
      <c r="A65" s="9" t="s">
        <v>59</v>
      </c>
      <c r="B65" s="28">
        <v>5119431866</v>
      </c>
      <c r="C65" s="18">
        <f>B65/D65*100</f>
        <v>55.8547772167032</v>
      </c>
      <c r="D65" s="28">
        <v>9165611468</v>
      </c>
      <c r="E65" s="6"/>
      <c r="F65" s="9"/>
      <c r="G65" s="9"/>
    </row>
    <row r="66" spans="1:7" ht="15">
      <c r="A66" s="9" t="s">
        <v>60</v>
      </c>
      <c r="B66" s="28">
        <v>1213049998</v>
      </c>
      <c r="C66" s="18">
        <f>B66/D66*100</f>
        <v>54.74679642940531</v>
      </c>
      <c r="D66" s="28">
        <v>2215746084</v>
      </c>
      <c r="E66" s="6"/>
      <c r="F66" s="9"/>
      <c r="G66" s="9"/>
    </row>
    <row r="67" spans="1:7" ht="15">
      <c r="A67" s="9" t="s">
        <v>61</v>
      </c>
      <c r="B67" s="28">
        <v>6407673494</v>
      </c>
      <c r="C67" s="18">
        <f>B67/D67*100</f>
        <v>100</v>
      </c>
      <c r="D67" s="28">
        <v>6407673494</v>
      </c>
      <c r="E67" s="6"/>
      <c r="F67" s="9"/>
      <c r="G67" s="9"/>
    </row>
    <row r="68" spans="1:7" ht="15">
      <c r="A68" s="9" t="s">
        <v>62</v>
      </c>
      <c r="B68" s="28">
        <v>16833223389</v>
      </c>
      <c r="C68" s="18">
        <f>B68/D68*100</f>
        <v>82.96324253594824</v>
      </c>
      <c r="D68" s="28">
        <v>20289977675</v>
      </c>
      <c r="E68" s="6"/>
      <c r="F68" s="9"/>
      <c r="G68" s="9"/>
    </row>
    <row r="69" spans="1:7" ht="15">
      <c r="A69" s="9" t="s">
        <v>63</v>
      </c>
      <c r="B69" s="28">
        <v>8259118919</v>
      </c>
      <c r="C69" s="18">
        <f>B69/D69*100</f>
        <v>73.63133187648044</v>
      </c>
      <c r="D69" s="28">
        <v>11216853897</v>
      </c>
      <c r="E69" s="6"/>
      <c r="F69" s="9"/>
      <c r="G69" s="9"/>
    </row>
    <row r="70" spans="1:7" ht="15">
      <c r="A70" s="9" t="s">
        <v>64</v>
      </c>
      <c r="B70" s="28">
        <v>4137614539</v>
      </c>
      <c r="C70" s="18">
        <f>B70/D70*100</f>
        <v>78.60578065354626</v>
      </c>
      <c r="D70" s="28">
        <v>5263753511</v>
      </c>
      <c r="E70" s="6"/>
      <c r="F70" s="9"/>
      <c r="G70" s="9"/>
    </row>
    <row r="71" spans="1:7" ht="15">
      <c r="A71" s="9" t="s">
        <v>65</v>
      </c>
      <c r="B71" s="28">
        <v>4715082651</v>
      </c>
      <c r="C71" s="18">
        <f>B71/D71*100</f>
        <v>98.8859006307928</v>
      </c>
      <c r="D71" s="28">
        <v>4768205195</v>
      </c>
      <c r="E71" s="6"/>
      <c r="F71" s="9"/>
      <c r="G71" s="9"/>
    </row>
    <row r="72" spans="1:7" ht="15">
      <c r="A72" s="9" t="s">
        <v>66</v>
      </c>
      <c r="B72" s="28">
        <v>16521421969</v>
      </c>
      <c r="C72" s="18">
        <f>B72/D72*100</f>
        <v>10.059043077751104</v>
      </c>
      <c r="D72" s="28">
        <v>164244469790</v>
      </c>
      <c r="E72" s="6"/>
      <c r="F72" s="9"/>
      <c r="G72" s="9"/>
    </row>
    <row r="73" spans="1:7" ht="15">
      <c r="A73" s="9" t="s">
        <v>67</v>
      </c>
      <c r="B73" s="28">
        <v>1945854364</v>
      </c>
      <c r="C73" s="18">
        <f>B73/D73*100</f>
        <v>92.52113575073133</v>
      </c>
      <c r="D73" s="28">
        <v>2103145782</v>
      </c>
      <c r="E73" s="6"/>
      <c r="F73" s="9"/>
      <c r="G73" s="9"/>
    </row>
    <row r="74" spans="1:7" ht="15">
      <c r="A74" s="9" t="s">
        <v>68</v>
      </c>
      <c r="B74" s="28">
        <v>2330500131</v>
      </c>
      <c r="C74" s="18">
        <f>B74/D74*100</f>
        <v>97.95558789139174</v>
      </c>
      <c r="D74" s="28">
        <v>2379139548</v>
      </c>
      <c r="E74" s="6"/>
      <c r="F74" s="9"/>
      <c r="G74" s="9"/>
    </row>
    <row r="75" spans="1:7" ht="15">
      <c r="A75" s="19"/>
      <c r="B75" s="20"/>
      <c r="C75" s="19"/>
      <c r="D75" s="12"/>
      <c r="E75" s="6"/>
      <c r="F75" s="9"/>
      <c r="G75" s="9"/>
    </row>
    <row r="76" spans="1:7" ht="15">
      <c r="A76" s="7" t="s">
        <v>76</v>
      </c>
      <c r="B76" s="8"/>
      <c r="C76" s="21"/>
      <c r="D76" s="8"/>
      <c r="E76" s="6"/>
      <c r="F76" s="9"/>
      <c r="G76" s="9"/>
    </row>
    <row r="77" spans="1:7" ht="15">
      <c r="A77" s="7"/>
      <c r="B77" s="8"/>
      <c r="C77" s="21"/>
      <c r="D77" s="8"/>
      <c r="E77" s="6"/>
      <c r="F77" s="9"/>
      <c r="G77" s="9"/>
    </row>
    <row r="78" spans="1:7" ht="45.75" customHeight="1">
      <c r="A78" s="32" t="s">
        <v>88</v>
      </c>
      <c r="B78" s="32"/>
      <c r="C78" s="32"/>
      <c r="D78" s="32"/>
      <c r="E78" s="6"/>
      <c r="F78" s="9"/>
      <c r="G78" s="9"/>
    </row>
    <row r="79" spans="1:7" ht="30" customHeight="1">
      <c r="A79" s="32" t="s">
        <v>3</v>
      </c>
      <c r="B79" s="32"/>
      <c r="C79" s="32"/>
      <c r="D79" s="32"/>
      <c r="E79" s="6"/>
      <c r="F79" s="9"/>
      <c r="G79" s="9"/>
    </row>
    <row r="80" spans="1:7" ht="33" customHeight="1">
      <c r="A80" s="33" t="s">
        <v>10</v>
      </c>
      <c r="B80" s="33"/>
      <c r="C80" s="33"/>
      <c r="D80" s="33"/>
      <c r="E80" s="6"/>
      <c r="F80" s="9"/>
      <c r="G80" s="9"/>
    </row>
    <row r="81" spans="1:7" ht="15">
      <c r="A81" s="22" t="s">
        <v>11</v>
      </c>
      <c r="B81" s="8"/>
      <c r="C81" s="21"/>
      <c r="D81" s="8"/>
      <c r="E81" s="6"/>
      <c r="F81" s="9"/>
      <c r="G81" s="9"/>
    </row>
    <row r="82" spans="1:7" ht="15">
      <c r="A82" s="7"/>
      <c r="B82" s="8"/>
      <c r="C82" s="21"/>
      <c r="D82" s="8"/>
      <c r="E82" s="6"/>
      <c r="F82" s="9"/>
      <c r="G82" s="9"/>
    </row>
    <row r="83" spans="1:7" ht="15">
      <c r="A83" s="7" t="s">
        <v>70</v>
      </c>
      <c r="B83" s="8"/>
      <c r="C83" s="7"/>
      <c r="D83" s="8"/>
      <c r="E83" s="6"/>
      <c r="F83" s="9"/>
      <c r="G83" s="9"/>
    </row>
    <row r="84" spans="1:7" ht="15">
      <c r="A84" s="7"/>
      <c r="B84" s="8"/>
      <c r="C84" s="7"/>
      <c r="D84" s="8"/>
      <c r="E84" s="6"/>
      <c r="F84" s="9"/>
      <c r="G84" s="9"/>
    </row>
    <row r="85" spans="1:7" ht="15">
      <c r="A85" s="7"/>
      <c r="B85" s="8"/>
      <c r="C85" s="7"/>
      <c r="D85" s="8"/>
      <c r="E85" s="6"/>
      <c r="F85" s="9"/>
      <c r="G85" s="9"/>
    </row>
    <row r="86" spans="1:7" ht="15">
      <c r="A86" s="7"/>
      <c r="B86" s="8"/>
      <c r="C86" s="7"/>
      <c r="D86" s="8"/>
      <c r="E86" s="6"/>
      <c r="F86" s="9"/>
      <c r="G86" s="9"/>
    </row>
    <row r="87" spans="1:7" ht="15">
      <c r="A87" s="7"/>
      <c r="B87" s="8"/>
      <c r="C87" s="7"/>
      <c r="D87" s="8"/>
      <c r="E87" s="6"/>
      <c r="F87" s="9"/>
      <c r="G87" s="9"/>
    </row>
    <row r="88" spans="1:7" ht="15">
      <c r="A88" s="7"/>
      <c r="B88" s="8"/>
      <c r="C88" s="7"/>
      <c r="D88" s="8"/>
      <c r="E88" s="6"/>
      <c r="F88" s="9"/>
      <c r="G88" s="9"/>
    </row>
    <row r="89" spans="1:7" ht="15">
      <c r="A89" s="7"/>
      <c r="B89" s="8"/>
      <c r="C89" s="7"/>
      <c r="D89" s="8"/>
      <c r="E89" s="6"/>
      <c r="F89" s="9"/>
      <c r="G89" s="9"/>
    </row>
    <row r="90" spans="1:7" ht="15">
      <c r="A90" s="7"/>
      <c r="B90" s="8"/>
      <c r="C90" s="7"/>
      <c r="D90" s="8"/>
      <c r="E90" s="6"/>
      <c r="F90" s="9"/>
      <c r="G90" s="9"/>
    </row>
    <row r="91" spans="1:7" ht="15">
      <c r="A91" s="7"/>
      <c r="B91" s="8"/>
      <c r="C91" s="7"/>
      <c r="D91" s="8"/>
      <c r="E91" s="6"/>
      <c r="F91" s="9"/>
      <c r="G91" s="9"/>
    </row>
  </sheetData>
  <sheetProtection/>
  <mergeCells count="3">
    <mergeCell ref="A78:D78"/>
    <mergeCell ref="A79:D79"/>
    <mergeCell ref="A80:D80"/>
  </mergeCells>
  <printOptions/>
  <pageMargins left="0.7" right="0.7" top="0.75" bottom="0.75" header="0.3" footer="0.3"/>
  <pageSetup fitToHeight="2"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pageSetUpPr fitToPage="1"/>
  </sheetPr>
  <dimension ref="A1:G87"/>
  <sheetViews>
    <sheetView zoomScalePageLayoutView="0" workbookViewId="0" topLeftCell="A1">
      <selection activeCell="A1" sqref="A1"/>
    </sheetView>
  </sheetViews>
  <sheetFormatPr defaultColWidth="8.88671875" defaultRowHeight="15"/>
  <cols>
    <col min="1" max="16384" width="20.77734375" style="0" customWidth="1"/>
  </cols>
  <sheetData>
    <row r="1" spans="1:7" ht="20.25">
      <c r="A1" s="23" t="s">
        <v>0</v>
      </c>
      <c r="B1" s="6"/>
      <c r="C1" s="7"/>
      <c r="D1" s="8"/>
      <c r="E1" s="6"/>
      <c r="F1" s="9"/>
      <c r="G1" s="9"/>
    </row>
    <row r="2" spans="1:7" ht="20.25">
      <c r="A2" s="24" t="s">
        <v>89</v>
      </c>
      <c r="B2" s="6"/>
      <c r="C2" s="7"/>
      <c r="D2" s="8"/>
      <c r="E2" s="6"/>
      <c r="F2" s="9"/>
      <c r="G2" s="9"/>
    </row>
    <row r="3" spans="1:7" ht="15">
      <c r="A3" s="7"/>
      <c r="B3" s="8"/>
      <c r="C3" s="7"/>
      <c r="D3" s="8"/>
      <c r="E3" s="6"/>
      <c r="F3" s="9"/>
      <c r="G3" s="9"/>
    </row>
    <row r="4" spans="1:7" ht="45">
      <c r="A4" s="25" t="s">
        <v>1</v>
      </c>
      <c r="B4" s="26" t="s">
        <v>73</v>
      </c>
      <c r="C4" s="27" t="s">
        <v>90</v>
      </c>
      <c r="D4" s="26" t="s">
        <v>75</v>
      </c>
      <c r="E4" s="6"/>
      <c r="F4" s="9"/>
      <c r="G4" s="9"/>
    </row>
    <row r="5" spans="1:7" ht="15">
      <c r="A5" s="11"/>
      <c r="B5" s="12"/>
      <c r="C5" s="13"/>
      <c r="D5" s="12"/>
      <c r="E5" s="6"/>
      <c r="F5" s="9"/>
      <c r="G5" s="9"/>
    </row>
    <row r="6" spans="1:7" ht="15">
      <c r="A6" s="9" t="s">
        <v>2</v>
      </c>
      <c r="B6" s="14">
        <v>575285335378</v>
      </c>
      <c r="C6" s="34">
        <v>30.61</v>
      </c>
      <c r="D6" s="14">
        <v>2033388706602</v>
      </c>
      <c r="E6" s="6"/>
      <c r="F6" s="9"/>
      <c r="G6" s="9"/>
    </row>
    <row r="7" spans="1:7" ht="15">
      <c r="A7" s="9"/>
      <c r="B7" s="28"/>
      <c r="C7" s="13"/>
      <c r="D7" s="28"/>
      <c r="E7" s="6"/>
      <c r="F7" s="9"/>
      <c r="G7" s="9"/>
    </row>
    <row r="8" spans="1:7" ht="16.5">
      <c r="A8" s="15" t="s">
        <v>71</v>
      </c>
      <c r="B8" s="29">
        <f>B9+B15</f>
        <v>151131527940</v>
      </c>
      <c r="C8" s="13">
        <f>B8/D8*100</f>
        <v>14.708368142468336</v>
      </c>
      <c r="D8" s="29">
        <f>D9+D15</f>
        <v>1027520704378</v>
      </c>
      <c r="E8" s="6"/>
      <c r="F8" s="9"/>
      <c r="G8" s="9"/>
    </row>
    <row r="9" spans="1:7" ht="16.5">
      <c r="A9" s="17" t="s">
        <v>72</v>
      </c>
      <c r="B9" s="28">
        <f>SUM(B10:B14)</f>
        <v>150253099104</v>
      </c>
      <c r="C9" s="13">
        <f>B9/D9*100</f>
        <v>19.725484451245485</v>
      </c>
      <c r="D9" s="28">
        <f>SUM(D10:D14)</f>
        <v>761720704378</v>
      </c>
      <c r="E9" s="6"/>
      <c r="F9" s="9"/>
      <c r="G9" s="9"/>
    </row>
    <row r="10" spans="1:7" ht="15">
      <c r="A10" s="17" t="s">
        <v>5</v>
      </c>
      <c r="B10" s="28">
        <v>10427731202</v>
      </c>
      <c r="C10" s="13">
        <f>B10/D10*100</f>
        <v>19.381763953306482</v>
      </c>
      <c r="D10" s="28">
        <v>53801765552</v>
      </c>
      <c r="E10" s="6"/>
      <c r="F10" s="9"/>
      <c r="G10" s="9"/>
    </row>
    <row r="11" spans="1:7" ht="15">
      <c r="A11" s="17" t="s">
        <v>6</v>
      </c>
      <c r="B11" s="28">
        <v>20616797966</v>
      </c>
      <c r="C11" s="13">
        <f>B11/D11*100</f>
        <v>10.9053670322145</v>
      </c>
      <c r="D11" s="28">
        <v>189051848554</v>
      </c>
      <c r="E11" s="6"/>
      <c r="F11" s="9"/>
      <c r="G11" s="9"/>
    </row>
    <row r="12" spans="1:7" ht="15">
      <c r="A12" s="17" t="s">
        <v>7</v>
      </c>
      <c r="B12" s="28">
        <v>89757571474</v>
      </c>
      <c r="C12" s="13">
        <f>B12/D12*100</f>
        <v>34.353546050260384</v>
      </c>
      <c r="D12" s="28">
        <v>261276001443</v>
      </c>
      <c r="E12" s="6"/>
      <c r="F12" s="9"/>
      <c r="G12" s="9"/>
    </row>
    <row r="13" spans="1:7" ht="15">
      <c r="A13" s="17" t="s">
        <v>8</v>
      </c>
      <c r="B13" s="28">
        <v>24452767234</v>
      </c>
      <c r="C13" s="13">
        <f>B13/D13*100</f>
        <v>12.29941995639013</v>
      </c>
      <c r="D13" s="28">
        <v>198812361239</v>
      </c>
      <c r="E13" s="6"/>
      <c r="F13" s="9"/>
      <c r="G13" s="9"/>
    </row>
    <row r="14" spans="1:7" ht="15">
      <c r="A14" s="17" t="s">
        <v>9</v>
      </c>
      <c r="B14" s="28">
        <v>4998231228</v>
      </c>
      <c r="C14" s="13">
        <f>B14/D14*100</f>
        <v>8.503469593394783</v>
      </c>
      <c r="D14" s="28">
        <v>58778727590</v>
      </c>
      <c r="E14" s="6"/>
      <c r="F14" s="9"/>
      <c r="G14" s="9"/>
    </row>
    <row r="15" spans="1:7" ht="15">
      <c r="A15" s="15" t="s">
        <v>69</v>
      </c>
      <c r="B15" s="28">
        <v>878428836</v>
      </c>
      <c r="C15" s="18">
        <f>B15/D15*100</f>
        <v>0.33048488939051923</v>
      </c>
      <c r="D15" s="28">
        <v>265800000000</v>
      </c>
      <c r="E15" s="6"/>
      <c r="F15" s="9"/>
      <c r="G15" s="9"/>
    </row>
    <row r="16" spans="1:7" ht="15">
      <c r="A16" s="9"/>
      <c r="B16" s="28"/>
      <c r="C16" s="18"/>
      <c r="D16" s="28"/>
      <c r="E16" s="6"/>
      <c r="F16" s="9"/>
      <c r="G16" s="9"/>
    </row>
    <row r="17" spans="1:7" ht="15">
      <c r="A17" s="9" t="s">
        <v>12</v>
      </c>
      <c r="B17" s="28">
        <f>SUM(B18:B73)</f>
        <v>483608849723</v>
      </c>
      <c r="C17" s="18">
        <f>B17/D17*100</f>
        <v>46.779667049099814</v>
      </c>
      <c r="D17" s="28">
        <f>SUM(D18:D73)</f>
        <v>1033801393275</v>
      </c>
      <c r="E17" s="6"/>
      <c r="F17" s="9"/>
      <c r="G17" s="9"/>
    </row>
    <row r="18" spans="1:7" ht="15">
      <c r="A18" s="15" t="s">
        <v>13</v>
      </c>
      <c r="B18" s="28">
        <v>19999717984</v>
      </c>
      <c r="C18" s="18">
        <f>B18/D18*100</f>
        <v>77.89621474084339</v>
      </c>
      <c r="D18" s="28">
        <v>25674826499</v>
      </c>
      <c r="E18" s="6"/>
      <c r="F18" s="9"/>
      <c r="G18" s="9"/>
    </row>
    <row r="19" spans="1:7" ht="15">
      <c r="A19" s="9" t="s">
        <v>14</v>
      </c>
      <c r="B19" s="28">
        <v>1702253371</v>
      </c>
      <c r="C19" s="18">
        <f>B19/D19*100</f>
        <v>93.04564251936796</v>
      </c>
      <c r="D19" s="28">
        <v>1829482096</v>
      </c>
      <c r="E19" s="6"/>
      <c r="F19" s="9"/>
      <c r="G19" s="9"/>
    </row>
    <row r="20" spans="1:7" ht="15">
      <c r="A20" s="9" t="s">
        <v>15</v>
      </c>
      <c r="B20" s="28">
        <v>5603835835</v>
      </c>
      <c r="C20" s="18">
        <f>B20/D20*100</f>
        <v>54.62155080899781</v>
      </c>
      <c r="D20" s="28">
        <v>10259386180</v>
      </c>
      <c r="E20" s="6"/>
      <c r="F20" s="9"/>
      <c r="G20" s="9"/>
    </row>
    <row r="21" spans="1:7" ht="15">
      <c r="A21" s="9" t="s">
        <v>16</v>
      </c>
      <c r="B21" s="28">
        <v>3061439362</v>
      </c>
      <c r="C21" s="18">
        <f>B21/D21*100</f>
        <v>78.09126773831346</v>
      </c>
      <c r="D21" s="28">
        <v>3920335078</v>
      </c>
      <c r="E21" s="6"/>
      <c r="F21" s="9"/>
      <c r="G21" s="9"/>
    </row>
    <row r="22" spans="1:7" ht="15">
      <c r="A22" s="9" t="s">
        <v>17</v>
      </c>
      <c r="B22" s="28">
        <v>3935497699</v>
      </c>
      <c r="C22" s="18">
        <f>B22/D22*100</f>
        <v>85.52614689169107</v>
      </c>
      <c r="D22" s="28">
        <v>4601514089</v>
      </c>
      <c r="E22" s="6"/>
      <c r="F22" s="9"/>
      <c r="G22" s="9"/>
    </row>
    <row r="23" spans="1:7" ht="15">
      <c r="A23" s="9" t="s">
        <v>18</v>
      </c>
      <c r="B23" s="28">
        <v>5838130204</v>
      </c>
      <c r="C23" s="18">
        <f>B23/D23*100</f>
        <v>85.43851662538098</v>
      </c>
      <c r="D23" s="28">
        <v>6833136195</v>
      </c>
      <c r="E23" s="6"/>
      <c r="F23" s="9"/>
      <c r="G23" s="9"/>
    </row>
    <row r="24" spans="1:7" ht="15">
      <c r="A24" s="9" t="s">
        <v>19</v>
      </c>
      <c r="B24" s="28">
        <v>3927825007</v>
      </c>
      <c r="C24" s="18">
        <f>B24/D24*100</f>
        <v>94.94271120087257</v>
      </c>
      <c r="D24" s="28">
        <v>4137047444</v>
      </c>
      <c r="E24" s="6"/>
      <c r="F24" s="9"/>
      <c r="G24" s="9"/>
    </row>
    <row r="25" spans="1:7" ht="15">
      <c r="A25" s="9" t="s">
        <v>20</v>
      </c>
      <c r="B25" s="28">
        <v>1694952431</v>
      </c>
      <c r="C25" s="18">
        <f>B25/D25*100</f>
        <v>64.72000668072786</v>
      </c>
      <c r="D25" s="28">
        <v>2618900272</v>
      </c>
      <c r="E25" s="6"/>
      <c r="F25" s="9"/>
      <c r="G25" s="9"/>
    </row>
    <row r="26" spans="1:7" ht="15">
      <c r="A26" s="9" t="s">
        <v>21</v>
      </c>
      <c r="B26" s="28">
        <v>4684690209</v>
      </c>
      <c r="C26" s="18">
        <f>B26/D26*100</f>
        <v>100</v>
      </c>
      <c r="D26" s="28">
        <v>4684690209</v>
      </c>
      <c r="E26" s="6"/>
      <c r="F26" s="9"/>
      <c r="G26" s="9"/>
    </row>
    <row r="27" spans="1:7" ht="15">
      <c r="A27" s="9" t="s">
        <v>22</v>
      </c>
      <c r="B27" s="28">
        <v>7685714841</v>
      </c>
      <c r="C27" s="18">
        <f>B27/D27*100</f>
        <v>84.59831835134337</v>
      </c>
      <c r="D27" s="28">
        <v>9084949903</v>
      </c>
      <c r="E27" s="6"/>
      <c r="F27" s="9"/>
      <c r="G27" s="9"/>
    </row>
    <row r="28" spans="1:7" ht="15">
      <c r="A28" s="9" t="s">
        <v>23</v>
      </c>
      <c r="B28" s="28">
        <v>2023695407</v>
      </c>
      <c r="C28" s="18">
        <f>B28/D28*100</f>
        <v>90.06586774368176</v>
      </c>
      <c r="D28" s="28">
        <v>2246906023</v>
      </c>
      <c r="E28" s="6"/>
      <c r="F28" s="9"/>
      <c r="G28" s="9"/>
    </row>
    <row r="29" spans="1:7" ht="15">
      <c r="A29" s="9" t="s">
        <v>24</v>
      </c>
      <c r="B29" s="28">
        <v>2574785982</v>
      </c>
      <c r="C29" s="18">
        <f>B29/D29*100</f>
        <v>43.68016479532205</v>
      </c>
      <c r="D29" s="28">
        <v>5894634313</v>
      </c>
      <c r="E29" s="6"/>
      <c r="F29" s="9"/>
      <c r="G29" s="9"/>
    </row>
    <row r="30" spans="1:7" ht="15">
      <c r="A30" s="9" t="s">
        <v>25</v>
      </c>
      <c r="B30" s="28">
        <v>33449183122</v>
      </c>
      <c r="C30" s="18">
        <f>B30/D30*100</f>
        <v>89.09198096259914</v>
      </c>
      <c r="D30" s="28">
        <v>37544549757</v>
      </c>
      <c r="E30" s="6"/>
      <c r="F30" s="9"/>
      <c r="G30" s="9"/>
    </row>
    <row r="31" spans="1:7" ht="15">
      <c r="A31" s="9" t="s">
        <v>26</v>
      </c>
      <c r="B31" s="28">
        <v>36414891368</v>
      </c>
      <c r="C31" s="18">
        <f>B31/D31*100</f>
        <v>75.45554407899128</v>
      </c>
      <c r="D31" s="28">
        <v>48260060692</v>
      </c>
      <c r="E31" s="6"/>
      <c r="F31" s="9"/>
      <c r="G31" s="9"/>
    </row>
    <row r="32" spans="1:7" ht="15">
      <c r="A32" s="9" t="s">
        <v>27</v>
      </c>
      <c r="B32" s="28">
        <v>6404716660</v>
      </c>
      <c r="C32" s="18">
        <f>B32/D32*100</f>
        <v>97.41577539972766</v>
      </c>
      <c r="D32" s="28">
        <v>6574619597</v>
      </c>
      <c r="E32" s="6"/>
      <c r="F32" s="9"/>
      <c r="G32" s="9"/>
    </row>
    <row r="33" spans="1:7" ht="15">
      <c r="A33" s="9" t="s">
        <v>28</v>
      </c>
      <c r="B33" s="28">
        <v>2971532126</v>
      </c>
      <c r="C33" s="18">
        <f>B33/D33*100</f>
        <v>79.48142460483805</v>
      </c>
      <c r="D33" s="28">
        <v>3738649805</v>
      </c>
      <c r="E33" s="6"/>
      <c r="F33" s="9"/>
      <c r="G33" s="9"/>
    </row>
    <row r="34" spans="1:7" ht="15">
      <c r="A34" s="9" t="s">
        <v>29</v>
      </c>
      <c r="B34" s="28">
        <v>2320836088</v>
      </c>
      <c r="C34" s="18">
        <f>B34/D34*100</f>
        <v>71.26192969306689</v>
      </c>
      <c r="D34" s="28">
        <v>3256768513</v>
      </c>
      <c r="E34" s="6"/>
      <c r="F34" s="9"/>
      <c r="G34" s="9"/>
    </row>
    <row r="35" spans="1:7" ht="15">
      <c r="A35" s="9" t="s">
        <v>30</v>
      </c>
      <c r="B35" s="28">
        <v>2630814238</v>
      </c>
      <c r="C35" s="18">
        <f>B35/D35*100</f>
        <v>100</v>
      </c>
      <c r="D35" s="28">
        <v>2630814238</v>
      </c>
      <c r="E35" s="6"/>
      <c r="F35" s="9"/>
      <c r="G35" s="9"/>
    </row>
    <row r="36" spans="1:7" ht="15">
      <c r="A36" s="9" t="s">
        <v>31</v>
      </c>
      <c r="B36" s="28">
        <v>3821591470</v>
      </c>
      <c r="C36" s="18">
        <f>B36/D36*100</f>
        <v>60.41648887585903</v>
      </c>
      <c r="D36" s="28">
        <v>6325411392</v>
      </c>
      <c r="E36" s="6"/>
      <c r="F36" s="9"/>
      <c r="G36" s="9"/>
    </row>
    <row r="37" spans="1:7" ht="15">
      <c r="A37" s="9" t="s">
        <v>32</v>
      </c>
      <c r="B37" s="28">
        <v>2830132676</v>
      </c>
      <c r="C37" s="18">
        <f>B37/D37*100</f>
        <v>98.56201786685483</v>
      </c>
      <c r="D37" s="28">
        <v>2871423229</v>
      </c>
      <c r="E37" s="6"/>
      <c r="F37" s="9"/>
      <c r="G37" s="9"/>
    </row>
    <row r="38" spans="1:7" ht="15">
      <c r="A38" s="9" t="s">
        <v>33</v>
      </c>
      <c r="B38" s="28">
        <v>3264850761</v>
      </c>
      <c r="C38" s="18">
        <f>B38/D38*100</f>
        <v>73.40169827822997</v>
      </c>
      <c r="D38" s="28">
        <v>4447922647</v>
      </c>
      <c r="E38" s="6"/>
      <c r="F38" s="9"/>
      <c r="G38" s="9"/>
    </row>
    <row r="39" spans="1:7" ht="15">
      <c r="A39" s="9" t="s">
        <v>34</v>
      </c>
      <c r="B39" s="28">
        <v>6321175190</v>
      </c>
      <c r="C39" s="18">
        <f>B39/D39*100</f>
        <v>83.31690044953864</v>
      </c>
      <c r="D39" s="28">
        <v>7586906325</v>
      </c>
      <c r="E39" s="6"/>
      <c r="F39" s="9"/>
      <c r="G39" s="9"/>
    </row>
    <row r="40" spans="1:7" ht="15">
      <c r="A40" s="9" t="s">
        <v>35</v>
      </c>
      <c r="B40" s="28">
        <v>1601924287</v>
      </c>
      <c r="C40" s="18">
        <f>B40/D40*100</f>
        <v>86.9976465655056</v>
      </c>
      <c r="D40" s="28">
        <v>1841342094</v>
      </c>
      <c r="E40" s="6"/>
      <c r="F40" s="9"/>
      <c r="G40" s="9"/>
    </row>
    <row r="41" spans="1:7" ht="15">
      <c r="A41" s="9" t="s">
        <v>36</v>
      </c>
      <c r="B41" s="28">
        <v>3217613991</v>
      </c>
      <c r="C41" s="18">
        <f>B41/D41*100</f>
        <v>94.00026504243422</v>
      </c>
      <c r="D41" s="28">
        <v>3422983956</v>
      </c>
      <c r="E41" s="6"/>
      <c r="F41" s="9"/>
      <c r="G41" s="9"/>
    </row>
    <row r="42" spans="1:7" ht="15">
      <c r="A42" s="9" t="s">
        <v>37</v>
      </c>
      <c r="B42" s="28">
        <v>3506309635</v>
      </c>
      <c r="C42" s="18">
        <f>B42/D42*100</f>
        <v>86.84808993812587</v>
      </c>
      <c r="D42" s="28">
        <v>4037290443</v>
      </c>
      <c r="E42" s="6"/>
      <c r="F42" s="9"/>
      <c r="G42" s="9"/>
    </row>
    <row r="43" spans="1:7" ht="15">
      <c r="A43" s="9" t="s">
        <v>38</v>
      </c>
      <c r="B43" s="28">
        <v>38805327524</v>
      </c>
      <c r="C43" s="18">
        <f>B43/D43*100</f>
        <v>98.43159291053117</v>
      </c>
      <c r="D43" s="28">
        <v>39423650859</v>
      </c>
      <c r="E43" s="6"/>
      <c r="F43" s="9"/>
      <c r="G43" s="9"/>
    </row>
    <row r="44" spans="1:7" ht="15">
      <c r="A44" s="9" t="s">
        <v>39</v>
      </c>
      <c r="B44" s="28">
        <v>1236926167</v>
      </c>
      <c r="C44" s="18">
        <f>B44/D44*100</f>
        <v>53.556458443662294</v>
      </c>
      <c r="D44" s="28">
        <v>2309574238</v>
      </c>
      <c r="E44" s="6"/>
      <c r="F44" s="9"/>
      <c r="G44" s="9"/>
    </row>
    <row r="45" spans="1:7" ht="15">
      <c r="A45" s="9" t="s">
        <v>40</v>
      </c>
      <c r="B45" s="28">
        <v>8976214243</v>
      </c>
      <c r="C45" s="18">
        <f>B45/D45*100</f>
        <v>88.67964989663302</v>
      </c>
      <c r="D45" s="28">
        <v>10122067750</v>
      </c>
      <c r="E45" s="6"/>
      <c r="F45" s="9"/>
      <c r="G45" s="9"/>
    </row>
    <row r="46" spans="1:7" ht="15">
      <c r="A46" s="9" t="s">
        <v>41</v>
      </c>
      <c r="B46" s="28">
        <v>7230045129</v>
      </c>
      <c r="C46" s="18">
        <f>B46/D46*100</f>
        <v>67.42454235667006</v>
      </c>
      <c r="D46" s="28">
        <v>10723165299</v>
      </c>
      <c r="E46" s="6"/>
      <c r="F46" s="9"/>
      <c r="G46" s="9"/>
    </row>
    <row r="47" spans="1:7" ht="14.25" customHeight="1">
      <c r="A47" s="9" t="s">
        <v>42</v>
      </c>
      <c r="B47" s="28">
        <v>19946444208</v>
      </c>
      <c r="C47" s="18">
        <f>B47/D47*100</f>
        <v>76.44992687967847</v>
      </c>
      <c r="D47" s="28">
        <v>26090861067</v>
      </c>
      <c r="E47" s="6"/>
      <c r="F47" s="9"/>
      <c r="G47" s="9"/>
    </row>
    <row r="48" spans="1:7" ht="15">
      <c r="A48" s="9" t="s">
        <v>43</v>
      </c>
      <c r="B48" s="28">
        <v>7859465198</v>
      </c>
      <c r="C48" s="18">
        <f>B48/D48*100</f>
        <v>99.40120690640533</v>
      </c>
      <c r="D48" s="28">
        <v>7906810634</v>
      </c>
      <c r="E48" s="6"/>
      <c r="F48" s="9"/>
      <c r="G48" s="9"/>
    </row>
    <row r="49" spans="1:7" ht="15">
      <c r="A49" s="9" t="s">
        <v>44</v>
      </c>
      <c r="B49" s="28">
        <v>12949171645</v>
      </c>
      <c r="C49" s="18">
        <f>B49/D49*100</f>
        <v>33.1183823886603</v>
      </c>
      <c r="D49" s="28">
        <v>39099650137</v>
      </c>
      <c r="E49" s="6"/>
      <c r="F49" s="9"/>
      <c r="G49" s="9"/>
    </row>
    <row r="50" spans="1:7" ht="15">
      <c r="A50" s="9" t="s">
        <v>45</v>
      </c>
      <c r="B50" s="28">
        <v>1624809913</v>
      </c>
      <c r="C50" s="18">
        <f>B50/D50*100</f>
        <v>94.83052887227667</v>
      </c>
      <c r="D50" s="28">
        <v>1713382739</v>
      </c>
      <c r="E50" s="6"/>
      <c r="F50" s="9"/>
      <c r="G50" s="9"/>
    </row>
    <row r="51" spans="1:7" ht="15">
      <c r="A51" s="9" t="s">
        <v>46</v>
      </c>
      <c r="B51" s="28">
        <v>4883689356</v>
      </c>
      <c r="C51" s="18">
        <f>B51/D51*100</f>
        <v>92.63546021471957</v>
      </c>
      <c r="D51" s="28">
        <v>5271943751</v>
      </c>
      <c r="E51" s="6"/>
      <c r="F51" s="9"/>
      <c r="G51" s="9"/>
    </row>
    <row r="52" spans="1:7" ht="15">
      <c r="A52" s="9" t="s">
        <v>47</v>
      </c>
      <c r="B52" s="28">
        <v>3474106747</v>
      </c>
      <c r="C52" s="18">
        <f>B52/D52*100</f>
        <v>69.71341256029795</v>
      </c>
      <c r="D52" s="28">
        <v>4983412258</v>
      </c>
      <c r="E52" s="6"/>
      <c r="F52" s="9"/>
      <c r="G52" s="9"/>
    </row>
    <row r="53" spans="1:7" ht="15">
      <c r="A53" s="9" t="s">
        <v>48</v>
      </c>
      <c r="B53" s="28">
        <v>12060631850</v>
      </c>
      <c r="C53" s="18">
        <f>B53/D53*100</f>
        <v>76.46331165776026</v>
      </c>
      <c r="D53" s="28">
        <v>15773096389</v>
      </c>
      <c r="E53" s="6"/>
      <c r="F53" s="9"/>
      <c r="G53" s="9"/>
    </row>
    <row r="54" spans="1:7" ht="15">
      <c r="A54" s="9" t="s">
        <v>49</v>
      </c>
      <c r="B54" s="28">
        <v>5571567606</v>
      </c>
      <c r="C54" s="18">
        <f>B54/D54*100</f>
        <v>50.66982990770388</v>
      </c>
      <c r="D54" s="28">
        <v>10995828516</v>
      </c>
      <c r="E54" s="6"/>
      <c r="F54" s="9"/>
      <c r="G54" s="9"/>
    </row>
    <row r="55" spans="1:7" ht="15">
      <c r="A55" s="9" t="s">
        <v>50</v>
      </c>
      <c r="B55" s="28">
        <v>14308041330</v>
      </c>
      <c r="C55" s="18">
        <f>B55/D55*100</f>
        <v>33.57794307953024</v>
      </c>
      <c r="D55" s="28">
        <v>42611428866</v>
      </c>
      <c r="E55" s="6"/>
      <c r="F55" s="9"/>
      <c r="G55" s="9"/>
    </row>
    <row r="56" spans="1:7" ht="15">
      <c r="A56" s="9" t="s">
        <v>51</v>
      </c>
      <c r="B56" s="28">
        <v>4471663166</v>
      </c>
      <c r="C56" s="18">
        <f>B56/D56*100</f>
        <v>82.46763462718863</v>
      </c>
      <c r="D56" s="28">
        <v>5422324996</v>
      </c>
      <c r="E56" s="6"/>
      <c r="F56" s="9"/>
      <c r="G56" s="9"/>
    </row>
    <row r="57" spans="1:7" ht="15">
      <c r="A57" s="9" t="s">
        <v>52</v>
      </c>
      <c r="B57" s="28">
        <v>16512824635</v>
      </c>
      <c r="C57" s="18">
        <f>B57/D57*100</f>
        <v>74.09364258504554</v>
      </c>
      <c r="D57" s="28">
        <v>22286425743</v>
      </c>
      <c r="E57" s="6"/>
      <c r="F57" s="9"/>
      <c r="G57" s="9"/>
    </row>
    <row r="58" spans="1:7" ht="15">
      <c r="A58" s="9" t="s">
        <v>53</v>
      </c>
      <c r="B58" s="28">
        <v>9782585068</v>
      </c>
      <c r="C58" s="18">
        <f>B58/D58*100</f>
        <v>90.08811470746105</v>
      </c>
      <c r="D58" s="28">
        <v>10858907526</v>
      </c>
      <c r="E58" s="6"/>
      <c r="F58" s="9"/>
      <c r="G58" s="9"/>
    </row>
    <row r="59" spans="1:7" ht="15">
      <c r="A59" s="9" t="s">
        <v>54</v>
      </c>
      <c r="B59" s="28">
        <v>1481376547</v>
      </c>
      <c r="C59" s="18">
        <f>B59/D59*100</f>
        <v>61.971319030400885</v>
      </c>
      <c r="D59" s="28">
        <v>2390422812</v>
      </c>
      <c r="E59" s="6"/>
      <c r="F59" s="9"/>
      <c r="G59" s="9"/>
    </row>
    <row r="60" spans="1:7" ht="15">
      <c r="A60" s="9" t="s">
        <v>55</v>
      </c>
      <c r="B60" s="28">
        <v>1193241206</v>
      </c>
      <c r="C60" s="18">
        <f>B60/D60*100</f>
        <v>95.18508811578482</v>
      </c>
      <c r="D60" s="28">
        <v>1253600989</v>
      </c>
      <c r="E60" s="6"/>
      <c r="F60" s="9"/>
      <c r="G60" s="9"/>
    </row>
    <row r="61" spans="1:7" ht="15">
      <c r="A61" s="9" t="s">
        <v>56</v>
      </c>
      <c r="B61" s="28">
        <v>1673606461</v>
      </c>
      <c r="C61" s="18">
        <f>B61/D61*100</f>
        <v>88.63777203676469</v>
      </c>
      <c r="D61" s="28">
        <v>1888141390</v>
      </c>
      <c r="E61" s="6"/>
      <c r="F61" s="9"/>
      <c r="G61" s="9"/>
    </row>
    <row r="62" spans="1:7" ht="15">
      <c r="A62" s="9" t="s">
        <v>57</v>
      </c>
      <c r="B62" s="28">
        <v>4119020742</v>
      </c>
      <c r="C62" s="18">
        <f>B62/D62*100</f>
        <v>79.18364775455593</v>
      </c>
      <c r="D62" s="28">
        <v>5201857781</v>
      </c>
      <c r="E62" s="6"/>
      <c r="F62" s="9"/>
      <c r="G62" s="9"/>
    </row>
    <row r="63" spans="1:7" ht="15">
      <c r="A63" s="9" t="s">
        <v>58</v>
      </c>
      <c r="B63" s="28">
        <v>66003456876</v>
      </c>
      <c r="C63" s="18">
        <f>B63/D63*100</f>
        <v>21.7876587738396</v>
      </c>
      <c r="D63" s="28">
        <v>302939648363</v>
      </c>
      <c r="E63" s="6"/>
      <c r="F63" s="9"/>
      <c r="G63" s="9"/>
    </row>
    <row r="64" spans="1:7" ht="15">
      <c r="A64" s="9" t="s">
        <v>59</v>
      </c>
      <c r="B64" s="28">
        <v>5164099728</v>
      </c>
      <c r="C64" s="18">
        <f>B64/D64*100</f>
        <v>52.093052990310575</v>
      </c>
      <c r="D64" s="28">
        <v>9913221498</v>
      </c>
      <c r="E64" s="6"/>
      <c r="F64" s="9"/>
      <c r="G64" s="9"/>
    </row>
    <row r="65" spans="1:7" ht="15">
      <c r="A65" s="9" t="s">
        <v>60</v>
      </c>
      <c r="B65" s="28">
        <v>1195197141</v>
      </c>
      <c r="C65" s="18">
        <f>B65/D65*100</f>
        <v>51.16041557853944</v>
      </c>
      <c r="D65" s="28">
        <v>2336175591</v>
      </c>
      <c r="E65" s="6"/>
      <c r="F65" s="9"/>
      <c r="G65" s="9"/>
    </row>
    <row r="66" spans="1:7" ht="15">
      <c r="A66" s="9" t="s">
        <v>61</v>
      </c>
      <c r="B66" s="28">
        <v>6357360373</v>
      </c>
      <c r="C66" s="18">
        <f>B66/D66*100</f>
        <v>100</v>
      </c>
      <c r="D66" s="28">
        <v>6357360373</v>
      </c>
      <c r="E66" s="6"/>
      <c r="F66" s="9"/>
      <c r="G66" s="9"/>
    </row>
    <row r="67" spans="1:7" ht="15">
      <c r="A67" s="9" t="s">
        <v>62</v>
      </c>
      <c r="B67" s="28">
        <v>16712042195</v>
      </c>
      <c r="C67" s="18">
        <f>B67/D67*100</f>
        <v>78.43070954814631</v>
      </c>
      <c r="D67" s="28">
        <v>21308033921</v>
      </c>
      <c r="E67" s="6"/>
      <c r="F67" s="9"/>
      <c r="G67" s="9"/>
    </row>
    <row r="68" spans="1:7" ht="15">
      <c r="A68" s="9" t="s">
        <v>63</v>
      </c>
      <c r="B68" s="28">
        <v>8220081249</v>
      </c>
      <c r="C68" s="18">
        <f>B68/D68*100</f>
        <v>70.75449943171111</v>
      </c>
      <c r="D68" s="28">
        <v>11617750553</v>
      </c>
      <c r="E68" s="6"/>
      <c r="F68" s="9"/>
      <c r="G68" s="9"/>
    </row>
    <row r="69" spans="1:7" ht="15">
      <c r="A69" s="9" t="s">
        <v>64</v>
      </c>
      <c r="B69" s="28">
        <v>4104673029</v>
      </c>
      <c r="C69" s="18">
        <f>B69/D69*100</f>
        <v>77.4884820431057</v>
      </c>
      <c r="D69" s="28">
        <v>5297139550</v>
      </c>
      <c r="E69" s="6"/>
      <c r="F69" s="9"/>
      <c r="G69" s="9"/>
    </row>
    <row r="70" spans="1:7" ht="15">
      <c r="A70" s="9" t="s">
        <v>65</v>
      </c>
      <c r="B70" s="28">
        <v>4591953951</v>
      </c>
      <c r="C70" s="18">
        <f>B70/D70*100</f>
        <v>98.82660267622441</v>
      </c>
      <c r="D70" s="28">
        <v>4646475571</v>
      </c>
      <c r="E70" s="6"/>
      <c r="F70" s="9"/>
      <c r="G70" s="9"/>
    </row>
    <row r="71" spans="1:7" ht="15">
      <c r="A71" s="9" t="s">
        <v>66</v>
      </c>
      <c r="B71" s="28">
        <v>17442668039</v>
      </c>
      <c r="C71" s="18">
        <f>B71/D71*100</f>
        <v>9.46395376064172</v>
      </c>
      <c r="D71" s="28">
        <v>184306353139</v>
      </c>
      <c r="E71" s="6"/>
      <c r="F71" s="9"/>
      <c r="G71" s="9"/>
    </row>
    <row r="72" spans="1:7" ht="15">
      <c r="A72" s="9" t="s">
        <v>67</v>
      </c>
      <c r="B72" s="28">
        <v>1859781418</v>
      </c>
      <c r="C72" s="18">
        <f>B72/D72*100</f>
        <v>89.7304540525271</v>
      </c>
      <c r="D72" s="28">
        <v>2072631235</v>
      </c>
      <c r="E72" s="6"/>
      <c r="F72" s="9"/>
      <c r="G72" s="9"/>
    </row>
    <row r="73" spans="1:7" ht="15">
      <c r="A73" s="9" t="s">
        <v>68</v>
      </c>
      <c r="B73" s="28">
        <v>2308667039</v>
      </c>
      <c r="C73" s="18">
        <f>B73/D73*100</f>
        <v>98.01181329600637</v>
      </c>
      <c r="D73" s="28">
        <v>2355498752</v>
      </c>
      <c r="E73" s="6"/>
      <c r="F73" s="9"/>
      <c r="G73" s="9"/>
    </row>
    <row r="74" spans="1:7" ht="15">
      <c r="A74" s="19"/>
      <c r="B74" s="20"/>
      <c r="C74" s="19"/>
      <c r="D74" s="12"/>
      <c r="E74" s="6"/>
      <c r="F74" s="9"/>
      <c r="G74" s="9"/>
    </row>
    <row r="75" spans="1:7" ht="15">
      <c r="A75" s="7" t="s">
        <v>76</v>
      </c>
      <c r="B75" s="8"/>
      <c r="C75" s="21"/>
      <c r="D75" s="8"/>
      <c r="E75" s="6"/>
      <c r="F75" s="9"/>
      <c r="G75" s="9"/>
    </row>
    <row r="76" spans="1:7" ht="15">
      <c r="A76" s="7"/>
      <c r="B76" s="8"/>
      <c r="C76" s="21"/>
      <c r="D76" s="8"/>
      <c r="E76" s="6"/>
      <c r="F76" s="9"/>
      <c r="G76" s="9"/>
    </row>
    <row r="77" spans="1:7" ht="46.5" customHeight="1">
      <c r="A77" s="32" t="s">
        <v>91</v>
      </c>
      <c r="B77" s="32"/>
      <c r="C77" s="32"/>
      <c r="D77" s="32"/>
      <c r="E77" s="6"/>
      <c r="F77" s="9"/>
      <c r="G77" s="9"/>
    </row>
    <row r="78" spans="1:7" ht="33" customHeight="1">
      <c r="A78" s="32" t="s">
        <v>3</v>
      </c>
      <c r="B78" s="32"/>
      <c r="C78" s="32"/>
      <c r="D78" s="32"/>
      <c r="E78" s="6"/>
      <c r="F78" s="9"/>
      <c r="G78" s="9"/>
    </row>
    <row r="79" spans="1:7" ht="29.25" customHeight="1">
      <c r="A79" s="33" t="s">
        <v>10</v>
      </c>
      <c r="B79" s="33"/>
      <c r="C79" s="33"/>
      <c r="D79" s="33"/>
      <c r="E79" s="6"/>
      <c r="F79" s="9"/>
      <c r="G79" s="9"/>
    </row>
    <row r="80" spans="1:7" ht="15">
      <c r="A80" s="22" t="s">
        <v>11</v>
      </c>
      <c r="B80" s="8"/>
      <c r="C80" s="21"/>
      <c r="D80" s="8"/>
      <c r="E80" s="6"/>
      <c r="F80" s="9"/>
      <c r="G80" s="9"/>
    </row>
    <row r="81" spans="1:7" ht="15">
      <c r="A81" s="7"/>
      <c r="B81" s="8"/>
      <c r="C81" s="21"/>
      <c r="D81" s="8"/>
      <c r="E81" s="6"/>
      <c r="F81" s="9"/>
      <c r="G81" s="9"/>
    </row>
    <row r="82" spans="1:7" ht="15">
      <c r="A82" s="7" t="s">
        <v>70</v>
      </c>
      <c r="B82" s="8"/>
      <c r="C82" s="7"/>
      <c r="D82" s="8"/>
      <c r="E82" s="6"/>
      <c r="F82" s="9"/>
      <c r="G82" s="9"/>
    </row>
    <row r="83" spans="1:7" ht="15">
      <c r="A83" s="7"/>
      <c r="B83" s="8"/>
      <c r="C83" s="7"/>
      <c r="D83" s="8"/>
      <c r="E83" s="6"/>
      <c r="F83" s="9"/>
      <c r="G83" s="9"/>
    </row>
    <row r="84" spans="1:7" ht="15">
      <c r="A84" s="7"/>
      <c r="B84" s="8"/>
      <c r="C84" s="7"/>
      <c r="D84" s="8"/>
      <c r="E84" s="6"/>
      <c r="F84" s="9"/>
      <c r="G84" s="9"/>
    </row>
    <row r="85" spans="1:7" ht="15">
      <c r="A85" s="7"/>
      <c r="B85" s="8"/>
      <c r="C85" s="7"/>
      <c r="D85" s="8"/>
      <c r="E85" s="6"/>
      <c r="F85" s="9"/>
      <c r="G85" s="9"/>
    </row>
    <row r="86" spans="1:7" ht="15">
      <c r="A86" s="7"/>
      <c r="B86" s="8"/>
      <c r="C86" s="7"/>
      <c r="D86" s="8"/>
      <c r="E86" s="6"/>
      <c r="F86" s="9"/>
      <c r="G86" s="9"/>
    </row>
    <row r="87" spans="1:7" ht="15">
      <c r="A87" s="7"/>
      <c r="B87" s="8"/>
      <c r="C87" s="7"/>
      <c r="D87" s="8"/>
      <c r="E87" s="6"/>
      <c r="F87" s="9"/>
      <c r="G87" s="9"/>
    </row>
  </sheetData>
  <sheetProtection/>
  <mergeCells count="3">
    <mergeCell ref="A77:D77"/>
    <mergeCell ref="A78:D78"/>
    <mergeCell ref="A79:D79"/>
  </mergeCells>
  <printOptions/>
  <pageMargins left="0.7" right="0.7" top="0.75" bottom="0.75" header="0.3" footer="0.3"/>
  <pageSetup fitToHeight="2"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pageSetUpPr fitToPage="1"/>
  </sheetPr>
  <dimension ref="A1:F85"/>
  <sheetViews>
    <sheetView zoomScalePageLayoutView="0" workbookViewId="0" topLeftCell="A1">
      <selection activeCell="A1" sqref="A1"/>
    </sheetView>
  </sheetViews>
  <sheetFormatPr defaultColWidth="8.88671875" defaultRowHeight="15"/>
  <cols>
    <col min="1" max="16384" width="20.77734375" style="0" customWidth="1"/>
  </cols>
  <sheetData>
    <row r="1" spans="1:6" ht="20.25">
      <c r="A1" s="23" t="s">
        <v>0</v>
      </c>
      <c r="B1" s="6"/>
      <c r="C1" s="7"/>
      <c r="D1" s="8"/>
      <c r="E1" s="6"/>
      <c r="F1" s="9"/>
    </row>
    <row r="2" spans="1:6" ht="20.25">
      <c r="A2" s="24" t="s">
        <v>92</v>
      </c>
      <c r="B2" s="6"/>
      <c r="C2" s="7"/>
      <c r="D2" s="8"/>
      <c r="E2" s="6"/>
      <c r="F2" s="9"/>
    </row>
    <row r="3" spans="1:6" ht="15">
      <c r="A3" s="7"/>
      <c r="B3" s="8"/>
      <c r="C3" s="7"/>
      <c r="D3" s="8"/>
      <c r="E3" s="6"/>
      <c r="F3" s="9"/>
    </row>
    <row r="4" spans="1:6" ht="45">
      <c r="A4" s="25" t="s">
        <v>1</v>
      </c>
      <c r="B4" s="26" t="s">
        <v>73</v>
      </c>
      <c r="C4" s="27" t="s">
        <v>94</v>
      </c>
      <c r="D4" s="26" t="s">
        <v>75</v>
      </c>
      <c r="E4" s="6"/>
      <c r="F4" s="9"/>
    </row>
    <row r="5" spans="1:6" ht="15">
      <c r="A5" s="11"/>
      <c r="B5" s="12"/>
      <c r="C5" s="13"/>
      <c r="D5" s="12"/>
      <c r="E5" s="6"/>
      <c r="F5" s="9"/>
    </row>
    <row r="6" spans="1:6" ht="15">
      <c r="A6" s="9" t="s">
        <v>2</v>
      </c>
      <c r="B6" s="14">
        <v>575285335378</v>
      </c>
      <c r="C6" s="34">
        <v>30.61</v>
      </c>
      <c r="D6" s="14">
        <v>2033388706602</v>
      </c>
      <c r="E6" s="6"/>
      <c r="F6" s="9"/>
    </row>
    <row r="7" spans="1:6" ht="15">
      <c r="A7" s="9"/>
      <c r="B7" s="28"/>
      <c r="C7" s="13"/>
      <c r="D7" s="28"/>
      <c r="E7" s="6"/>
      <c r="F7" s="9"/>
    </row>
    <row r="8" spans="1:6" ht="16.5">
      <c r="A8" s="15" t="s">
        <v>71</v>
      </c>
      <c r="B8" s="29">
        <f>B9+B15</f>
        <v>126587884351</v>
      </c>
      <c r="C8" s="13">
        <f>B8/D8*100</f>
        <v>12.884317390038092</v>
      </c>
      <c r="D8" s="29">
        <f>D9+D15</f>
        <v>982495855379</v>
      </c>
      <c r="E8" s="6"/>
      <c r="F8" s="9"/>
    </row>
    <row r="9" spans="1:6" ht="16.5">
      <c r="A9" s="17" t="s">
        <v>72</v>
      </c>
      <c r="B9" s="28">
        <f>SUM(B10:B14)</f>
        <v>125795359273</v>
      </c>
      <c r="C9" s="13">
        <f>B9/D9*100</f>
        <v>17.50717912422725</v>
      </c>
      <c r="D9" s="28">
        <f>SUM(D10:D14)</f>
        <v>718535855379</v>
      </c>
      <c r="E9" s="6"/>
      <c r="F9" s="9"/>
    </row>
    <row r="10" spans="1:6" ht="15">
      <c r="A10" s="17" t="s">
        <v>5</v>
      </c>
      <c r="B10" s="28">
        <v>8404640845</v>
      </c>
      <c r="C10" s="13">
        <f>B10/D10*100</f>
        <v>16.484198178977472</v>
      </c>
      <c r="D10" s="28">
        <v>50986045871</v>
      </c>
      <c r="E10" s="6"/>
      <c r="F10" s="9"/>
    </row>
    <row r="11" spans="1:6" ht="15">
      <c r="A11" s="17" t="s">
        <v>6</v>
      </c>
      <c r="B11" s="28">
        <v>17018240324</v>
      </c>
      <c r="C11" s="13">
        <f>B11/D11*100</f>
        <v>9.657970977431814</v>
      </c>
      <c r="D11" s="28">
        <v>176209271738</v>
      </c>
      <c r="E11" s="6"/>
      <c r="F11" s="9"/>
    </row>
    <row r="12" spans="1:6" ht="15">
      <c r="A12" s="17" t="s">
        <v>7</v>
      </c>
      <c r="B12" s="28">
        <v>75590114786</v>
      </c>
      <c r="C12" s="13">
        <f>B12/D12*100</f>
        <v>32.31438840277297</v>
      </c>
      <c r="D12" s="28">
        <v>233920920439</v>
      </c>
      <c r="E12" s="6"/>
      <c r="F12" s="9"/>
    </row>
    <row r="13" spans="1:6" ht="15">
      <c r="A13" s="17" t="s">
        <v>8</v>
      </c>
      <c r="B13" s="28">
        <v>20482860921</v>
      </c>
      <c r="C13" s="13">
        <f>B13/D13*100</f>
        <v>10.304299362237423</v>
      </c>
      <c r="D13" s="28">
        <v>198779753974</v>
      </c>
      <c r="E13" s="6"/>
      <c r="F13" s="9"/>
    </row>
    <row r="14" spans="1:6" ht="15">
      <c r="A14" s="17" t="s">
        <v>9</v>
      </c>
      <c r="B14" s="28">
        <v>4299502397</v>
      </c>
      <c r="C14" s="13">
        <f>B14/D14*100</f>
        <v>7.3320470936717435</v>
      </c>
      <c r="D14" s="28">
        <v>58639863357</v>
      </c>
      <c r="E14" s="6"/>
      <c r="F14" s="9"/>
    </row>
    <row r="15" spans="1:6" ht="15">
      <c r="A15" s="15" t="s">
        <v>69</v>
      </c>
      <c r="B15" s="28">
        <v>792525078</v>
      </c>
      <c r="C15" s="18">
        <f>B15/D15*100</f>
        <v>0.30024438475526594</v>
      </c>
      <c r="D15" s="28">
        <v>263960000000</v>
      </c>
      <c r="E15" s="6"/>
      <c r="F15" s="9"/>
    </row>
    <row r="16" spans="1:6" ht="15">
      <c r="A16" s="9"/>
      <c r="B16" s="28"/>
      <c r="C16" s="18"/>
      <c r="D16" s="28"/>
      <c r="E16" s="6"/>
      <c r="F16" s="9"/>
    </row>
    <row r="17" spans="1:6" ht="15">
      <c r="A17" s="9" t="s">
        <v>12</v>
      </c>
      <c r="B17" s="28">
        <f>SUM(B18:B73)</f>
        <v>448697451027</v>
      </c>
      <c r="C17" s="18">
        <f>B17/D17*100</f>
        <v>42.69678402558532</v>
      </c>
      <c r="D17" s="28">
        <f>SUM(D18:D73)</f>
        <v>1050892851223</v>
      </c>
      <c r="E17" s="6"/>
      <c r="F17" s="9"/>
    </row>
    <row r="18" spans="1:6" ht="15">
      <c r="A18" s="15" t="s">
        <v>13</v>
      </c>
      <c r="B18" s="28">
        <v>20140515699</v>
      </c>
      <c r="C18" s="18">
        <f>B18/D18*100</f>
        <v>77.11914195056761</v>
      </c>
      <c r="D18" s="28">
        <v>26116104497</v>
      </c>
      <c r="E18" s="6"/>
      <c r="F18" s="9"/>
    </row>
    <row r="19" spans="1:6" ht="15">
      <c r="A19" s="9" t="s">
        <v>14</v>
      </c>
      <c r="B19" s="28">
        <v>1563024477</v>
      </c>
      <c r="C19" s="18">
        <f>B19/D19*100</f>
        <v>91.61111468562744</v>
      </c>
      <c r="D19" s="28">
        <v>1706151576</v>
      </c>
      <c r="E19" s="6"/>
      <c r="F19" s="9"/>
    </row>
    <row r="20" spans="1:6" ht="15">
      <c r="A20" s="9" t="s">
        <v>15</v>
      </c>
      <c r="B20" s="28">
        <v>3722200423</v>
      </c>
      <c r="C20" s="18">
        <f>B20/D20*100</f>
        <v>43.84972179132966</v>
      </c>
      <c r="D20" s="28">
        <v>8488538287</v>
      </c>
      <c r="E20" s="6"/>
      <c r="F20" s="9"/>
    </row>
    <row r="21" spans="1:6" ht="15">
      <c r="A21" s="9" t="s">
        <v>16</v>
      </c>
      <c r="B21" s="28">
        <v>2511580693</v>
      </c>
      <c r="C21" s="18">
        <f>B21/D21*100</f>
        <v>67.61346492263873</v>
      </c>
      <c r="D21" s="28">
        <v>3714616158</v>
      </c>
      <c r="E21" s="6"/>
      <c r="F21" s="9"/>
    </row>
    <row r="22" spans="1:6" ht="15">
      <c r="A22" s="9" t="s">
        <v>17</v>
      </c>
      <c r="B22" s="28">
        <v>3499117728</v>
      </c>
      <c r="C22" s="18">
        <f>B22/D22*100</f>
        <v>86.32432041247989</v>
      </c>
      <c r="D22" s="28">
        <v>4053455285</v>
      </c>
      <c r="E22" s="6"/>
      <c r="F22" s="9"/>
    </row>
    <row r="23" spans="1:6" ht="15">
      <c r="A23" s="9" t="s">
        <v>18</v>
      </c>
      <c r="B23" s="28">
        <v>5597530195</v>
      </c>
      <c r="C23" s="18">
        <f>B23/D23*100</f>
        <v>88.5186799789529</v>
      </c>
      <c r="D23" s="28">
        <v>6323558142</v>
      </c>
      <c r="E23" s="6"/>
      <c r="F23" s="9"/>
    </row>
    <row r="24" spans="1:6" ht="15">
      <c r="A24" s="9" t="s">
        <v>19</v>
      </c>
      <c r="B24" s="28">
        <v>3199312974</v>
      </c>
      <c r="C24" s="18">
        <f>B24/D24*100</f>
        <v>91.1831699022174</v>
      </c>
      <c r="D24" s="28">
        <v>3508666103</v>
      </c>
      <c r="E24" s="6"/>
      <c r="F24" s="9"/>
    </row>
    <row r="25" spans="1:6" ht="15">
      <c r="A25" s="9" t="s">
        <v>20</v>
      </c>
      <c r="B25" s="28">
        <v>1495294478</v>
      </c>
      <c r="C25" s="18">
        <f>B25/D25*100</f>
        <v>66.67222902290685</v>
      </c>
      <c r="D25" s="28">
        <v>2242754592</v>
      </c>
      <c r="E25" s="6"/>
      <c r="F25" s="9"/>
    </row>
    <row r="26" spans="1:6" ht="15">
      <c r="A26" s="9" t="s">
        <v>21</v>
      </c>
      <c r="B26" s="28">
        <v>4377828386</v>
      </c>
      <c r="C26" s="18">
        <f>B26/D26*100</f>
        <v>100</v>
      </c>
      <c r="D26" s="28">
        <v>4377828386</v>
      </c>
      <c r="E26" s="6"/>
      <c r="F26" s="9"/>
    </row>
    <row r="27" spans="1:6" ht="15">
      <c r="A27" s="9" t="s">
        <v>22</v>
      </c>
      <c r="B27" s="28">
        <v>6662314637</v>
      </c>
      <c r="C27" s="18">
        <f>B27/D27*100</f>
        <v>77.63534589784291</v>
      </c>
      <c r="D27" s="28">
        <v>8581548211</v>
      </c>
      <c r="E27" s="6"/>
      <c r="F27" s="9"/>
    </row>
    <row r="28" spans="1:6" ht="15">
      <c r="A28" s="9" t="s">
        <v>23</v>
      </c>
      <c r="B28" s="28">
        <v>1758616027</v>
      </c>
      <c r="C28" s="18">
        <f>B28/D28*100</f>
        <v>87.85647042712337</v>
      </c>
      <c r="D28" s="28">
        <v>2001692099</v>
      </c>
      <c r="E28" s="6"/>
      <c r="F28" s="9"/>
    </row>
    <row r="29" spans="1:6" ht="15">
      <c r="A29" s="9" t="s">
        <v>24</v>
      </c>
      <c r="B29" s="28">
        <v>2104492772</v>
      </c>
      <c r="C29" s="18">
        <f>B29/D29*100</f>
        <v>39.05570602219816</v>
      </c>
      <c r="D29" s="28">
        <v>5388438685</v>
      </c>
      <c r="E29" s="6"/>
      <c r="F29" s="9"/>
    </row>
    <row r="30" spans="1:6" ht="15">
      <c r="A30" s="9" t="s">
        <v>25</v>
      </c>
      <c r="B30" s="28">
        <v>36071082151</v>
      </c>
      <c r="C30" s="18">
        <f>B30/D30*100</f>
        <v>88.38799368703654</v>
      </c>
      <c r="D30" s="28">
        <v>40809934298</v>
      </c>
      <c r="E30" s="6"/>
      <c r="F30" s="9"/>
    </row>
    <row r="31" spans="1:6" ht="15">
      <c r="A31" s="9" t="s">
        <v>26</v>
      </c>
      <c r="B31" s="28">
        <v>33504454961</v>
      </c>
      <c r="C31" s="18">
        <f>B31/D31*100</f>
        <v>74.82112880088441</v>
      </c>
      <c r="D31" s="28">
        <v>44779403222</v>
      </c>
      <c r="E31" s="6"/>
      <c r="F31" s="9"/>
    </row>
    <row r="32" spans="1:6" ht="15">
      <c r="A32" s="9" t="s">
        <v>27</v>
      </c>
      <c r="B32" s="28">
        <v>5599618607</v>
      </c>
      <c r="C32" s="18">
        <f>B32/D32*100</f>
        <v>97.48020621558882</v>
      </c>
      <c r="D32" s="28">
        <v>5744364753</v>
      </c>
      <c r="E32" s="6"/>
      <c r="F32" s="9"/>
    </row>
    <row r="33" spans="1:6" ht="15">
      <c r="A33" s="9" t="s">
        <v>28</v>
      </c>
      <c r="B33" s="28">
        <v>2823766370</v>
      </c>
      <c r="C33" s="18">
        <f>B33/D33*100</f>
        <v>81.56492146442679</v>
      </c>
      <c r="D33" s="28">
        <v>3461986255</v>
      </c>
      <c r="E33" s="6"/>
      <c r="F33" s="9"/>
    </row>
    <row r="34" spans="1:6" ht="15">
      <c r="A34" s="9" t="s">
        <v>29</v>
      </c>
      <c r="B34" s="28">
        <v>2170774214</v>
      </c>
      <c r="C34" s="18">
        <f>B34/D34*100</f>
        <v>73.93607542931123</v>
      </c>
      <c r="D34" s="28">
        <v>2936014931</v>
      </c>
      <c r="E34" s="6"/>
      <c r="F34" s="9"/>
    </row>
    <row r="35" spans="1:6" ht="15">
      <c r="A35" s="9" t="s">
        <v>30</v>
      </c>
      <c r="B35" s="28">
        <v>2450910844</v>
      </c>
      <c r="C35" s="18">
        <f>B35/D35*100</f>
        <v>97.42694505504042</v>
      </c>
      <c r="D35" s="28">
        <v>2515639634</v>
      </c>
      <c r="E35" s="6"/>
      <c r="F35" s="9"/>
    </row>
    <row r="36" spans="1:6" ht="15">
      <c r="A36" s="9" t="s">
        <v>31</v>
      </c>
      <c r="B36" s="28">
        <v>3745500181</v>
      </c>
      <c r="C36" s="18">
        <f>B36/D36*100</f>
        <v>62.139314700349544</v>
      </c>
      <c r="D36" s="28">
        <v>6027585272</v>
      </c>
      <c r="E36" s="6"/>
      <c r="F36" s="9"/>
    </row>
    <row r="37" spans="1:6" ht="15">
      <c r="A37" s="9" t="s">
        <v>32</v>
      </c>
      <c r="B37" s="28">
        <v>2274427648</v>
      </c>
      <c r="C37" s="18">
        <f>B37/D37*100</f>
        <v>92.8931127992364</v>
      </c>
      <c r="D37" s="28">
        <v>2448435174</v>
      </c>
      <c r="E37" s="6"/>
      <c r="F37" s="9"/>
    </row>
    <row r="38" spans="1:6" ht="15">
      <c r="A38" s="9" t="s">
        <v>33</v>
      </c>
      <c r="B38" s="28">
        <v>3168277736</v>
      </c>
      <c r="C38" s="18">
        <f>B38/D38*100</f>
        <v>78.63430772960723</v>
      </c>
      <c r="D38" s="28">
        <v>4029129050</v>
      </c>
      <c r="E38" s="6"/>
      <c r="F38" s="9"/>
    </row>
    <row r="39" spans="1:6" ht="15">
      <c r="A39" s="9" t="s">
        <v>34</v>
      </c>
      <c r="B39" s="28">
        <v>5195634103</v>
      </c>
      <c r="C39" s="18">
        <f>B39/D39*100</f>
        <v>79.7766848961987</v>
      </c>
      <c r="D39" s="28">
        <v>6512722495</v>
      </c>
      <c r="E39" s="6"/>
      <c r="F39" s="9"/>
    </row>
    <row r="40" spans="1:6" ht="15">
      <c r="A40" s="9" t="s">
        <v>35</v>
      </c>
      <c r="B40" s="28">
        <v>1697546230</v>
      </c>
      <c r="C40" s="18">
        <f>B40/D40*100</f>
        <v>87.7881478007983</v>
      </c>
      <c r="D40" s="28">
        <v>1933684982</v>
      </c>
      <c r="E40" s="6"/>
      <c r="F40" s="9"/>
    </row>
    <row r="41" spans="1:6" ht="15">
      <c r="A41" s="9" t="s">
        <v>36</v>
      </c>
      <c r="B41" s="28">
        <v>3165471183</v>
      </c>
      <c r="C41" s="18">
        <f>B41/D41*100</f>
        <v>100</v>
      </c>
      <c r="D41" s="28">
        <v>3165471183</v>
      </c>
      <c r="E41" s="6"/>
      <c r="F41" s="9"/>
    </row>
    <row r="42" spans="1:6" ht="15">
      <c r="A42" s="9" t="s">
        <v>37</v>
      </c>
      <c r="B42" s="28">
        <v>2967627337</v>
      </c>
      <c r="C42" s="18">
        <f>B42/D42*100</f>
        <v>89.90175571137343</v>
      </c>
      <c r="D42" s="28">
        <v>3300967054</v>
      </c>
      <c r="E42" s="6"/>
      <c r="F42" s="9"/>
    </row>
    <row r="43" spans="1:6" ht="15">
      <c r="A43" s="9" t="s">
        <v>38</v>
      </c>
      <c r="B43" s="28">
        <v>35978026508</v>
      </c>
      <c r="C43" s="18">
        <f>B43/D43*100</f>
        <v>95.3907964723921</v>
      </c>
      <c r="D43" s="28">
        <v>37716454667</v>
      </c>
      <c r="E43" s="6"/>
      <c r="F43" s="9"/>
    </row>
    <row r="44" spans="1:6" ht="15">
      <c r="A44" s="9" t="s">
        <v>39</v>
      </c>
      <c r="B44" s="28">
        <v>1139117312</v>
      </c>
      <c r="C44" s="18">
        <f>B44/D44*100</f>
        <v>56.200437499966974</v>
      </c>
      <c r="D44" s="28">
        <v>2026883353</v>
      </c>
      <c r="E44" s="6"/>
      <c r="F44" s="9"/>
    </row>
    <row r="45" spans="1:6" ht="15">
      <c r="A45" s="9" t="s">
        <v>40</v>
      </c>
      <c r="B45" s="28">
        <v>8040090482</v>
      </c>
      <c r="C45" s="18">
        <f>B45/D45*100</f>
        <v>90.09944124981813</v>
      </c>
      <c r="D45" s="28">
        <v>8923574187</v>
      </c>
      <c r="E45" s="6"/>
      <c r="F45" s="9"/>
    </row>
    <row r="46" spans="1:6" ht="15">
      <c r="A46" s="9" t="s">
        <v>41</v>
      </c>
      <c r="B46" s="28">
        <v>7117027374</v>
      </c>
      <c r="C46" s="18">
        <f>B46/D46*100</f>
        <v>73.75743632396244</v>
      </c>
      <c r="D46" s="28">
        <v>9649233662</v>
      </c>
      <c r="E46" s="6"/>
      <c r="F46" s="9"/>
    </row>
    <row r="47" spans="1:6" ht="15">
      <c r="A47" s="9" t="s">
        <v>42</v>
      </c>
      <c r="B47" s="28">
        <v>18695408694</v>
      </c>
      <c r="C47" s="18">
        <f>B47/D47*100</f>
        <v>76.12441181380038</v>
      </c>
      <c r="D47" s="28">
        <v>24559018912</v>
      </c>
      <c r="E47" s="6"/>
      <c r="F47" s="9"/>
    </row>
    <row r="48" spans="1:6" ht="15">
      <c r="A48" s="9" t="s">
        <v>43</v>
      </c>
      <c r="B48" s="28">
        <v>7101558573</v>
      </c>
      <c r="C48" s="18">
        <f>B48/D48*100</f>
        <v>99.41679339360255</v>
      </c>
      <c r="D48" s="28">
        <v>7143218294</v>
      </c>
      <c r="E48" s="6"/>
      <c r="F48" s="9"/>
    </row>
    <row r="49" spans="1:6" ht="15">
      <c r="A49" s="9" t="s">
        <v>44</v>
      </c>
      <c r="B49" s="28">
        <v>11988801462</v>
      </c>
      <c r="C49" s="18">
        <f>B49/D49*100</f>
        <v>28.284164716711697</v>
      </c>
      <c r="D49" s="28">
        <v>42386973708</v>
      </c>
      <c r="E49" s="6"/>
      <c r="F49" s="9"/>
    </row>
    <row r="50" spans="1:6" ht="15">
      <c r="A50" s="9" t="s">
        <v>45</v>
      </c>
      <c r="B50" s="28">
        <v>1566917988</v>
      </c>
      <c r="C50" s="18">
        <f>B50/D50*100</f>
        <v>100</v>
      </c>
      <c r="D50" s="28">
        <v>1566917988</v>
      </c>
      <c r="E50" s="6"/>
      <c r="F50" s="9"/>
    </row>
    <row r="51" spans="1:6" ht="15">
      <c r="A51" s="9" t="s">
        <v>46</v>
      </c>
      <c r="B51" s="28">
        <v>4582584804</v>
      </c>
      <c r="C51" s="18">
        <f>B51/D51*100</f>
        <v>92.66584466886894</v>
      </c>
      <c r="D51" s="28">
        <v>4945279267</v>
      </c>
      <c r="E51" s="6"/>
      <c r="F51" s="9"/>
    </row>
    <row r="52" spans="1:6" ht="15">
      <c r="A52" s="9" t="s">
        <v>47</v>
      </c>
      <c r="B52" s="28">
        <v>2505261764</v>
      </c>
      <c r="C52" s="18">
        <f>B52/D52*100</f>
        <v>59.75118731216984</v>
      </c>
      <c r="D52" s="28">
        <v>4192823401</v>
      </c>
      <c r="E52" s="6"/>
      <c r="F52" s="9"/>
    </row>
    <row r="53" spans="1:6" ht="15">
      <c r="A53" s="9" t="s">
        <v>48</v>
      </c>
      <c r="B53" s="28">
        <v>12974392246</v>
      </c>
      <c r="C53" s="18">
        <f>B53/D53*100</f>
        <v>74.4947402776158</v>
      </c>
      <c r="D53" s="28">
        <v>17416521217</v>
      </c>
      <c r="E53" s="6"/>
      <c r="F53" s="9"/>
    </row>
    <row r="54" spans="1:6" ht="15">
      <c r="A54" s="9" t="s">
        <v>49</v>
      </c>
      <c r="B54" s="28">
        <v>2752198768</v>
      </c>
      <c r="C54" s="18">
        <f>B54/D54*100</f>
        <v>27.700115848303277</v>
      </c>
      <c r="D54" s="28">
        <v>9935694071</v>
      </c>
      <c r="E54" s="6"/>
      <c r="F54" s="9"/>
    </row>
    <row r="55" spans="1:6" ht="15">
      <c r="A55" s="9" t="s">
        <v>50</v>
      </c>
      <c r="B55" s="28">
        <v>14533770060</v>
      </c>
      <c r="C55" s="18">
        <f>B55/D55*100</f>
        <v>30.91540887445467</v>
      </c>
      <c r="D55" s="28">
        <v>47011411426</v>
      </c>
      <c r="E55" s="6"/>
      <c r="F55" s="9"/>
    </row>
    <row r="56" spans="1:6" ht="15">
      <c r="A56" s="9" t="s">
        <v>51</v>
      </c>
      <c r="B56" s="28">
        <v>4068353646</v>
      </c>
      <c r="C56" s="18">
        <f>B56/D56*100</f>
        <v>85.57889349885887</v>
      </c>
      <c r="D56" s="28">
        <v>4753921767</v>
      </c>
      <c r="E56" s="6"/>
      <c r="F56" s="9"/>
    </row>
    <row r="57" spans="1:6" ht="15">
      <c r="A57" s="9" t="s">
        <v>52</v>
      </c>
      <c r="B57" s="28">
        <v>14762145473</v>
      </c>
      <c r="C57" s="18">
        <f>B57/D57*100</f>
        <v>69.79684593435653</v>
      </c>
      <c r="D57" s="28">
        <v>21150161265</v>
      </c>
      <c r="E57" s="6"/>
      <c r="F57" s="9"/>
    </row>
    <row r="58" spans="1:6" ht="15">
      <c r="A58" s="9" t="s">
        <v>53</v>
      </c>
      <c r="B58" s="28">
        <v>7532895191</v>
      </c>
      <c r="C58" s="18">
        <f>B58/D58*100</f>
        <v>74.89412110654501</v>
      </c>
      <c r="D58" s="28">
        <v>10058059404</v>
      </c>
      <c r="E58" s="6"/>
      <c r="F58" s="9"/>
    </row>
    <row r="59" spans="1:6" ht="15">
      <c r="A59" s="9" t="s">
        <v>54</v>
      </c>
      <c r="B59" s="28">
        <v>1453137687</v>
      </c>
      <c r="C59" s="18">
        <f>B59/D59*100</f>
        <v>66.06251823093639</v>
      </c>
      <c r="D59" s="28">
        <v>2199640168</v>
      </c>
      <c r="E59" s="6"/>
      <c r="F59" s="9"/>
    </row>
    <row r="60" spans="1:6" ht="15">
      <c r="A60" s="9" t="s">
        <v>55</v>
      </c>
      <c r="B60" s="28">
        <v>907021640</v>
      </c>
      <c r="C60" s="18">
        <f>B60/D60*100</f>
        <v>82.32971247092026</v>
      </c>
      <c r="D60" s="28">
        <v>1101694167</v>
      </c>
      <c r="E60" s="6"/>
      <c r="F60" s="9"/>
    </row>
    <row r="61" spans="1:6" ht="15">
      <c r="A61" s="9" t="s">
        <v>56</v>
      </c>
      <c r="B61" s="28">
        <v>1637890010</v>
      </c>
      <c r="C61" s="18">
        <f>B61/D61*100</f>
        <v>99.02264644325204</v>
      </c>
      <c r="D61" s="28">
        <v>1654055985</v>
      </c>
      <c r="E61" s="6"/>
      <c r="F61" s="9"/>
    </row>
    <row r="62" spans="1:6" ht="15">
      <c r="A62" s="9" t="s">
        <v>57</v>
      </c>
      <c r="B62" s="28">
        <v>3554692640</v>
      </c>
      <c r="C62" s="18">
        <f>B62/D62*100</f>
        <v>77.72159202696338</v>
      </c>
      <c r="D62" s="28">
        <v>4573623040</v>
      </c>
      <c r="E62" s="6"/>
      <c r="F62" s="9"/>
    </row>
    <row r="63" spans="1:6" ht="15">
      <c r="A63" s="9" t="s">
        <v>58</v>
      </c>
      <c r="B63" s="28">
        <v>61502602651</v>
      </c>
      <c r="C63" s="18">
        <f>B63/D63*100</f>
        <v>18.82924424555259</v>
      </c>
      <c r="D63" s="28">
        <v>326633410502</v>
      </c>
      <c r="E63" s="6"/>
      <c r="F63" s="9"/>
    </row>
    <row r="64" spans="1:6" ht="15">
      <c r="A64" s="9" t="s">
        <v>59</v>
      </c>
      <c r="B64" s="28">
        <v>5152203307</v>
      </c>
      <c r="C64" s="18">
        <f>B64/D64*100</f>
        <v>54.74666086978793</v>
      </c>
      <c r="D64" s="28">
        <v>9410990963</v>
      </c>
      <c r="E64" s="6"/>
      <c r="F64" s="9"/>
    </row>
    <row r="65" spans="1:6" ht="15">
      <c r="A65" s="9" t="s">
        <v>60</v>
      </c>
      <c r="B65" s="28">
        <v>1215663585</v>
      </c>
      <c r="C65" s="18">
        <f>B65/D65*100</f>
        <v>51.64095667190297</v>
      </c>
      <c r="D65" s="28">
        <v>2354068676</v>
      </c>
      <c r="E65" s="6"/>
      <c r="F65" s="9"/>
    </row>
    <row r="66" spans="1:6" ht="15">
      <c r="A66" s="9" t="s">
        <v>61</v>
      </c>
      <c r="B66" s="28">
        <v>5354074594</v>
      </c>
      <c r="C66" s="18">
        <f>B66/D66*100</f>
        <v>85.00000000079379</v>
      </c>
      <c r="D66" s="28">
        <v>6298911287</v>
      </c>
      <c r="E66" s="6"/>
      <c r="F66" s="9"/>
    </row>
    <row r="67" spans="1:6" ht="15">
      <c r="A67" s="9" t="s">
        <v>62</v>
      </c>
      <c r="B67" s="28">
        <v>14390684298</v>
      </c>
      <c r="C67" s="18">
        <f>B67/D67*100</f>
        <v>67.94396134252395</v>
      </c>
      <c r="D67" s="28">
        <v>21180225606</v>
      </c>
      <c r="E67" s="6"/>
      <c r="F67" s="9"/>
    </row>
    <row r="68" spans="1:6" ht="15">
      <c r="A68" s="9" t="s">
        <v>63</v>
      </c>
      <c r="B68" s="28">
        <v>7453181095</v>
      </c>
      <c r="C68" s="18">
        <f>B68/D68*100</f>
        <v>70.14123526811625</v>
      </c>
      <c r="D68" s="28">
        <v>10625962127</v>
      </c>
      <c r="E68" s="6"/>
      <c r="F68" s="9"/>
    </row>
    <row r="69" spans="1:6" ht="15">
      <c r="A69" s="9" t="s">
        <v>64</v>
      </c>
      <c r="B69" s="28">
        <v>3434768604</v>
      </c>
      <c r="C69" s="18">
        <f>B69/D69*100</f>
        <v>75.89639543968225</v>
      </c>
      <c r="D69" s="28">
        <v>4525601755</v>
      </c>
      <c r="E69" s="6"/>
      <c r="F69" s="9"/>
    </row>
    <row r="70" spans="1:6" ht="15">
      <c r="A70" s="9" t="s">
        <v>65</v>
      </c>
      <c r="B70" s="28">
        <v>4356088499</v>
      </c>
      <c r="C70" s="18">
        <f>B70/D70*100</f>
        <v>98.35314988284209</v>
      </c>
      <c r="D70" s="28">
        <v>4429027951</v>
      </c>
      <c r="E70" s="6"/>
      <c r="F70" s="9"/>
    </row>
    <row r="71" spans="1:6" ht="15">
      <c r="A71" s="9" t="s">
        <v>66</v>
      </c>
      <c r="B71" s="28">
        <v>17846678699</v>
      </c>
      <c r="C71" s="18">
        <f>B71/D71*100</f>
        <v>9.185282089749826</v>
      </c>
      <c r="D71" s="28">
        <v>194296468248</v>
      </c>
      <c r="E71" s="6"/>
      <c r="F71" s="9"/>
    </row>
    <row r="72" spans="1:6" ht="15">
      <c r="A72" s="9" t="s">
        <v>67</v>
      </c>
      <c r="B72" s="28">
        <v>1760004653</v>
      </c>
      <c r="C72" s="18">
        <f>B72/D72*100</f>
        <v>92.19933365496567</v>
      </c>
      <c r="D72" s="28">
        <v>1908912552</v>
      </c>
      <c r="E72" s="6"/>
      <c r="F72" s="9"/>
    </row>
    <row r="73" spans="1:6" ht="15">
      <c r="A73" s="9" t="s">
        <v>68</v>
      </c>
      <c r="B73" s="28">
        <v>1873288666</v>
      </c>
      <c r="C73" s="18">
        <f>B73/D73*100</f>
        <v>89.39914284530057</v>
      </c>
      <c r="D73" s="28">
        <v>2095421283</v>
      </c>
      <c r="E73" s="6"/>
      <c r="F73" s="9"/>
    </row>
    <row r="74" spans="1:6" ht="15">
      <c r="A74" s="19"/>
      <c r="B74" s="20"/>
      <c r="C74" s="19"/>
      <c r="D74" s="12"/>
      <c r="E74" s="6"/>
      <c r="F74" s="9"/>
    </row>
    <row r="75" spans="1:6" ht="15">
      <c r="A75" s="7" t="s">
        <v>76</v>
      </c>
      <c r="B75" s="8"/>
      <c r="C75" s="21"/>
      <c r="D75" s="8"/>
      <c r="E75" s="6"/>
      <c r="F75" s="9"/>
    </row>
    <row r="76" spans="1:6" ht="15">
      <c r="A76" s="7"/>
      <c r="B76" s="8"/>
      <c r="C76" s="21"/>
      <c r="D76" s="8"/>
      <c r="E76" s="6"/>
      <c r="F76" s="9"/>
    </row>
    <row r="77" spans="1:6" ht="47.25" customHeight="1">
      <c r="A77" s="32" t="s">
        <v>95</v>
      </c>
      <c r="B77" s="32"/>
      <c r="C77" s="32"/>
      <c r="D77" s="32"/>
      <c r="E77" s="6"/>
      <c r="F77" s="9"/>
    </row>
    <row r="78" spans="1:6" ht="32.25" customHeight="1">
      <c r="A78" s="32" t="s">
        <v>3</v>
      </c>
      <c r="B78" s="32"/>
      <c r="C78" s="32"/>
      <c r="D78" s="32"/>
      <c r="E78" s="6"/>
      <c r="F78" s="9"/>
    </row>
    <row r="79" spans="1:6" ht="32.25" customHeight="1">
      <c r="A79" s="33" t="s">
        <v>10</v>
      </c>
      <c r="B79" s="33"/>
      <c r="C79" s="33"/>
      <c r="D79" s="33"/>
      <c r="E79" s="6"/>
      <c r="F79" s="9"/>
    </row>
    <row r="80" spans="1:6" ht="15">
      <c r="A80" s="22" t="s">
        <v>11</v>
      </c>
      <c r="B80" s="8"/>
      <c r="C80" s="21"/>
      <c r="D80" s="8"/>
      <c r="E80" s="6"/>
      <c r="F80" s="9"/>
    </row>
    <row r="81" spans="1:6" ht="15">
      <c r="A81" s="7"/>
      <c r="B81" s="8"/>
      <c r="C81" s="21"/>
      <c r="D81" s="8"/>
      <c r="E81" s="6"/>
      <c r="F81" s="9"/>
    </row>
    <row r="82" spans="1:6" ht="15">
      <c r="A82" s="7" t="s">
        <v>93</v>
      </c>
      <c r="B82" s="8"/>
      <c r="C82" s="7"/>
      <c r="D82" s="8"/>
      <c r="E82" s="6"/>
      <c r="F82" s="9"/>
    </row>
    <row r="83" spans="1:6" ht="15">
      <c r="A83" s="7"/>
      <c r="B83" s="8"/>
      <c r="C83" s="7"/>
      <c r="D83" s="8"/>
      <c r="E83" s="6"/>
      <c r="F83" s="9"/>
    </row>
    <row r="84" spans="1:6" ht="15">
      <c r="A84" s="7"/>
      <c r="B84" s="8"/>
      <c r="C84" s="7"/>
      <c r="D84" s="8"/>
      <c r="E84" s="6"/>
      <c r="F84" s="9"/>
    </row>
    <row r="85" spans="1:6" ht="15">
      <c r="A85" s="7"/>
      <c r="B85" s="8"/>
      <c r="C85" s="7"/>
      <c r="D85" s="8"/>
      <c r="E85" s="6"/>
      <c r="F85" s="9"/>
    </row>
  </sheetData>
  <sheetProtection/>
  <mergeCells count="3">
    <mergeCell ref="A77:D77"/>
    <mergeCell ref="A78:D78"/>
    <mergeCell ref="A79:D79"/>
  </mergeCells>
  <printOptions/>
  <pageMargins left="0.7" right="0.7" top="0.75" bottom="0.75" header="0.3" footer="0.3"/>
  <pageSetup fitToHeight="2" fitToWidth="1" horizontalDpi="600" verticalDpi="600" orientation="landscape" scale="76" r:id="rId1"/>
</worksheet>
</file>

<file path=xl/worksheets/sheet7.xml><?xml version="1.0" encoding="utf-8"?>
<worksheet xmlns="http://schemas.openxmlformats.org/spreadsheetml/2006/main" xmlns:r="http://schemas.openxmlformats.org/officeDocument/2006/relationships">
  <sheetPr>
    <pageSetUpPr fitToPage="1"/>
  </sheetPr>
  <dimension ref="A1:D84"/>
  <sheetViews>
    <sheetView zoomScalePageLayoutView="0" workbookViewId="0" topLeftCell="A1">
      <selection activeCell="A1" sqref="A1"/>
    </sheetView>
  </sheetViews>
  <sheetFormatPr defaultColWidth="8.88671875" defaultRowHeight="15"/>
  <cols>
    <col min="1" max="16384" width="20.77734375" style="0" customWidth="1"/>
  </cols>
  <sheetData>
    <row r="1" spans="1:4" ht="20.25">
      <c r="A1" s="23" t="s">
        <v>0</v>
      </c>
      <c r="B1" s="6"/>
      <c r="C1" s="7"/>
      <c r="D1" s="8"/>
    </row>
    <row r="2" spans="1:4" ht="20.25">
      <c r="A2" s="24" t="s">
        <v>96</v>
      </c>
      <c r="B2" s="6"/>
      <c r="C2" s="7"/>
      <c r="D2" s="8"/>
    </row>
    <row r="3" spans="1:4" ht="15">
      <c r="A3" s="7"/>
      <c r="B3" s="8"/>
      <c r="C3" s="7"/>
      <c r="D3" s="8"/>
    </row>
    <row r="4" spans="1:4" ht="45">
      <c r="A4" s="25" t="s">
        <v>1</v>
      </c>
      <c r="B4" s="26" t="s">
        <v>73</v>
      </c>
      <c r="C4" s="27" t="s">
        <v>97</v>
      </c>
      <c r="D4" s="26" t="s">
        <v>75</v>
      </c>
    </row>
    <row r="5" spans="1:4" ht="15">
      <c r="A5" s="11"/>
      <c r="B5" s="12"/>
      <c r="C5" s="13"/>
      <c r="D5" s="12"/>
    </row>
    <row r="6" spans="1:4" ht="15">
      <c r="A6" s="9" t="s">
        <v>2</v>
      </c>
      <c r="B6" s="14">
        <v>538641354854</v>
      </c>
      <c r="C6" s="34">
        <v>30.61</v>
      </c>
      <c r="D6" s="14">
        <v>1860683352139</v>
      </c>
    </row>
    <row r="7" spans="1:4" ht="15">
      <c r="A7" s="9"/>
      <c r="B7" s="28"/>
      <c r="C7" s="13"/>
      <c r="D7" s="28"/>
    </row>
    <row r="8" spans="1:4" ht="16.5">
      <c r="A8" s="15" t="s">
        <v>71</v>
      </c>
      <c r="B8" s="29">
        <f>B10+B16</f>
        <v>126011453410</v>
      </c>
      <c r="C8" s="13">
        <f>B8/D8*100</f>
        <v>13.97208845165723</v>
      </c>
      <c r="D8" s="29">
        <f>D10+D16</f>
        <v>901879871760</v>
      </c>
    </row>
    <row r="9" spans="1:4" ht="15">
      <c r="A9" s="15"/>
      <c r="B9" s="29"/>
      <c r="C9" s="13"/>
      <c r="D9" s="29"/>
    </row>
    <row r="10" spans="1:4" ht="16.5">
      <c r="A10" s="17" t="s">
        <v>72</v>
      </c>
      <c r="B10" s="28">
        <f>SUM(B11:B15)</f>
        <v>125265905408</v>
      </c>
      <c r="C10" s="13">
        <f>B10/D10*100</f>
        <v>19.175215454298574</v>
      </c>
      <c r="D10" s="28">
        <f>SUM(D11:D15)</f>
        <v>653269871760</v>
      </c>
    </row>
    <row r="11" spans="1:4" ht="15">
      <c r="A11" s="17" t="s">
        <v>5</v>
      </c>
      <c r="B11" s="28">
        <v>8351421753</v>
      </c>
      <c r="C11" s="13">
        <f>B11/D11*100</f>
        <v>18.931442717447023</v>
      </c>
      <c r="D11" s="28">
        <v>44114027006</v>
      </c>
    </row>
    <row r="12" spans="1:4" ht="15">
      <c r="A12" s="17" t="s">
        <v>6</v>
      </c>
      <c r="B12" s="28">
        <v>16899338435</v>
      </c>
      <c r="C12" s="13">
        <f>B12/D12*100</f>
        <v>11.124002896687294</v>
      </c>
      <c r="D12" s="28">
        <v>151917781683</v>
      </c>
    </row>
    <row r="13" spans="1:4" ht="15">
      <c r="A13" s="17" t="s">
        <v>7</v>
      </c>
      <c r="B13" s="28">
        <v>75397628035</v>
      </c>
      <c r="C13" s="13">
        <f>B13/D13*100</f>
        <v>35.71034163720558</v>
      </c>
      <c r="D13" s="28">
        <v>211136675199</v>
      </c>
    </row>
    <row r="14" spans="1:4" ht="15">
      <c r="A14" s="17" t="s">
        <v>8</v>
      </c>
      <c r="B14" s="28">
        <v>20364108702</v>
      </c>
      <c r="C14" s="13">
        <f>B14/D14*100</f>
        <v>10.57166614024059</v>
      </c>
      <c r="D14" s="28">
        <v>192629131793</v>
      </c>
    </row>
    <row r="15" spans="1:4" ht="15">
      <c r="A15" s="17" t="s">
        <v>9</v>
      </c>
      <c r="B15" s="28">
        <v>4253408483</v>
      </c>
      <c r="C15" s="13">
        <f>B15/D15*100</f>
        <v>7.954421217455286</v>
      </c>
      <c r="D15" s="28">
        <v>53472256079</v>
      </c>
    </row>
    <row r="16" spans="1:4" ht="15">
      <c r="A16" s="15" t="s">
        <v>69</v>
      </c>
      <c r="B16" s="28">
        <v>745548002</v>
      </c>
      <c r="C16" s="18">
        <f>B16/D16*100</f>
        <v>0.29988657012992237</v>
      </c>
      <c r="D16" s="28">
        <v>248610000000</v>
      </c>
    </row>
    <row r="17" spans="1:4" ht="15">
      <c r="A17" s="9"/>
      <c r="B17" s="28"/>
      <c r="C17" s="18"/>
      <c r="D17" s="28"/>
    </row>
    <row r="18" spans="1:4" ht="15">
      <c r="A18" s="9" t="s">
        <v>12</v>
      </c>
      <c r="B18" s="28">
        <f>SUM(B19:B74)</f>
        <v>412629901444</v>
      </c>
      <c r="C18" s="18">
        <f>B18/D18*100</f>
        <v>43.03592027856364</v>
      </c>
      <c r="D18" s="28">
        <f>SUM(D19:D74)</f>
        <v>958803480379</v>
      </c>
    </row>
    <row r="19" spans="1:4" ht="15">
      <c r="A19" s="15" t="s">
        <v>13</v>
      </c>
      <c r="B19" s="28">
        <v>17934498070</v>
      </c>
      <c r="C19" s="18">
        <f>B19/D19*100</f>
        <v>75.1668066856492</v>
      </c>
      <c r="D19" s="28">
        <v>23859598220</v>
      </c>
    </row>
    <row r="20" spans="1:4" ht="15">
      <c r="A20" s="9" t="s">
        <v>14</v>
      </c>
      <c r="B20" s="28">
        <v>1497900515</v>
      </c>
      <c r="C20" s="18">
        <f>B20/D20*100</f>
        <v>93.00138343592572</v>
      </c>
      <c r="D20" s="28">
        <v>1610621756</v>
      </c>
    </row>
    <row r="21" spans="1:4" ht="15">
      <c r="A21" s="9" t="s">
        <v>15</v>
      </c>
      <c r="B21" s="28">
        <v>3708583611</v>
      </c>
      <c r="C21" s="18">
        <f>B21/D21*100</f>
        <v>49.10572538819707</v>
      </c>
      <c r="D21" s="28">
        <v>7552242802</v>
      </c>
    </row>
    <row r="22" spans="1:4" ht="15">
      <c r="A22" s="9" t="s">
        <v>16</v>
      </c>
      <c r="B22" s="28">
        <v>2382265278</v>
      </c>
      <c r="C22" s="18">
        <f>B22/D22*100</f>
        <v>69.48018241052756</v>
      </c>
      <c r="D22" s="28">
        <v>3428697501</v>
      </c>
    </row>
    <row r="23" spans="1:4" ht="15">
      <c r="A23" s="9" t="s">
        <v>17</v>
      </c>
      <c r="B23" s="28">
        <v>3390867205</v>
      </c>
      <c r="C23" s="18">
        <f>B23/D23*100</f>
        <v>90.285571017362</v>
      </c>
      <c r="D23" s="28">
        <v>3755713307</v>
      </c>
    </row>
    <row r="24" spans="1:4" ht="15">
      <c r="A24" s="9" t="s">
        <v>18</v>
      </c>
      <c r="B24" s="28">
        <v>5373462008</v>
      </c>
      <c r="C24" s="18">
        <f>B24/D24*100</f>
        <v>86.16660246403607</v>
      </c>
      <c r="D24" s="28">
        <v>6236130768</v>
      </c>
    </row>
    <row r="25" spans="1:4" ht="15">
      <c r="A25" s="9" t="s">
        <v>19</v>
      </c>
      <c r="B25" s="28">
        <v>3106956326</v>
      </c>
      <c r="C25" s="18">
        <f>B25/D25*100</f>
        <v>93.36947448936176</v>
      </c>
      <c r="D25" s="28">
        <v>3327593245</v>
      </c>
    </row>
    <row r="26" spans="1:4" ht="15">
      <c r="A26" s="9" t="s">
        <v>20</v>
      </c>
      <c r="B26" s="28">
        <v>1456303392</v>
      </c>
      <c r="C26" s="18">
        <f>B26/D26*100</f>
        <v>73.51326056445107</v>
      </c>
      <c r="D26" s="28">
        <v>1981007754</v>
      </c>
    </row>
    <row r="27" spans="1:4" ht="15">
      <c r="A27" s="9" t="s">
        <v>21</v>
      </c>
      <c r="B27" s="28">
        <v>4040428218</v>
      </c>
      <c r="C27" s="18">
        <f>B27/D27*100</f>
        <v>100</v>
      </c>
      <c r="D27" s="28">
        <v>4040428218</v>
      </c>
    </row>
    <row r="28" spans="1:4" ht="15">
      <c r="A28" s="9" t="s">
        <v>22</v>
      </c>
      <c r="B28" s="28">
        <v>6166785405</v>
      </c>
      <c r="C28" s="18">
        <f>B28/D28*100</f>
        <v>83.13208574145257</v>
      </c>
      <c r="D28" s="28">
        <v>7418056879</v>
      </c>
    </row>
    <row r="29" spans="1:4" ht="15">
      <c r="A29" s="9" t="s">
        <v>23</v>
      </c>
      <c r="B29" s="28">
        <v>1724561580</v>
      </c>
      <c r="C29" s="18">
        <f>B29/D29*100</f>
        <v>92.09327423792473</v>
      </c>
      <c r="D29" s="28">
        <v>1872624895</v>
      </c>
    </row>
    <row r="30" spans="1:4" ht="15">
      <c r="A30" s="9" t="s">
        <v>24</v>
      </c>
      <c r="B30" s="28">
        <v>1908488389</v>
      </c>
      <c r="C30" s="18">
        <f>B30/D30*100</f>
        <v>41.89338136878226</v>
      </c>
      <c r="D30" s="28">
        <v>4555584502</v>
      </c>
    </row>
    <row r="31" spans="1:4" ht="15">
      <c r="A31" s="9" t="s">
        <v>25</v>
      </c>
      <c r="B31" s="28">
        <v>18602933113</v>
      </c>
      <c r="C31" s="18">
        <f>B31/D31*100</f>
        <v>52.24880423543833</v>
      </c>
      <c r="D31" s="28">
        <v>35604514563</v>
      </c>
    </row>
    <row r="32" spans="1:4" ht="15">
      <c r="A32" s="9" t="s">
        <v>26</v>
      </c>
      <c r="B32" s="28">
        <v>32539243433</v>
      </c>
      <c r="C32" s="18">
        <f>B32/D32*100</f>
        <v>76.72647888394089</v>
      </c>
      <c r="D32" s="28">
        <v>42409405340</v>
      </c>
    </row>
    <row r="33" spans="1:4" ht="15">
      <c r="A33" s="9" t="s">
        <v>27</v>
      </c>
      <c r="B33" s="28">
        <v>4883640741</v>
      </c>
      <c r="C33" s="18">
        <f>B33/D33*100</f>
        <v>99.06778036939976</v>
      </c>
      <c r="D33" s="28">
        <v>4929595397</v>
      </c>
    </row>
    <row r="34" spans="1:4" ht="15">
      <c r="A34" s="9" t="s">
        <v>28</v>
      </c>
      <c r="B34" s="28">
        <v>2602929646</v>
      </c>
      <c r="C34" s="18">
        <f>B34/D34*100</f>
        <v>86.1967735600112</v>
      </c>
      <c r="D34" s="28">
        <v>3019752989</v>
      </c>
    </row>
    <row r="35" spans="1:4" ht="15">
      <c r="A35" s="9" t="s">
        <v>29</v>
      </c>
      <c r="B35" s="28">
        <v>2141512207</v>
      </c>
      <c r="C35" s="18">
        <f>B35/D35*100</f>
        <v>82.36734160621452</v>
      </c>
      <c r="D35" s="28">
        <v>2599953046</v>
      </c>
    </row>
    <row r="36" spans="1:4" ht="15">
      <c r="A36" s="9" t="s">
        <v>30</v>
      </c>
      <c r="B36" s="28">
        <v>2372804875</v>
      </c>
      <c r="C36" s="18">
        <f>B36/D36*100</f>
        <v>99.8189953584557</v>
      </c>
      <c r="D36" s="28">
        <v>2377107550</v>
      </c>
    </row>
    <row r="37" spans="1:4" ht="15">
      <c r="A37" s="9" t="s">
        <v>31</v>
      </c>
      <c r="B37" s="28">
        <v>3658913571</v>
      </c>
      <c r="C37" s="18">
        <f>B37/D37*100</f>
        <v>72.66735868797406</v>
      </c>
      <c r="D37" s="28">
        <v>5035154211</v>
      </c>
    </row>
    <row r="38" spans="1:4" ht="15">
      <c r="A38" s="9" t="s">
        <v>32</v>
      </c>
      <c r="B38" s="28">
        <v>2183717456</v>
      </c>
      <c r="C38" s="18">
        <f>B38/D38*100</f>
        <v>98.0269395259963</v>
      </c>
      <c r="D38" s="28">
        <v>2227670747</v>
      </c>
    </row>
    <row r="39" spans="1:4" ht="15">
      <c r="A39" s="9" t="s">
        <v>33</v>
      </c>
      <c r="B39" s="28">
        <v>3109434401</v>
      </c>
      <c r="C39" s="18">
        <f>B39/D39*100</f>
        <v>84.57349949985884</v>
      </c>
      <c r="D39" s="28">
        <v>3676606052</v>
      </c>
    </row>
    <row r="40" spans="1:4" ht="15">
      <c r="A40" s="9" t="s">
        <v>34</v>
      </c>
      <c r="B40" s="28">
        <v>4362984925</v>
      </c>
      <c r="C40" s="18">
        <f>B40/D40*100</f>
        <v>81.51308479302581</v>
      </c>
      <c r="D40" s="28">
        <v>5352496395</v>
      </c>
    </row>
    <row r="41" spans="1:4" ht="15">
      <c r="A41" s="9" t="s">
        <v>35</v>
      </c>
      <c r="B41" s="28">
        <v>1423443633</v>
      </c>
      <c r="C41" s="18">
        <f>B41/D41*100</f>
        <v>85.1669418875424</v>
      </c>
      <c r="D41" s="28">
        <v>1671356986</v>
      </c>
    </row>
    <row r="42" spans="1:4" ht="15">
      <c r="A42" s="9" t="s">
        <v>36</v>
      </c>
      <c r="B42" s="28">
        <v>3150236354</v>
      </c>
      <c r="C42" s="18">
        <f>B42/D42*100</f>
        <v>100</v>
      </c>
      <c r="D42" s="28">
        <v>3150236354</v>
      </c>
    </row>
    <row r="43" spans="1:4" ht="15">
      <c r="A43" s="9" t="s">
        <v>37</v>
      </c>
      <c r="B43" s="28">
        <v>3150780512</v>
      </c>
      <c r="C43" s="18">
        <f>B43/D43*100</f>
        <v>89.65657728016994</v>
      </c>
      <c r="D43" s="28">
        <v>3514277042</v>
      </c>
    </row>
    <row r="44" spans="1:4" ht="15">
      <c r="A44" s="9" t="s">
        <v>38</v>
      </c>
      <c r="B44" s="28">
        <v>35464524984</v>
      </c>
      <c r="C44" s="18">
        <f>B44/D44*100</f>
        <v>97.58762253382332</v>
      </c>
      <c r="D44" s="28">
        <v>36341212198</v>
      </c>
    </row>
    <row r="45" spans="1:4" ht="15">
      <c r="A45" s="9" t="s">
        <v>39</v>
      </c>
      <c r="B45" s="28">
        <v>1121269479</v>
      </c>
      <c r="C45" s="18">
        <f>B45/D45*100</f>
        <v>61.76476121328559</v>
      </c>
      <c r="D45" s="28">
        <v>1815387054</v>
      </c>
    </row>
    <row r="46" spans="1:4" ht="15">
      <c r="A46" s="9" t="s">
        <v>40</v>
      </c>
      <c r="B46" s="28">
        <v>8638575158</v>
      </c>
      <c r="C46" s="18">
        <f>B46/D46*100</f>
        <v>93.66072127939427</v>
      </c>
      <c r="D46" s="28">
        <v>9223263541</v>
      </c>
    </row>
    <row r="47" spans="1:4" ht="15">
      <c r="A47" s="9" t="s">
        <v>41</v>
      </c>
      <c r="B47" s="28">
        <v>6873511352</v>
      </c>
      <c r="C47" s="18">
        <f>B47/D47*100</f>
        <v>77.90337506740602</v>
      </c>
      <c r="D47" s="28">
        <v>8823123961</v>
      </c>
    </row>
    <row r="48" spans="1:4" ht="15">
      <c r="A48" s="9" t="s">
        <v>42</v>
      </c>
      <c r="B48" s="28">
        <v>18119130862</v>
      </c>
      <c r="C48" s="18">
        <f>B48/D48*100</f>
        <v>78.00774905257124</v>
      </c>
      <c r="D48" s="28">
        <v>23227347388</v>
      </c>
    </row>
    <row r="49" spans="1:4" ht="15">
      <c r="A49" s="9" t="s">
        <v>43</v>
      </c>
      <c r="B49" s="28">
        <v>6599809980</v>
      </c>
      <c r="C49" s="18">
        <f>B49/D49*100</f>
        <v>98.73901907181784</v>
      </c>
      <c r="D49" s="28">
        <v>6684095145</v>
      </c>
    </row>
    <row r="50" spans="1:4" ht="15">
      <c r="A50" s="9" t="s">
        <v>44</v>
      </c>
      <c r="B50" s="28">
        <v>11819615124</v>
      </c>
      <c r="C50" s="18">
        <f>B50/D50*100</f>
        <v>30.187766573161856</v>
      </c>
      <c r="D50" s="28">
        <v>39153658802</v>
      </c>
    </row>
    <row r="51" spans="1:4" ht="15">
      <c r="A51" s="9" t="s">
        <v>45</v>
      </c>
      <c r="B51" s="28">
        <v>1400281479</v>
      </c>
      <c r="C51" s="18">
        <f>B51/D51*100</f>
        <v>92.84007383306795</v>
      </c>
      <c r="D51" s="28">
        <v>1508272690</v>
      </c>
    </row>
    <row r="52" spans="1:4" ht="15">
      <c r="A52" s="9" t="s">
        <v>46</v>
      </c>
      <c r="B52" s="28">
        <v>4288711346</v>
      </c>
      <c r="C52" s="18">
        <f>B52/D52*100</f>
        <v>91.73941785721456</v>
      </c>
      <c r="D52" s="28">
        <v>4674883977</v>
      </c>
    </row>
    <row r="53" spans="1:4" ht="15">
      <c r="A53" s="9" t="s">
        <v>47</v>
      </c>
      <c r="B53" s="28">
        <v>2441047136</v>
      </c>
      <c r="C53" s="18">
        <f>B53/D53*100</f>
        <v>67.51622619585049</v>
      </c>
      <c r="D53" s="28">
        <v>3615497005</v>
      </c>
    </row>
    <row r="54" spans="1:4" ht="15">
      <c r="A54" s="9" t="s">
        <v>48</v>
      </c>
      <c r="B54" s="28">
        <v>12119220853</v>
      </c>
      <c r="C54" s="18">
        <f>B54/D54*100</f>
        <v>75.21188528958854</v>
      </c>
      <c r="D54" s="28">
        <v>16113438463</v>
      </c>
    </row>
    <row r="55" spans="1:4" ht="15">
      <c r="A55" s="9" t="s">
        <v>49</v>
      </c>
      <c r="B55" s="28">
        <v>2716144798</v>
      </c>
      <c r="C55" s="18">
        <f>B55/D55*100</f>
        <v>31.176532931630323</v>
      </c>
      <c r="D55" s="28">
        <v>8712145138</v>
      </c>
    </row>
    <row r="56" spans="1:4" ht="15">
      <c r="A56" s="9" t="s">
        <v>50</v>
      </c>
      <c r="B56" s="28">
        <v>15162231004</v>
      </c>
      <c r="C56" s="18">
        <f>B56/D56*100</f>
        <v>35.1310814851943</v>
      </c>
      <c r="D56" s="28">
        <v>43159021479</v>
      </c>
    </row>
    <row r="57" spans="1:4" ht="15">
      <c r="A57" s="9" t="s">
        <v>51</v>
      </c>
      <c r="B57" s="28">
        <v>3660724042</v>
      </c>
      <c r="C57" s="18">
        <f>B57/D57*100</f>
        <v>83.57527758021867</v>
      </c>
      <c r="D57" s="28">
        <v>4380151820</v>
      </c>
    </row>
    <row r="58" spans="1:4" ht="15">
      <c r="A58" s="9" t="s">
        <v>52</v>
      </c>
      <c r="B58" s="28">
        <v>14246035334</v>
      </c>
      <c r="C58" s="18">
        <f>B58/D58*100</f>
        <v>74.93026968317797</v>
      </c>
      <c r="D58" s="28">
        <v>19012390312</v>
      </c>
    </row>
    <row r="59" spans="1:4" ht="15">
      <c r="A59" s="9" t="s">
        <v>53</v>
      </c>
      <c r="B59" s="28">
        <v>5066956418</v>
      </c>
      <c r="C59" s="18">
        <f>B59/D59*100</f>
        <v>55.577698658963016</v>
      </c>
      <c r="D59" s="28">
        <v>9116887781</v>
      </c>
    </row>
    <row r="60" spans="1:4" ht="15">
      <c r="A60" s="9" t="s">
        <v>54</v>
      </c>
      <c r="B60" s="28">
        <v>1480493222</v>
      </c>
      <c r="C60" s="18">
        <f>B60/D60*100</f>
        <v>73.14906048206147</v>
      </c>
      <c r="D60" s="28">
        <v>2023940174</v>
      </c>
    </row>
    <row r="61" spans="1:4" ht="15">
      <c r="A61" s="9" t="s">
        <v>55</v>
      </c>
      <c r="B61" s="28">
        <v>733327184</v>
      </c>
      <c r="C61" s="18">
        <f>B61/D61*100</f>
        <v>76.15498165810925</v>
      </c>
      <c r="D61" s="28">
        <v>962940530</v>
      </c>
    </row>
    <row r="62" spans="1:4" ht="15">
      <c r="A62" s="9" t="s">
        <v>56</v>
      </c>
      <c r="B62" s="28">
        <v>1371230401</v>
      </c>
      <c r="C62" s="18">
        <f>B62/D62*100</f>
        <v>85.76768333957344</v>
      </c>
      <c r="D62" s="28">
        <v>1598772810</v>
      </c>
    </row>
    <row r="63" spans="1:4" ht="15">
      <c r="A63" s="9" t="s">
        <v>57</v>
      </c>
      <c r="B63" s="28">
        <v>3341325985</v>
      </c>
      <c r="C63" s="18">
        <f>B63/D63*100</f>
        <v>76.49400514564232</v>
      </c>
      <c r="D63" s="28">
        <v>4368088687</v>
      </c>
    </row>
    <row r="64" spans="1:4" ht="15">
      <c r="A64" s="9" t="s">
        <v>58</v>
      </c>
      <c r="B64" s="28">
        <v>58764373158</v>
      </c>
      <c r="C64" s="18">
        <f>B64/D64*100</f>
        <v>19.93922511859694</v>
      </c>
      <c r="D64" s="28">
        <v>294717436653</v>
      </c>
    </row>
    <row r="65" spans="1:4" ht="15">
      <c r="A65" s="9" t="s">
        <v>59</v>
      </c>
      <c r="B65" s="28">
        <v>4913333683</v>
      </c>
      <c r="C65" s="18">
        <f>B65/D65*100</f>
        <v>61.34510415966511</v>
      </c>
      <c r="D65" s="28">
        <v>8009333019</v>
      </c>
    </row>
    <row r="66" spans="1:4" ht="15">
      <c r="A66" s="9" t="s">
        <v>60</v>
      </c>
      <c r="B66" s="28">
        <v>1181902508</v>
      </c>
      <c r="C66" s="18">
        <f>B66/D66*100</f>
        <v>55.3410194999121</v>
      </c>
      <c r="D66" s="28">
        <v>2135671729</v>
      </c>
    </row>
    <row r="67" spans="1:4" ht="15">
      <c r="A67" s="9" t="s">
        <v>61</v>
      </c>
      <c r="B67" s="28">
        <v>5284209490</v>
      </c>
      <c r="C67" s="18">
        <f>B67/D67*100</f>
        <v>89.99999999659363</v>
      </c>
      <c r="D67" s="28">
        <v>5871343878</v>
      </c>
    </row>
    <row r="68" spans="1:4" ht="15">
      <c r="A68" s="9" t="s">
        <v>62</v>
      </c>
      <c r="B68" s="28">
        <v>13957046668</v>
      </c>
      <c r="C68" s="18">
        <f>B68/D68*100</f>
        <v>72.6493499084763</v>
      </c>
      <c r="D68" s="28">
        <v>19211523139</v>
      </c>
    </row>
    <row r="69" spans="1:4" ht="15">
      <c r="A69" s="9" t="s">
        <v>63</v>
      </c>
      <c r="B69" s="28">
        <v>7348036788</v>
      </c>
      <c r="C69" s="18">
        <f>B69/D69*100</f>
        <v>79.11377857329128</v>
      </c>
      <c r="D69" s="28">
        <v>9287935579</v>
      </c>
    </row>
    <row r="70" spans="1:4" ht="15">
      <c r="A70" s="9" t="s">
        <v>64</v>
      </c>
      <c r="B70" s="28">
        <v>3069795714</v>
      </c>
      <c r="C70" s="18">
        <f>B70/D70*100</f>
        <v>80.78552332495727</v>
      </c>
      <c r="D70" s="28">
        <v>3799932943</v>
      </c>
    </row>
    <row r="71" spans="1:4" ht="15">
      <c r="A71" s="9" t="s">
        <v>65</v>
      </c>
      <c r="B71" s="28">
        <v>4070881090</v>
      </c>
      <c r="C71" s="18">
        <f>B71/D71*100</f>
        <v>96.74021659558551</v>
      </c>
      <c r="D71" s="28">
        <v>4208054554</v>
      </c>
    </row>
    <row r="72" spans="1:4" ht="15">
      <c r="A72" s="9" t="s">
        <v>66</v>
      </c>
      <c r="B72" s="28">
        <v>17127744327</v>
      </c>
      <c r="C72" s="18">
        <f>B72/D72*100</f>
        <v>9.612852961658051</v>
      </c>
      <c r="D72" s="28">
        <v>178175453170</v>
      </c>
    </row>
    <row r="73" spans="1:4" ht="15">
      <c r="A73" s="9" t="s">
        <v>67</v>
      </c>
      <c r="B73" s="28">
        <v>1726980928</v>
      </c>
      <c r="C73" s="18">
        <f>B73/D73*100</f>
        <v>93.46683098010327</v>
      </c>
      <c r="D73" s="28">
        <v>1847693893</v>
      </c>
    </row>
    <row r="74" spans="1:4" ht="15">
      <c r="A74" s="9" t="s">
        <v>68</v>
      </c>
      <c r="B74" s="28">
        <v>1647756085</v>
      </c>
      <c r="C74" s="18">
        <f>B74/D74*100</f>
        <v>90.62785424435896</v>
      </c>
      <c r="D74" s="28">
        <v>1818156348</v>
      </c>
    </row>
    <row r="75" spans="1:4" ht="15">
      <c r="A75" s="19"/>
      <c r="B75" s="20"/>
      <c r="C75" s="19"/>
      <c r="D75" s="12"/>
    </row>
    <row r="76" spans="1:4" ht="15">
      <c r="A76" s="7" t="s">
        <v>76</v>
      </c>
      <c r="B76" s="8"/>
      <c r="C76" s="21"/>
      <c r="D76" s="8"/>
    </row>
    <row r="77" spans="1:4" ht="15">
      <c r="A77" s="7"/>
      <c r="B77" s="8"/>
      <c r="C77" s="21"/>
      <c r="D77" s="8"/>
    </row>
    <row r="78" spans="1:4" ht="48" customHeight="1">
      <c r="A78" s="32" t="s">
        <v>98</v>
      </c>
      <c r="B78" s="32"/>
      <c r="C78" s="32"/>
      <c r="D78" s="32"/>
    </row>
    <row r="79" spans="1:4" ht="32.25" customHeight="1">
      <c r="A79" s="32" t="s">
        <v>3</v>
      </c>
      <c r="B79" s="32"/>
      <c r="C79" s="32"/>
      <c r="D79" s="32"/>
    </row>
    <row r="80" spans="1:4" ht="31.5" customHeight="1">
      <c r="A80" s="33" t="s">
        <v>10</v>
      </c>
      <c r="B80" s="33"/>
      <c r="C80" s="33"/>
      <c r="D80" s="33"/>
    </row>
    <row r="81" spans="1:4" ht="15">
      <c r="A81" s="22" t="s">
        <v>11</v>
      </c>
      <c r="B81" s="8"/>
      <c r="C81" s="21"/>
      <c r="D81" s="8"/>
    </row>
    <row r="82" spans="1:4" ht="15">
      <c r="A82" s="7"/>
      <c r="B82" s="8"/>
      <c r="C82" s="21"/>
      <c r="D82" s="8"/>
    </row>
    <row r="83" spans="1:4" ht="15">
      <c r="A83" s="7" t="s">
        <v>93</v>
      </c>
      <c r="B83" s="8"/>
      <c r="C83" s="7"/>
      <c r="D83" s="8"/>
    </row>
    <row r="84" spans="1:4" ht="15">
      <c r="A84" s="7"/>
      <c r="B84" s="8"/>
      <c r="C84" s="7"/>
      <c r="D84" s="8"/>
    </row>
  </sheetData>
  <sheetProtection/>
  <mergeCells count="3">
    <mergeCell ref="A78:D78"/>
    <mergeCell ref="A79:D79"/>
    <mergeCell ref="A80:D80"/>
  </mergeCells>
  <printOptions/>
  <pageMargins left="0.7" right="0.7" top="0.75" bottom="0.75" header="0.3" footer="0.3"/>
  <pageSetup fitToHeight="2" fitToWidth="1" horizontalDpi="600" verticalDpi="600" orientation="landscape" scale="75" r:id="rId1"/>
</worksheet>
</file>

<file path=xl/worksheets/sheet8.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1">
      <selection activeCell="A1" sqref="A1"/>
    </sheetView>
  </sheetViews>
  <sheetFormatPr defaultColWidth="8.88671875" defaultRowHeight="15"/>
  <cols>
    <col min="1" max="16384" width="20.77734375" style="0" customWidth="1"/>
  </cols>
  <sheetData>
    <row r="1" spans="1:5" ht="20.25">
      <c r="A1" s="23" t="s">
        <v>0</v>
      </c>
      <c r="B1" s="6"/>
      <c r="C1" s="7"/>
      <c r="D1" s="8"/>
      <c r="E1" s="6"/>
    </row>
    <row r="2" spans="1:5" ht="20.25">
      <c r="A2" s="24" t="s">
        <v>99</v>
      </c>
      <c r="B2" s="6"/>
      <c r="C2" s="7"/>
      <c r="D2" s="8"/>
      <c r="E2" s="6"/>
    </row>
    <row r="3" spans="1:5" ht="15">
      <c r="A3" s="7"/>
      <c r="B3" s="8"/>
      <c r="C3" s="7"/>
      <c r="D3" s="8"/>
      <c r="E3" s="6"/>
    </row>
    <row r="4" spans="1:5" ht="45">
      <c r="A4" s="25" t="s">
        <v>1</v>
      </c>
      <c r="B4" s="26" t="s">
        <v>73</v>
      </c>
      <c r="C4" s="27" t="s">
        <v>101</v>
      </c>
      <c r="D4" s="26" t="s">
        <v>75</v>
      </c>
      <c r="E4" s="6"/>
    </row>
    <row r="5" spans="1:5" ht="15">
      <c r="A5" s="11"/>
      <c r="B5" s="12"/>
      <c r="C5" s="13"/>
      <c r="D5" s="12"/>
      <c r="E5" s="6"/>
    </row>
    <row r="6" spans="1:5" ht="15">
      <c r="A6" s="9" t="s">
        <v>2</v>
      </c>
      <c r="B6" s="14">
        <v>494612801652</v>
      </c>
      <c r="C6" s="34">
        <v>30.61</v>
      </c>
      <c r="D6" s="14">
        <v>1698434916547</v>
      </c>
      <c r="E6" s="6"/>
    </row>
    <row r="7" spans="1:5" ht="15">
      <c r="A7" s="9"/>
      <c r="B7" s="28"/>
      <c r="C7" s="13"/>
      <c r="D7" s="28"/>
      <c r="E7" s="6"/>
    </row>
    <row r="8" spans="1:5" ht="16.5">
      <c r="A8" s="15" t="s">
        <v>71</v>
      </c>
      <c r="B8" s="29">
        <f>B9+B15</f>
        <v>125768510973</v>
      </c>
      <c r="C8" s="13">
        <f>B8/D8*100</f>
        <v>14.921403411481906</v>
      </c>
      <c r="D8" s="29">
        <f>D9+D15</f>
        <v>842873203711</v>
      </c>
      <c r="E8" s="6"/>
    </row>
    <row r="9" spans="1:5" ht="16.5">
      <c r="A9" s="17" t="s">
        <v>72</v>
      </c>
      <c r="B9" s="28">
        <f>SUM(B10:B14)</f>
        <v>124667100761</v>
      </c>
      <c r="C9" s="13">
        <f>B9/D9*100</f>
        <v>20.022237457660307</v>
      </c>
      <c r="D9" s="28">
        <f>SUM(D10:D14)</f>
        <v>622643203711</v>
      </c>
      <c r="E9" s="6"/>
    </row>
    <row r="10" spans="1:5" ht="15">
      <c r="A10" s="17" t="s">
        <v>5</v>
      </c>
      <c r="B10" s="28">
        <v>8267457181</v>
      </c>
      <c r="C10" s="13">
        <f>B10/D10*100</f>
        <v>19.74818125128312</v>
      </c>
      <c r="D10" s="28">
        <v>41864397920</v>
      </c>
      <c r="E10" s="6"/>
    </row>
    <row r="11" spans="1:5" ht="15">
      <c r="A11" s="17" t="s">
        <v>6</v>
      </c>
      <c r="B11" s="28">
        <v>16737744241</v>
      </c>
      <c r="C11" s="13">
        <f>B11/D11*100</f>
        <v>11.663909588570789</v>
      </c>
      <c r="D11" s="28">
        <v>143500291338</v>
      </c>
      <c r="E11" s="6"/>
    </row>
    <row r="12" spans="1:5" ht="15">
      <c r="A12" s="17" t="s">
        <v>7</v>
      </c>
      <c r="B12" s="28">
        <v>75236009400</v>
      </c>
      <c r="C12" s="13">
        <f>B12/D12*100</f>
        <v>35.99619766498952</v>
      </c>
      <c r="D12" s="28">
        <v>209010990828</v>
      </c>
      <c r="E12" s="6"/>
    </row>
    <row r="13" spans="1:5" ht="15">
      <c r="A13" s="17" t="s">
        <v>8</v>
      </c>
      <c r="B13" s="28">
        <v>20198208510</v>
      </c>
      <c r="C13" s="13">
        <f>B13/D13*100</f>
        <v>11.470124702483066</v>
      </c>
      <c r="D13" s="28">
        <v>176094062043</v>
      </c>
      <c r="E13" s="6"/>
    </row>
    <row r="14" spans="1:5" ht="15">
      <c r="A14" s="17" t="s">
        <v>9</v>
      </c>
      <c r="B14" s="28">
        <v>4227681429</v>
      </c>
      <c r="C14" s="13">
        <f>B14/D14*100</f>
        <v>8.103126188695448</v>
      </c>
      <c r="D14" s="28">
        <v>52173461582</v>
      </c>
      <c r="E14" s="6"/>
    </row>
    <row r="15" spans="1:5" ht="15">
      <c r="A15" s="15" t="s">
        <v>100</v>
      </c>
      <c r="B15" s="28">
        <v>1101410212</v>
      </c>
      <c r="C15" s="18">
        <f>B15/D15*100</f>
        <v>0.5001181546564956</v>
      </c>
      <c r="D15" s="28">
        <v>220230000000</v>
      </c>
      <c r="E15" s="6"/>
    </row>
    <row r="16" spans="1:5" ht="15">
      <c r="A16" s="9"/>
      <c r="B16" s="28"/>
      <c r="C16" s="18"/>
      <c r="D16" s="28"/>
      <c r="E16" s="6"/>
    </row>
    <row r="17" spans="1:5" ht="15">
      <c r="A17" s="9" t="s">
        <v>12</v>
      </c>
      <c r="B17" s="28">
        <f>SUM(B18:B73)</f>
        <v>368844290679</v>
      </c>
      <c r="C17" s="18">
        <f>B17/D17*100</f>
        <v>43.1113600743495</v>
      </c>
      <c r="D17" s="28">
        <f>SUM(D18:D73)</f>
        <v>855561712836</v>
      </c>
      <c r="E17" s="6"/>
    </row>
    <row r="18" spans="1:5" ht="15">
      <c r="A18" s="15" t="s">
        <v>13</v>
      </c>
      <c r="B18" s="28">
        <v>16212172321</v>
      </c>
      <c r="C18" s="18">
        <f>B18/D18*100</f>
        <v>80.43489535097844</v>
      </c>
      <c r="D18" s="28">
        <v>20155645445</v>
      </c>
      <c r="E18" s="6"/>
    </row>
    <row r="19" spans="1:5" ht="15">
      <c r="A19" s="9" t="s">
        <v>14</v>
      </c>
      <c r="B19" s="28">
        <v>1476920863</v>
      </c>
      <c r="C19" s="18">
        <f>B19/D19*100</f>
        <v>94.98733918462727</v>
      </c>
      <c r="D19" s="28">
        <v>1554860759</v>
      </c>
      <c r="E19" s="6"/>
    </row>
    <row r="20" spans="1:5" ht="15">
      <c r="A20" s="9" t="s">
        <v>15</v>
      </c>
      <c r="B20" s="28">
        <v>3684705239</v>
      </c>
      <c r="C20" s="18">
        <f>B20/D20*100</f>
        <v>51.19136098371102</v>
      </c>
      <c r="D20" s="28">
        <v>7197904428</v>
      </c>
      <c r="E20" s="6"/>
    </row>
    <row r="21" spans="1:5" ht="15">
      <c r="A21" s="9" t="s">
        <v>16</v>
      </c>
      <c r="B21" s="28">
        <v>2299921039</v>
      </c>
      <c r="C21" s="18">
        <f>B21/D21*100</f>
        <v>70.69214075049062</v>
      </c>
      <c r="D21" s="28">
        <v>3253432439</v>
      </c>
      <c r="E21" s="6"/>
    </row>
    <row r="22" spans="1:5" ht="15">
      <c r="A22" s="9" t="s">
        <v>17</v>
      </c>
      <c r="B22" s="28">
        <v>3096608084</v>
      </c>
      <c r="C22" s="18">
        <f>B22/D22*100</f>
        <v>91.39688651182688</v>
      </c>
      <c r="D22" s="28">
        <v>3388089247</v>
      </c>
      <c r="E22" s="6"/>
    </row>
    <row r="23" spans="1:5" ht="15">
      <c r="A23" s="9" t="s">
        <v>18</v>
      </c>
      <c r="B23" s="28">
        <v>4625658639</v>
      </c>
      <c r="C23" s="18">
        <f>B23/D23*100</f>
        <v>80.83164699131144</v>
      </c>
      <c r="D23" s="28">
        <v>5722583680</v>
      </c>
      <c r="E23" s="6"/>
    </row>
    <row r="24" spans="1:5" ht="15">
      <c r="A24" s="9" t="s">
        <v>19</v>
      </c>
      <c r="B24" s="28">
        <v>2925508998</v>
      </c>
      <c r="C24" s="18">
        <f>B24/D24*100</f>
        <v>92.63868757751588</v>
      </c>
      <c r="D24" s="28">
        <v>3157977595</v>
      </c>
      <c r="E24" s="6"/>
    </row>
    <row r="25" spans="1:5" ht="15">
      <c r="A25" s="9" t="s">
        <v>20</v>
      </c>
      <c r="B25" s="28">
        <v>1396565462</v>
      </c>
      <c r="C25" s="18">
        <f>B25/D25*100</f>
        <v>77.2492187166454</v>
      </c>
      <c r="D25" s="28">
        <v>1807870015</v>
      </c>
      <c r="E25" s="6"/>
    </row>
    <row r="26" spans="1:5" ht="15">
      <c r="A26" s="9" t="s">
        <v>21</v>
      </c>
      <c r="B26" s="28">
        <v>3669460031</v>
      </c>
      <c r="C26" s="18">
        <f>B26/D26*100</f>
        <v>100</v>
      </c>
      <c r="D26" s="28">
        <v>3669460031</v>
      </c>
      <c r="E26" s="6"/>
    </row>
    <row r="27" spans="1:5" ht="15">
      <c r="A27" s="9" t="s">
        <v>22</v>
      </c>
      <c r="B27" s="28">
        <v>5559741413</v>
      </c>
      <c r="C27" s="18">
        <f>B27/D27*100</f>
        <v>90.49196827230269</v>
      </c>
      <c r="D27" s="28">
        <v>6143905939</v>
      </c>
      <c r="E27" s="6"/>
    </row>
    <row r="28" spans="1:5" ht="15">
      <c r="A28" s="9" t="s">
        <v>23</v>
      </c>
      <c r="B28" s="28">
        <v>1704468894</v>
      </c>
      <c r="C28" s="18">
        <f>B28/D28*100</f>
        <v>96.93394541828643</v>
      </c>
      <c r="D28" s="28">
        <v>1758381841</v>
      </c>
      <c r="E28" s="6"/>
    </row>
    <row r="29" spans="1:5" ht="15">
      <c r="A29" s="9" t="s">
        <v>24</v>
      </c>
      <c r="B29" s="28">
        <v>1849677501</v>
      </c>
      <c r="C29" s="18">
        <f>B29/D29*100</f>
        <v>45.79459668232509</v>
      </c>
      <c r="D29" s="28">
        <v>4039073679</v>
      </c>
      <c r="E29" s="6"/>
    </row>
    <row r="30" spans="1:5" ht="15">
      <c r="A30" s="9" t="s">
        <v>25</v>
      </c>
      <c r="B30" s="28">
        <v>14292501190</v>
      </c>
      <c r="C30" s="18">
        <f>B30/D30*100</f>
        <v>46.730774279064406</v>
      </c>
      <c r="D30" s="28">
        <v>30584772905</v>
      </c>
      <c r="E30" s="6"/>
    </row>
    <row r="31" spans="1:5" ht="15">
      <c r="A31" s="9" t="s">
        <v>26</v>
      </c>
      <c r="B31" s="28">
        <v>31540522616</v>
      </c>
      <c r="C31" s="18">
        <f>B31/D31*100</f>
        <v>78.88382563391657</v>
      </c>
      <c r="D31" s="28">
        <v>39983510387</v>
      </c>
      <c r="E31" s="6"/>
    </row>
    <row r="32" spans="1:5" ht="15">
      <c r="A32" s="9" t="s">
        <v>27</v>
      </c>
      <c r="B32" s="28">
        <v>4323832442</v>
      </c>
      <c r="C32" s="18">
        <f>B32/D32*100</f>
        <v>100</v>
      </c>
      <c r="D32" s="28">
        <v>4323832442</v>
      </c>
      <c r="E32" s="6"/>
    </row>
    <row r="33" spans="1:5" ht="15">
      <c r="A33" s="9" t="s">
        <v>28</v>
      </c>
      <c r="B33" s="28">
        <v>2097246532</v>
      </c>
      <c r="C33" s="18">
        <f>B33/D33*100</f>
        <v>82.41737747991505</v>
      </c>
      <c r="D33" s="28">
        <v>2544665453</v>
      </c>
      <c r="E33" s="6"/>
    </row>
    <row r="34" spans="1:5" ht="15">
      <c r="A34" s="9" t="s">
        <v>29</v>
      </c>
      <c r="B34" s="28">
        <v>2125689403</v>
      </c>
      <c r="C34" s="18">
        <f>B34/D34*100</f>
        <v>88.97841938796725</v>
      </c>
      <c r="D34" s="28">
        <v>2388994340</v>
      </c>
      <c r="E34" s="6"/>
    </row>
    <row r="35" spans="1:5" ht="15">
      <c r="A35" s="9" t="s">
        <v>30</v>
      </c>
      <c r="B35" s="28">
        <v>2347472349</v>
      </c>
      <c r="C35" s="18">
        <f>B35/D35*100</f>
        <v>99.26698261168815</v>
      </c>
      <c r="D35" s="28">
        <v>2364806794</v>
      </c>
      <c r="E35" s="6"/>
    </row>
    <row r="36" spans="1:5" ht="15">
      <c r="A36" s="9" t="s">
        <v>31</v>
      </c>
      <c r="B36" s="28">
        <v>3477204494</v>
      </c>
      <c r="C36" s="18">
        <f>B36/D36*100</f>
        <v>84.93708909911872</v>
      </c>
      <c r="D36" s="28">
        <v>4093858797</v>
      </c>
      <c r="E36" s="6"/>
    </row>
    <row r="37" spans="1:5" ht="15">
      <c r="A37" s="9" t="s">
        <v>32</v>
      </c>
      <c r="B37" s="28">
        <v>1978577742</v>
      </c>
      <c r="C37" s="18">
        <f>B37/D37*100</f>
        <v>96.59876152686745</v>
      </c>
      <c r="D37" s="28">
        <v>2048243384</v>
      </c>
      <c r="E37" s="6"/>
    </row>
    <row r="38" spans="1:5" ht="15">
      <c r="A38" s="9" t="s">
        <v>33</v>
      </c>
      <c r="B38" s="28">
        <v>2738219772</v>
      </c>
      <c r="C38" s="18">
        <f>B38/D38*100</f>
        <v>81.51841164402751</v>
      </c>
      <c r="D38" s="28">
        <v>3359020026</v>
      </c>
      <c r="E38" s="6"/>
    </row>
    <row r="39" spans="1:5" ht="15">
      <c r="A39" s="9" t="s">
        <v>34</v>
      </c>
      <c r="B39" s="28">
        <v>3751041467</v>
      </c>
      <c r="C39" s="18">
        <f>B39/D39*100</f>
        <v>86.84173844924022</v>
      </c>
      <c r="D39" s="28">
        <v>4319399328</v>
      </c>
      <c r="E39" s="6"/>
    </row>
    <row r="40" spans="1:5" ht="15">
      <c r="A40" s="9" t="s">
        <v>35</v>
      </c>
      <c r="B40" s="28">
        <v>1090330043</v>
      </c>
      <c r="C40" s="18">
        <f>B40/D40*100</f>
        <v>86.02180853667035</v>
      </c>
      <c r="D40" s="28">
        <v>1267504208</v>
      </c>
      <c r="E40" s="6"/>
    </row>
    <row r="41" spans="1:5" ht="15">
      <c r="A41" s="9" t="s">
        <v>36</v>
      </c>
      <c r="B41" s="28">
        <v>2558209928</v>
      </c>
      <c r="C41" s="18">
        <f>B41/D41*100</f>
        <v>90.92923832561074</v>
      </c>
      <c r="D41" s="28">
        <v>2813407409</v>
      </c>
      <c r="E41" s="6"/>
    </row>
    <row r="42" spans="1:5" ht="15">
      <c r="A42" s="9" t="s">
        <v>37</v>
      </c>
      <c r="B42" s="28">
        <v>3030855115</v>
      </c>
      <c r="C42" s="18">
        <f>B42/D42*100</f>
        <v>96.86487706655139</v>
      </c>
      <c r="D42" s="28">
        <v>3128951594</v>
      </c>
      <c r="E42" s="6"/>
    </row>
    <row r="43" spans="1:5" ht="15">
      <c r="A43" s="9" t="s">
        <v>38</v>
      </c>
      <c r="B43" s="28">
        <v>33567819349</v>
      </c>
      <c r="C43" s="18">
        <f>B43/D43*100</f>
        <v>97.54774931134051</v>
      </c>
      <c r="D43" s="28">
        <v>34411680009</v>
      </c>
      <c r="E43" s="6"/>
    </row>
    <row r="44" spans="1:5" ht="15">
      <c r="A44" s="9" t="s">
        <v>39</v>
      </c>
      <c r="B44" s="28">
        <v>1062843438</v>
      </c>
      <c r="C44" s="18">
        <f>B44/D44*100</f>
        <v>67.21816469817787</v>
      </c>
      <c r="D44" s="28">
        <v>1581184852</v>
      </c>
      <c r="E44" s="6"/>
    </row>
    <row r="45" spans="1:5" ht="15">
      <c r="A45" s="9" t="s">
        <v>40</v>
      </c>
      <c r="B45" s="28">
        <v>8222841657</v>
      </c>
      <c r="C45" s="18">
        <f>B45/D45*100</f>
        <v>95.603006976281</v>
      </c>
      <c r="D45" s="28">
        <v>8601028270</v>
      </c>
      <c r="E45" s="6"/>
    </row>
    <row r="46" spans="1:5" ht="15">
      <c r="A46" s="9" t="s">
        <v>41</v>
      </c>
      <c r="B46" s="28">
        <v>7152501721</v>
      </c>
      <c r="C46" s="18">
        <f>B46/D46*100</f>
        <v>83.7100878014986</v>
      </c>
      <c r="D46" s="28">
        <v>8544372499</v>
      </c>
      <c r="E46" s="6"/>
    </row>
    <row r="47" spans="1:5" ht="15">
      <c r="A47" s="9" t="s">
        <v>42</v>
      </c>
      <c r="B47" s="28">
        <v>16561095451</v>
      </c>
      <c r="C47" s="18">
        <f>B47/D47*100</f>
        <v>77.46638503784766</v>
      </c>
      <c r="D47" s="28">
        <v>21378428131</v>
      </c>
      <c r="E47" s="6"/>
    </row>
    <row r="48" spans="1:5" ht="15">
      <c r="A48" s="9" t="s">
        <v>43</v>
      </c>
      <c r="B48" s="28">
        <v>6195641476</v>
      </c>
      <c r="C48" s="18">
        <f>B48/D48*100</f>
        <v>98.83713768328765</v>
      </c>
      <c r="D48" s="28">
        <v>6268535918</v>
      </c>
      <c r="E48" s="6"/>
    </row>
    <row r="49" spans="1:5" ht="15">
      <c r="A49" s="9" t="s">
        <v>44</v>
      </c>
      <c r="B49" s="28">
        <v>11613624288</v>
      </c>
      <c r="C49" s="18">
        <f>B49/D49*100</f>
        <v>34.40391092982736</v>
      </c>
      <c r="D49" s="28">
        <v>33756697928</v>
      </c>
      <c r="E49" s="6"/>
    </row>
    <row r="50" spans="1:5" ht="15">
      <c r="A50" s="9" t="s">
        <v>45</v>
      </c>
      <c r="B50" s="28">
        <v>1387511791</v>
      </c>
      <c r="C50" s="18">
        <f>B50/D50*100</f>
        <v>96.44469787524628</v>
      </c>
      <c r="D50" s="28">
        <v>1438660519</v>
      </c>
      <c r="E50" s="6"/>
    </row>
    <row r="51" spans="1:5" ht="15">
      <c r="A51" s="9" t="s">
        <v>46</v>
      </c>
      <c r="B51" s="28">
        <v>3956947171</v>
      </c>
      <c r="C51" s="18">
        <f>B51/D51*100</f>
        <v>92.28313048221777</v>
      </c>
      <c r="D51" s="28">
        <v>4287833703</v>
      </c>
      <c r="E51" s="6"/>
    </row>
    <row r="52" spans="1:5" ht="15">
      <c r="A52" s="9" t="s">
        <v>47</v>
      </c>
      <c r="B52" s="28">
        <v>2342025022</v>
      </c>
      <c r="C52" s="18">
        <f>B52/D52*100</f>
        <v>77.23330481209089</v>
      </c>
      <c r="D52" s="28">
        <v>3032402961</v>
      </c>
      <c r="E52" s="6"/>
    </row>
    <row r="53" spans="1:5" ht="15">
      <c r="A53" s="9" t="s">
        <v>48</v>
      </c>
      <c r="B53" s="28">
        <v>11319580908</v>
      </c>
      <c r="C53" s="18">
        <f>B53/D53*100</f>
        <v>77.53842051673678</v>
      </c>
      <c r="D53" s="28">
        <v>14598673577</v>
      </c>
      <c r="E53" s="6"/>
    </row>
    <row r="54" spans="1:5" ht="15">
      <c r="A54" s="9" t="s">
        <v>49</v>
      </c>
      <c r="B54" s="28">
        <v>2672703180</v>
      </c>
      <c r="C54" s="18">
        <f>B54/D54*100</f>
        <v>35.60084064477885</v>
      </c>
      <c r="D54" s="28">
        <v>7507415925</v>
      </c>
      <c r="E54" s="6"/>
    </row>
    <row r="55" spans="1:5" ht="15">
      <c r="A55" s="9" t="s">
        <v>50</v>
      </c>
      <c r="B55" s="28">
        <v>10519007330</v>
      </c>
      <c r="C55" s="18">
        <f>B55/D55*100</f>
        <v>27.31876681826496</v>
      </c>
      <c r="D55" s="28">
        <v>38504693129</v>
      </c>
      <c r="E55" s="6"/>
    </row>
    <row r="56" spans="1:5" ht="15">
      <c r="A56" s="9" t="s">
        <v>51</v>
      </c>
      <c r="B56" s="28">
        <v>3367947088</v>
      </c>
      <c r="C56" s="18">
        <f>B56/D56*100</f>
        <v>83.23610713941612</v>
      </c>
      <c r="D56" s="28">
        <v>4046257332</v>
      </c>
      <c r="E56" s="6"/>
    </row>
    <row r="57" spans="1:5" ht="15">
      <c r="A57" s="9" t="s">
        <v>52</v>
      </c>
      <c r="B57" s="28">
        <v>13003814936</v>
      </c>
      <c r="C57" s="18">
        <f>B57/D57*100</f>
        <v>83.58498073031787</v>
      </c>
      <c r="D57" s="28">
        <v>15557597576</v>
      </c>
      <c r="E57" s="6"/>
    </row>
    <row r="58" spans="1:5" ht="15">
      <c r="A58" s="9" t="s">
        <v>53</v>
      </c>
      <c r="B58" s="28">
        <v>4293896527</v>
      </c>
      <c r="C58" s="18">
        <f>B58/D58*100</f>
        <v>55.239042647812774</v>
      </c>
      <c r="D58" s="28">
        <v>7773300045</v>
      </c>
      <c r="E58" s="6"/>
    </row>
    <row r="59" spans="1:5" ht="15">
      <c r="A59" s="9" t="s">
        <v>54</v>
      </c>
      <c r="B59" s="28">
        <v>1408966205</v>
      </c>
      <c r="C59" s="18">
        <f>B59/D59*100</f>
        <v>83.66619963240109</v>
      </c>
      <c r="D59" s="28">
        <v>1684032753</v>
      </c>
      <c r="E59" s="6"/>
    </row>
    <row r="60" spans="1:5" ht="15">
      <c r="A60" s="9" t="s">
        <v>55</v>
      </c>
      <c r="B60" s="28">
        <v>724363744</v>
      </c>
      <c r="C60" s="18">
        <f>B60/D60*100</f>
        <v>86.99984656441615</v>
      </c>
      <c r="D60" s="28">
        <v>832603473</v>
      </c>
      <c r="E60" s="6"/>
    </row>
    <row r="61" spans="1:5" ht="15">
      <c r="A61" s="9" t="s">
        <v>56</v>
      </c>
      <c r="B61" s="28">
        <v>1355904355</v>
      </c>
      <c r="C61" s="18">
        <f>B61/D61*100</f>
        <v>94.99695901060991</v>
      </c>
      <c r="D61" s="28">
        <v>1427313431</v>
      </c>
      <c r="E61" s="6"/>
    </row>
    <row r="62" spans="1:5" ht="15">
      <c r="A62" s="9" t="s">
        <v>57</v>
      </c>
      <c r="B62" s="28">
        <v>3176990406</v>
      </c>
      <c r="C62" s="18">
        <f>B62/D62*100</f>
        <v>78.11739888458395</v>
      </c>
      <c r="D62" s="28">
        <v>4066943410</v>
      </c>
      <c r="E62" s="6"/>
    </row>
    <row r="63" spans="1:5" ht="15">
      <c r="A63" s="9" t="s">
        <v>58</v>
      </c>
      <c r="B63" s="28">
        <v>44003514647</v>
      </c>
      <c r="C63" s="18">
        <f>B63/D63*100</f>
        <v>17.01959084966747</v>
      </c>
      <c r="D63" s="28">
        <v>258546254347</v>
      </c>
      <c r="E63" s="6"/>
    </row>
    <row r="64" spans="1:5" ht="15">
      <c r="A64" s="9" t="s">
        <v>59</v>
      </c>
      <c r="B64" s="28">
        <v>4765880961</v>
      </c>
      <c r="C64" s="18">
        <f>B64/D64*100</f>
        <v>70.664322033115</v>
      </c>
      <c r="D64" s="28">
        <v>6744394942</v>
      </c>
      <c r="E64" s="6"/>
    </row>
    <row r="65" spans="1:5" ht="15">
      <c r="A65" s="9" t="s">
        <v>60</v>
      </c>
      <c r="B65" s="28">
        <v>1172956013</v>
      </c>
      <c r="C65" s="18">
        <f>B65/D65*100</f>
        <v>60.27528630185136</v>
      </c>
      <c r="D65" s="28">
        <v>1945998244</v>
      </c>
      <c r="E65" s="6"/>
    </row>
    <row r="66" spans="1:5" ht="15">
      <c r="A66" s="9" t="s">
        <v>61</v>
      </c>
      <c r="B66" s="28">
        <v>6161780245</v>
      </c>
      <c r="C66" s="18">
        <f>B66/D66*100</f>
        <v>100</v>
      </c>
      <c r="D66" s="28">
        <v>6161780245</v>
      </c>
      <c r="E66" s="6"/>
    </row>
    <row r="67" spans="1:5" ht="15">
      <c r="A67" s="9" t="s">
        <v>62</v>
      </c>
      <c r="B67" s="28">
        <v>11536546075</v>
      </c>
      <c r="C67" s="18">
        <f>B67/D67*100</f>
        <v>68.7407273700804</v>
      </c>
      <c r="D67" s="28">
        <v>16782694214</v>
      </c>
      <c r="E67" s="6"/>
    </row>
    <row r="68" spans="1:5" ht="15">
      <c r="A68" s="9" t="s">
        <v>63</v>
      </c>
      <c r="B68" s="28">
        <v>7140300227</v>
      </c>
      <c r="C68" s="18">
        <f>B68/D68*100</f>
        <v>92.4418374120061</v>
      </c>
      <c r="D68" s="28">
        <v>7724100285</v>
      </c>
      <c r="E68" s="6"/>
    </row>
    <row r="69" spans="1:5" ht="15">
      <c r="A69" s="9" t="s">
        <v>64</v>
      </c>
      <c r="B69" s="28">
        <v>2717377115</v>
      </c>
      <c r="C69" s="18">
        <f>B69/D69*100</f>
        <v>81.85397750966065</v>
      </c>
      <c r="D69" s="28">
        <v>3319786280</v>
      </c>
      <c r="E69" s="6"/>
    </row>
    <row r="70" spans="1:5" ht="15">
      <c r="A70" s="9" t="s">
        <v>65</v>
      </c>
      <c r="B70" s="28">
        <v>3856633772</v>
      </c>
      <c r="C70" s="18">
        <f>B70/D70*100</f>
        <v>96.99992905757038</v>
      </c>
      <c r="D70" s="28">
        <v>3975914013</v>
      </c>
      <c r="E70" s="6"/>
    </row>
    <row r="71" spans="1:5" ht="15">
      <c r="A71" s="9" t="s">
        <v>66</v>
      </c>
      <c r="B71" s="28">
        <v>16470557590</v>
      </c>
      <c r="C71" s="18">
        <f>B71/D71*100</f>
        <v>10.134203704835038</v>
      </c>
      <c r="D71" s="28">
        <v>162524437733</v>
      </c>
      <c r="E71" s="6"/>
    </row>
    <row r="72" spans="1:5" ht="15">
      <c r="A72" s="9" t="s">
        <v>67</v>
      </c>
      <c r="B72" s="28">
        <v>1648070056</v>
      </c>
      <c r="C72" s="18">
        <f>B72/D72*100</f>
        <v>93.13407003787165</v>
      </c>
      <c r="D72" s="28">
        <v>1769567308</v>
      </c>
      <c r="E72" s="6"/>
    </row>
    <row r="73" spans="1:5" ht="15">
      <c r="A73" s="9" t="s">
        <v>68</v>
      </c>
      <c r="B73" s="28">
        <v>1611536358</v>
      </c>
      <c r="C73" s="18">
        <f>B73/D73*100</f>
        <v>94.96509205287286</v>
      </c>
      <c r="D73" s="28">
        <v>1696977619</v>
      </c>
      <c r="E73" s="6"/>
    </row>
    <row r="74" spans="1:5" ht="15">
      <c r="A74" s="19"/>
      <c r="B74" s="20"/>
      <c r="C74" s="19"/>
      <c r="D74" s="12"/>
      <c r="E74" s="6"/>
    </row>
    <row r="75" spans="1:5" ht="15">
      <c r="A75" s="7" t="s">
        <v>76</v>
      </c>
      <c r="B75" s="8"/>
      <c r="C75" s="21"/>
      <c r="D75" s="8"/>
      <c r="E75" s="6"/>
    </row>
    <row r="76" spans="1:5" ht="15">
      <c r="A76" s="7"/>
      <c r="B76" s="8"/>
      <c r="C76" s="21"/>
      <c r="D76" s="8"/>
      <c r="E76" s="6"/>
    </row>
    <row r="77" spans="1:5" ht="48" customHeight="1">
      <c r="A77" s="32" t="s">
        <v>102</v>
      </c>
      <c r="B77" s="32"/>
      <c r="C77" s="32"/>
      <c r="D77" s="32"/>
      <c r="E77" s="6"/>
    </row>
    <row r="78" spans="1:5" ht="30.75" customHeight="1">
      <c r="A78" s="32" t="s">
        <v>3</v>
      </c>
      <c r="B78" s="32"/>
      <c r="C78" s="32"/>
      <c r="D78" s="32"/>
      <c r="E78" s="6"/>
    </row>
    <row r="79" spans="1:5" ht="30.75" customHeight="1">
      <c r="A79" s="33" t="s">
        <v>10</v>
      </c>
      <c r="B79" s="33"/>
      <c r="C79" s="33"/>
      <c r="D79" s="33"/>
      <c r="E79" s="6"/>
    </row>
    <row r="80" spans="1:5" ht="15">
      <c r="A80" s="22" t="s">
        <v>11</v>
      </c>
      <c r="B80" s="8"/>
      <c r="C80" s="21"/>
      <c r="D80" s="8"/>
      <c r="E80" s="6"/>
    </row>
    <row r="81" spans="1:5" ht="15">
      <c r="A81" s="7"/>
      <c r="B81" s="8"/>
      <c r="C81" s="21"/>
      <c r="D81" s="8"/>
      <c r="E81" s="6"/>
    </row>
    <row r="82" spans="1:5" ht="15">
      <c r="A82" s="7" t="s">
        <v>93</v>
      </c>
      <c r="B82" s="8"/>
      <c r="C82" s="7"/>
      <c r="D82" s="8"/>
      <c r="E82" s="6"/>
    </row>
    <row r="83" spans="1:5" ht="15">
      <c r="A83" s="7"/>
      <c r="B83" s="8"/>
      <c r="C83" s="7"/>
      <c r="D83" s="8"/>
      <c r="E83" s="6"/>
    </row>
    <row r="84" spans="1:5" ht="15">
      <c r="A84" s="7"/>
      <c r="B84" s="8"/>
      <c r="C84" s="7"/>
      <c r="D84" s="8"/>
      <c r="E84" s="6"/>
    </row>
    <row r="85" spans="1:5" ht="15">
      <c r="A85" s="7"/>
      <c r="B85" s="8"/>
      <c r="C85" s="7"/>
      <c r="D85" s="8"/>
      <c r="E85" s="6"/>
    </row>
    <row r="86" spans="1:5" ht="15">
      <c r="A86" s="7"/>
      <c r="B86" s="8"/>
      <c r="C86" s="7"/>
      <c r="D86" s="8"/>
      <c r="E86" s="6"/>
    </row>
  </sheetData>
  <sheetProtection/>
  <mergeCells count="3">
    <mergeCell ref="A77:D77"/>
    <mergeCell ref="A78:D78"/>
    <mergeCell ref="A79:D79"/>
  </mergeCells>
  <printOptions/>
  <pageMargins left="0.7" right="0.7" top="0.75" bottom="0.75" header="0.3" footer="0.3"/>
  <pageSetup fitToHeight="2" fitToWidth="1" horizontalDpi="600" verticalDpi="600" orientation="landscape" scale="76" r:id="rId1"/>
</worksheet>
</file>

<file path=xl/worksheets/sheet9.xml><?xml version="1.0" encoding="utf-8"?>
<worksheet xmlns="http://schemas.openxmlformats.org/spreadsheetml/2006/main" xmlns:r="http://schemas.openxmlformats.org/officeDocument/2006/relationships">
  <sheetPr>
    <pageSetUpPr fitToPage="1"/>
  </sheetPr>
  <dimension ref="A1:E82"/>
  <sheetViews>
    <sheetView zoomScalePageLayoutView="0" workbookViewId="0" topLeftCell="A1">
      <selection activeCell="A1" sqref="A1"/>
    </sheetView>
  </sheetViews>
  <sheetFormatPr defaultColWidth="8.88671875" defaultRowHeight="15"/>
  <cols>
    <col min="1" max="16384" width="20.77734375" style="0" customWidth="1"/>
  </cols>
  <sheetData>
    <row r="1" spans="1:5" ht="20.25">
      <c r="A1" s="23" t="s">
        <v>0</v>
      </c>
      <c r="B1" s="6"/>
      <c r="C1" s="7"/>
      <c r="D1" s="8"/>
      <c r="E1" s="6"/>
    </row>
    <row r="2" spans="1:5" ht="20.25">
      <c r="A2" s="24" t="s">
        <v>103</v>
      </c>
      <c r="B2" s="6"/>
      <c r="C2" s="7"/>
      <c r="D2" s="8"/>
      <c r="E2" s="6"/>
    </row>
    <row r="3" spans="1:5" ht="15">
      <c r="A3" s="7"/>
      <c r="B3" s="8"/>
      <c r="C3" s="7"/>
      <c r="D3" s="8"/>
      <c r="E3" s="6"/>
    </row>
    <row r="4" spans="1:5" ht="45">
      <c r="A4" s="25" t="s">
        <v>1</v>
      </c>
      <c r="B4" s="26" t="s">
        <v>73</v>
      </c>
      <c r="C4" s="27" t="s">
        <v>104</v>
      </c>
      <c r="D4" s="26" t="s">
        <v>75</v>
      </c>
      <c r="E4" s="6"/>
    </row>
    <row r="5" spans="1:5" ht="15">
      <c r="A5" s="11"/>
      <c r="B5" s="12"/>
      <c r="C5" s="13"/>
      <c r="D5" s="12"/>
      <c r="E5" s="6"/>
    </row>
    <row r="6" spans="1:5" ht="15">
      <c r="A6" s="9" t="s">
        <v>2</v>
      </c>
      <c r="B6" s="14">
        <v>465433807753</v>
      </c>
      <c r="C6" s="34">
        <v>30.61</v>
      </c>
      <c r="D6" s="14">
        <v>1520626289882</v>
      </c>
      <c r="E6" s="6"/>
    </row>
    <row r="7" spans="1:5" ht="15">
      <c r="A7" s="9"/>
      <c r="B7" s="28"/>
      <c r="C7" s="13"/>
      <c r="D7" s="28"/>
      <c r="E7" s="6"/>
    </row>
    <row r="8" spans="1:5" ht="16.5">
      <c r="A8" s="15" t="s">
        <v>71</v>
      </c>
      <c r="B8" s="29">
        <f>B9+B15</f>
        <v>117774445814</v>
      </c>
      <c r="C8" s="13">
        <f>B8/D8*100</f>
        <v>15.628554291805779</v>
      </c>
      <c r="D8" s="29">
        <f>D9+D15</f>
        <v>753585031699</v>
      </c>
      <c r="E8" s="6"/>
    </row>
    <row r="9" spans="1:5" ht="16.5">
      <c r="A9" s="17" t="s">
        <v>72</v>
      </c>
      <c r="B9" s="28">
        <f>SUM(B10:B14)</f>
        <v>116122662278</v>
      </c>
      <c r="C9" s="13">
        <f>B9/D9*100</f>
        <v>21.068200771005767</v>
      </c>
      <c r="D9" s="28">
        <f>SUM(D10:D14)</f>
        <v>551175031699</v>
      </c>
      <c r="E9" s="6"/>
    </row>
    <row r="10" spans="1:5" ht="15">
      <c r="A10" s="17" t="s">
        <v>5</v>
      </c>
      <c r="B10" s="28">
        <v>7717896923</v>
      </c>
      <c r="C10" s="13">
        <f>B10/D10*100</f>
        <v>20.621819380146253</v>
      </c>
      <c r="D10" s="28">
        <v>37425877808</v>
      </c>
      <c r="E10" s="6"/>
    </row>
    <row r="11" spans="1:5" ht="15">
      <c r="A11" s="17" t="s">
        <v>6</v>
      </c>
      <c r="B11" s="28">
        <v>15992149364</v>
      </c>
      <c r="C11" s="13">
        <f>B11/D11*100</f>
        <v>12.453116825375005</v>
      </c>
      <c r="D11" s="28">
        <v>128418849580</v>
      </c>
      <c r="E11" s="6"/>
    </row>
    <row r="12" spans="1:5" ht="15">
      <c r="A12" s="17" t="s">
        <v>7</v>
      </c>
      <c r="B12" s="28">
        <v>70130257963</v>
      </c>
      <c r="C12" s="13">
        <f>B12/D12*100</f>
        <v>37.7431950331069</v>
      </c>
      <c r="D12" s="28">
        <v>185809012463</v>
      </c>
      <c r="E12" s="6"/>
    </row>
    <row r="13" spans="1:5" ht="15">
      <c r="A13" s="17" t="s">
        <v>8</v>
      </c>
      <c r="B13" s="28">
        <v>18331222643</v>
      </c>
      <c r="C13" s="13">
        <f>B13/D13*100</f>
        <v>11.907641210396742</v>
      </c>
      <c r="D13" s="28">
        <v>153945036797</v>
      </c>
      <c r="E13" s="6"/>
    </row>
    <row r="14" spans="1:5" ht="15">
      <c r="A14" s="17" t="s">
        <v>9</v>
      </c>
      <c r="B14" s="28">
        <v>3951135385</v>
      </c>
      <c r="C14" s="13">
        <f>B14/D14*100</f>
        <v>8.669284873403189</v>
      </c>
      <c r="D14" s="28">
        <v>45576255051</v>
      </c>
      <c r="E14" s="6"/>
    </row>
    <row r="15" spans="1:5" ht="15">
      <c r="A15" s="15" t="s">
        <v>100</v>
      </c>
      <c r="B15" s="28">
        <v>1651783536</v>
      </c>
      <c r="C15" s="18">
        <f>B15/D15*100</f>
        <v>0.8160582658959538</v>
      </c>
      <c r="D15" s="28">
        <v>202410000000</v>
      </c>
      <c r="E15" s="6"/>
    </row>
    <row r="16" spans="1:5" ht="15">
      <c r="A16" s="9"/>
      <c r="B16" s="28"/>
      <c r="C16" s="18"/>
      <c r="D16" s="28"/>
      <c r="E16" s="6"/>
    </row>
    <row r="17" spans="1:5" ht="15">
      <c r="A17" s="9" t="s">
        <v>12</v>
      </c>
      <c r="B17" s="28">
        <f>SUM(B18:B73)</f>
        <v>347659361939</v>
      </c>
      <c r="C17" s="18">
        <f>B17/D17*100</f>
        <v>45.32472774183625</v>
      </c>
      <c r="D17" s="28">
        <f>SUM(D18:D73)</f>
        <v>767041258183</v>
      </c>
      <c r="E17" s="6"/>
    </row>
    <row r="18" spans="1:5" ht="15">
      <c r="A18" s="15" t="s">
        <v>13</v>
      </c>
      <c r="B18" s="28">
        <v>15234051753</v>
      </c>
      <c r="C18" s="18">
        <f>B18/D18*100</f>
        <v>83.32416631872063</v>
      </c>
      <c r="D18" s="28">
        <v>18282873296</v>
      </c>
      <c r="E18" s="6"/>
    </row>
    <row r="19" spans="1:5" ht="15">
      <c r="A19" s="9" t="s">
        <v>14</v>
      </c>
      <c r="B19" s="28">
        <v>1420250917</v>
      </c>
      <c r="C19" s="18">
        <f>B19/D19*100</f>
        <v>96.6069651833545</v>
      </c>
      <c r="D19" s="28">
        <v>1470133043</v>
      </c>
      <c r="E19" s="6"/>
    </row>
    <row r="20" spans="1:5" ht="15">
      <c r="A20" s="9" t="s">
        <v>15</v>
      </c>
      <c r="B20" s="28">
        <v>3624116170</v>
      </c>
      <c r="C20" s="18">
        <f>B20/D20*100</f>
        <v>52.354082646261105</v>
      </c>
      <c r="D20" s="28">
        <v>6922318159</v>
      </c>
      <c r="E20" s="6"/>
    </row>
    <row r="21" spans="1:5" ht="15">
      <c r="A21" s="9" t="s">
        <v>16</v>
      </c>
      <c r="B21" s="28">
        <v>2104579237</v>
      </c>
      <c r="C21" s="18">
        <f>B21/D21*100</f>
        <v>69.8718791372557</v>
      </c>
      <c r="D21" s="28">
        <v>3012054725</v>
      </c>
      <c r="E21" s="6"/>
    </row>
    <row r="22" spans="1:5" ht="15">
      <c r="A22" s="9" t="s">
        <v>17</v>
      </c>
      <c r="B22" s="28">
        <v>2883365444</v>
      </c>
      <c r="C22" s="18">
        <f>B22/D22*100</f>
        <v>92.61847302632904</v>
      </c>
      <c r="D22" s="28">
        <v>3113164523</v>
      </c>
      <c r="E22" s="6"/>
    </row>
    <row r="23" spans="1:5" ht="15">
      <c r="A23" s="9" t="s">
        <v>18</v>
      </c>
      <c r="B23" s="28">
        <v>4511234105</v>
      </c>
      <c r="C23" s="18">
        <f>B23/D23*100</f>
        <v>83.38242103867753</v>
      </c>
      <c r="D23" s="28">
        <v>5410293979</v>
      </c>
      <c r="E23" s="6"/>
    </row>
    <row r="24" spans="1:5" ht="15">
      <c r="A24" s="9" t="s">
        <v>19</v>
      </c>
      <c r="B24" s="28">
        <v>2867677337</v>
      </c>
      <c r="C24" s="18">
        <f>B24/D24*100</f>
        <v>93.41084189568203</v>
      </c>
      <c r="D24" s="28">
        <v>3069961986</v>
      </c>
      <c r="E24" s="6"/>
    </row>
    <row r="25" spans="1:5" ht="15">
      <c r="A25" s="9" t="s">
        <v>20</v>
      </c>
      <c r="B25" s="28">
        <v>1348376715</v>
      </c>
      <c r="C25" s="18">
        <f>B25/D25*100</f>
        <v>80.73916570724279</v>
      </c>
      <c r="D25" s="28">
        <v>1670040436</v>
      </c>
      <c r="E25" s="6"/>
    </row>
    <row r="26" spans="1:5" ht="15">
      <c r="A26" s="9" t="s">
        <v>21</v>
      </c>
      <c r="B26" s="28">
        <v>3378399564</v>
      </c>
      <c r="C26" s="18">
        <f>B26/D26*100</f>
        <v>98.93829224066543</v>
      </c>
      <c r="D26" s="28">
        <v>3414653202</v>
      </c>
      <c r="E26" s="6"/>
    </row>
    <row r="27" spans="1:5" ht="15">
      <c r="A27" s="9" t="s">
        <v>22</v>
      </c>
      <c r="B27" s="28">
        <v>4710324419</v>
      </c>
      <c r="C27" s="18">
        <f>B27/D27*100</f>
        <v>89.85878685968565</v>
      </c>
      <c r="D27" s="28">
        <v>5241918552</v>
      </c>
      <c r="E27" s="6"/>
    </row>
    <row r="28" spans="1:5" ht="15">
      <c r="A28" s="9" t="s">
        <v>23</v>
      </c>
      <c r="B28" s="28">
        <v>1516051484</v>
      </c>
      <c r="C28" s="18">
        <f>B28/D28*100</f>
        <v>94.63176066499445</v>
      </c>
      <c r="D28" s="28">
        <v>1602053553</v>
      </c>
      <c r="E28" s="6"/>
    </row>
    <row r="29" spans="1:5" ht="15">
      <c r="A29" s="9" t="s">
        <v>24</v>
      </c>
      <c r="B29" s="28">
        <v>1799453648</v>
      </c>
      <c r="C29" s="18">
        <f>B29/D29*100</f>
        <v>50.602477750382825</v>
      </c>
      <c r="D29" s="28">
        <v>3556058375</v>
      </c>
      <c r="E29" s="6"/>
    </row>
    <row r="30" spans="1:5" ht="15">
      <c r="A30" s="9" t="s">
        <v>25</v>
      </c>
      <c r="B30" s="28">
        <v>12661970800</v>
      </c>
      <c r="C30" s="18">
        <f>B30/D30*100</f>
        <v>49.921494495772485</v>
      </c>
      <c r="D30" s="28">
        <v>25363765504</v>
      </c>
      <c r="E30" s="6"/>
    </row>
    <row r="31" spans="1:5" ht="15">
      <c r="A31" s="9" t="s">
        <v>26</v>
      </c>
      <c r="B31" s="28">
        <v>29371667097</v>
      </c>
      <c r="C31" s="18">
        <f>B31/D31*100</f>
        <v>78.33974248587369</v>
      </c>
      <c r="D31" s="28">
        <v>37492677618</v>
      </c>
      <c r="E31" s="6"/>
    </row>
    <row r="32" spans="1:5" ht="15">
      <c r="A32" s="9" t="s">
        <v>27</v>
      </c>
      <c r="B32" s="28">
        <v>3744684132</v>
      </c>
      <c r="C32" s="18">
        <f>B32/D32*100</f>
        <v>100</v>
      </c>
      <c r="D32" s="28">
        <v>3744684132</v>
      </c>
      <c r="E32" s="6"/>
    </row>
    <row r="33" spans="1:5" ht="15">
      <c r="A33" s="9" t="s">
        <v>28</v>
      </c>
      <c r="B33" s="28">
        <v>1924727108</v>
      </c>
      <c r="C33" s="18">
        <f>B33/D33*100</f>
        <v>84.54327534052045</v>
      </c>
      <c r="D33" s="28">
        <v>2276617626</v>
      </c>
      <c r="E33" s="6"/>
    </row>
    <row r="34" spans="1:5" ht="15">
      <c r="A34" s="9" t="s">
        <v>29</v>
      </c>
      <c r="B34" s="28">
        <v>1944022943</v>
      </c>
      <c r="C34" s="18">
        <f>B34/D34*100</f>
        <v>92.9202153552765</v>
      </c>
      <c r="D34" s="28">
        <v>2092142098</v>
      </c>
      <c r="E34" s="6"/>
    </row>
    <row r="35" spans="1:5" ht="15">
      <c r="A35" s="9" t="s">
        <v>30</v>
      </c>
      <c r="B35" s="28">
        <v>2187571139</v>
      </c>
      <c r="C35" s="18">
        <f>B35/D35*100</f>
        <v>97.97921236987949</v>
      </c>
      <c r="D35" s="28">
        <v>2232689043</v>
      </c>
      <c r="E35" s="6"/>
    </row>
    <row r="36" spans="1:5" ht="15">
      <c r="A36" s="9" t="s">
        <v>31</v>
      </c>
      <c r="B36" s="28">
        <v>3339965327</v>
      </c>
      <c r="C36" s="18">
        <f>B36/D36*100</f>
        <v>95.72495611845791</v>
      </c>
      <c r="D36" s="28">
        <v>3489127039</v>
      </c>
      <c r="E36" s="6"/>
    </row>
    <row r="37" spans="1:5" ht="15">
      <c r="A37" s="9" t="s">
        <v>32</v>
      </c>
      <c r="B37" s="28">
        <v>1769833429</v>
      </c>
      <c r="C37" s="18">
        <f>B37/D37*100</f>
        <v>98.6577216064934</v>
      </c>
      <c r="D37" s="28">
        <v>1793912732</v>
      </c>
      <c r="E37" s="6"/>
    </row>
    <row r="38" spans="1:5" ht="15">
      <c r="A38" s="9" t="s">
        <v>33</v>
      </c>
      <c r="B38" s="28">
        <v>2130447543</v>
      </c>
      <c r="C38" s="18">
        <f>B38/D38*100</f>
        <v>72.99028053321206</v>
      </c>
      <c r="D38" s="28">
        <v>2918809912</v>
      </c>
      <c r="E38" s="6"/>
    </row>
    <row r="39" spans="1:5" ht="15">
      <c r="A39" s="9" t="s">
        <v>34</v>
      </c>
      <c r="B39" s="28">
        <v>3578825434</v>
      </c>
      <c r="C39" s="18">
        <f>B39/D39*100</f>
        <v>90.36570175510231</v>
      </c>
      <c r="D39" s="28">
        <v>3960380282</v>
      </c>
      <c r="E39" s="6"/>
    </row>
    <row r="40" spans="1:5" ht="15">
      <c r="A40" s="9" t="s">
        <v>35</v>
      </c>
      <c r="B40" s="28">
        <v>1057615616</v>
      </c>
      <c r="C40" s="18">
        <f>B40/D40*100</f>
        <v>88.14667711878351</v>
      </c>
      <c r="D40" s="28">
        <v>1199836058</v>
      </c>
      <c r="E40" s="6"/>
    </row>
    <row r="41" spans="1:5" ht="15">
      <c r="A41" s="9" t="s">
        <v>36</v>
      </c>
      <c r="B41" s="28">
        <v>2513091839</v>
      </c>
      <c r="C41" s="18">
        <f>B41/D41*100</f>
        <v>92.90980765791377</v>
      </c>
      <c r="D41" s="28">
        <v>2704872502</v>
      </c>
      <c r="E41" s="6"/>
    </row>
    <row r="42" spans="1:5" ht="15">
      <c r="A42" s="9" t="s">
        <v>37</v>
      </c>
      <c r="B42" s="28">
        <v>2797434765</v>
      </c>
      <c r="C42" s="18">
        <f>B42/D42*100</f>
        <v>97.49558612290097</v>
      </c>
      <c r="D42" s="28">
        <v>2869293756</v>
      </c>
      <c r="E42" s="6"/>
    </row>
    <row r="43" spans="1:5" ht="15">
      <c r="A43" s="9" t="s">
        <v>38</v>
      </c>
      <c r="B43" s="28">
        <v>32663321338</v>
      </c>
      <c r="C43" s="18">
        <f>B43/D43*100</f>
        <v>98.1416252569034</v>
      </c>
      <c r="D43" s="28">
        <v>33281822318</v>
      </c>
      <c r="E43" s="6"/>
    </row>
    <row r="44" spans="1:5" ht="15">
      <c r="A44" s="9" t="s">
        <v>39</v>
      </c>
      <c r="B44" s="28">
        <v>1047415055</v>
      </c>
      <c r="C44" s="18">
        <f>B44/D44*100</f>
        <v>70.58350804134643</v>
      </c>
      <c r="D44" s="28">
        <v>1483937373</v>
      </c>
      <c r="E44" s="6"/>
    </row>
    <row r="45" spans="1:5" ht="15">
      <c r="A45" s="9" t="s">
        <v>40</v>
      </c>
      <c r="B45" s="28">
        <v>7989650622</v>
      </c>
      <c r="C45" s="18">
        <f>B45/D45*100</f>
        <v>97.82921405660103</v>
      </c>
      <c r="D45" s="28">
        <v>8166937350</v>
      </c>
      <c r="E45" s="6"/>
    </row>
    <row r="46" spans="1:5" ht="15">
      <c r="A46" s="9" t="s">
        <v>41</v>
      </c>
      <c r="B46" s="28">
        <v>6644784869</v>
      </c>
      <c r="C46" s="18">
        <f>B46/D46*100</f>
        <v>88.19884205620501</v>
      </c>
      <c r="D46" s="28">
        <v>7533868602</v>
      </c>
      <c r="E46" s="6"/>
    </row>
    <row r="47" spans="1:5" ht="15">
      <c r="A47" s="9" t="s">
        <v>42</v>
      </c>
      <c r="B47" s="28">
        <v>16075530417</v>
      </c>
      <c r="C47" s="18">
        <f>B47/D47*100</f>
        <v>80.21466967714996</v>
      </c>
      <c r="D47" s="28">
        <v>20040636559</v>
      </c>
      <c r="E47" s="6"/>
    </row>
    <row r="48" spans="1:5" ht="15">
      <c r="A48" s="9" t="s">
        <v>43</v>
      </c>
      <c r="B48" s="28">
        <v>5693484832</v>
      </c>
      <c r="C48" s="18">
        <f>B48/D48*100</f>
        <v>96.94069429103067</v>
      </c>
      <c r="D48" s="28">
        <v>5873162838</v>
      </c>
      <c r="E48" s="6"/>
    </row>
    <row r="49" spans="1:5" ht="15">
      <c r="A49" s="9" t="s">
        <v>44</v>
      </c>
      <c r="B49" s="28">
        <v>11182347828</v>
      </c>
      <c r="C49" s="18">
        <f>B49/D49*100</f>
        <v>38.70349085249576</v>
      </c>
      <c r="D49" s="28">
        <v>28892349454</v>
      </c>
      <c r="E49" s="6"/>
    </row>
    <row r="50" spans="1:5" ht="15">
      <c r="A50" s="9" t="s">
        <v>45</v>
      </c>
      <c r="B50" s="28">
        <v>1372330124</v>
      </c>
      <c r="C50" s="18">
        <f>B50/D50*100</f>
        <v>100</v>
      </c>
      <c r="D50" s="28">
        <v>1372330124</v>
      </c>
      <c r="E50" s="6"/>
    </row>
    <row r="51" spans="1:5" ht="15">
      <c r="A51" s="9" t="s">
        <v>46</v>
      </c>
      <c r="B51" s="28">
        <v>3637866956</v>
      </c>
      <c r="C51" s="18">
        <f>B51/D51*100</f>
        <v>88.37046327049806</v>
      </c>
      <c r="D51" s="28">
        <v>4116609579</v>
      </c>
      <c r="E51" s="6"/>
    </row>
    <row r="52" spans="1:5" ht="15">
      <c r="A52" s="9" t="s">
        <v>47</v>
      </c>
      <c r="B52" s="28">
        <v>2297973319</v>
      </c>
      <c r="C52" s="18">
        <f>B52/D52*100</f>
        <v>82.39987934911179</v>
      </c>
      <c r="D52" s="28">
        <v>2788806655</v>
      </c>
      <c r="E52" s="6"/>
    </row>
    <row r="53" spans="1:5" ht="15">
      <c r="A53" s="9" t="s">
        <v>48</v>
      </c>
      <c r="B53" s="28">
        <v>10486507315</v>
      </c>
      <c r="C53" s="18">
        <f>B53/D53*100</f>
        <v>81.24408119820433</v>
      </c>
      <c r="D53" s="28">
        <v>12907410805</v>
      </c>
      <c r="E53" s="6"/>
    </row>
    <row r="54" spans="1:5" ht="15">
      <c r="A54" s="9" t="s">
        <v>49</v>
      </c>
      <c r="B54" s="28">
        <v>2615185059</v>
      </c>
      <c r="C54" s="18">
        <f>B54/D54*100</f>
        <v>38.91717151971372</v>
      </c>
      <c r="D54" s="28">
        <v>6719874433</v>
      </c>
      <c r="E54" s="6"/>
    </row>
    <row r="55" spans="1:5" ht="15">
      <c r="A55" s="9" t="s">
        <v>50</v>
      </c>
      <c r="B55" s="28">
        <v>10499329634</v>
      </c>
      <c r="C55" s="18">
        <f>B55/D55*100</f>
        <v>30.58242087758759</v>
      </c>
      <c r="D55" s="28">
        <v>34331257411</v>
      </c>
      <c r="E55" s="6"/>
    </row>
    <row r="56" spans="1:5" ht="15">
      <c r="A56" s="9" t="s">
        <v>51</v>
      </c>
      <c r="B56" s="28">
        <v>3226712336</v>
      </c>
      <c r="C56" s="18">
        <f>B56/D56*100</f>
        <v>82.86173382405615</v>
      </c>
      <c r="D56" s="28">
        <v>3894092227</v>
      </c>
      <c r="E56" s="6"/>
    </row>
    <row r="57" spans="1:5" ht="15">
      <c r="A57" s="9" t="s">
        <v>52</v>
      </c>
      <c r="B57" s="28">
        <v>12221212708</v>
      </c>
      <c r="C57" s="18">
        <f>B57/D57*100</f>
        <v>88.01601867231348</v>
      </c>
      <c r="D57" s="28">
        <v>13885214183</v>
      </c>
      <c r="E57" s="6"/>
    </row>
    <row r="58" spans="1:5" ht="15">
      <c r="A58" s="9" t="s">
        <v>53</v>
      </c>
      <c r="B58" s="28">
        <v>4230131705</v>
      </c>
      <c r="C58" s="18">
        <f>B58/D58*100</f>
        <v>60.95043693576967</v>
      </c>
      <c r="D58" s="28">
        <v>6940281182</v>
      </c>
      <c r="E58" s="6"/>
    </row>
    <row r="59" spans="1:5" ht="15">
      <c r="A59" s="9" t="s">
        <v>54</v>
      </c>
      <c r="B59" s="28">
        <v>1303627590</v>
      </c>
      <c r="C59" s="18">
        <f>B59/D59*100</f>
        <v>86.46893310811116</v>
      </c>
      <c r="D59" s="28">
        <v>1507625390</v>
      </c>
      <c r="E59" s="6"/>
    </row>
    <row r="60" spans="1:5" ht="15">
      <c r="A60" s="9" t="s">
        <v>55</v>
      </c>
      <c r="B60" s="28">
        <v>708166690</v>
      </c>
      <c r="C60" s="18">
        <f>B60/D60*100</f>
        <v>89.65981616358694</v>
      </c>
      <c r="D60" s="28">
        <v>789837321</v>
      </c>
      <c r="E60" s="6"/>
    </row>
    <row r="61" spans="1:5" ht="15">
      <c r="A61" s="9" t="s">
        <v>56</v>
      </c>
      <c r="B61" s="28">
        <v>1331118377</v>
      </c>
      <c r="C61" s="18">
        <f>B61/D61*100</f>
        <v>99.22861466009405</v>
      </c>
      <c r="D61" s="28">
        <v>1341466251</v>
      </c>
      <c r="E61" s="6"/>
    </row>
    <row r="62" spans="1:5" ht="15">
      <c r="A62" s="9" t="s">
        <v>57</v>
      </c>
      <c r="B62" s="28">
        <v>3057268083</v>
      </c>
      <c r="C62" s="18">
        <f>B62/D62*100</f>
        <v>79.97111040223098</v>
      </c>
      <c r="D62" s="28">
        <v>3822965653</v>
      </c>
      <c r="E62" s="6"/>
    </row>
    <row r="63" spans="1:5" ht="15">
      <c r="A63" s="9" t="s">
        <v>58</v>
      </c>
      <c r="B63" s="28">
        <v>43615192352</v>
      </c>
      <c r="C63" s="18">
        <f>B63/D63*100</f>
        <v>19.311978206803083</v>
      </c>
      <c r="D63" s="28">
        <v>225845285682</v>
      </c>
      <c r="E63" s="6"/>
    </row>
    <row r="64" spans="1:5" ht="15">
      <c r="A64" s="9" t="s">
        <v>59</v>
      </c>
      <c r="B64" s="28">
        <v>4546795288</v>
      </c>
      <c r="C64" s="18">
        <f>B64/D64*100</f>
        <v>80.52487011995588</v>
      </c>
      <c r="D64" s="28">
        <v>5646448459</v>
      </c>
      <c r="E64" s="6"/>
    </row>
    <row r="65" spans="1:5" ht="15">
      <c r="A65" s="9" t="s">
        <v>60</v>
      </c>
      <c r="B65" s="28">
        <v>1150471263</v>
      </c>
      <c r="C65" s="18">
        <f>B65/D65*100</f>
        <v>62.44289354337933</v>
      </c>
      <c r="D65" s="28">
        <v>1842437462</v>
      </c>
      <c r="E65" s="6"/>
    </row>
    <row r="66" spans="1:5" ht="15">
      <c r="A66" s="9" t="s">
        <v>61</v>
      </c>
      <c r="B66" s="28">
        <v>4752337709</v>
      </c>
      <c r="C66" s="18">
        <f>B66/D66*100</f>
        <v>100</v>
      </c>
      <c r="D66" s="28">
        <v>4752337709</v>
      </c>
      <c r="E66" s="6"/>
    </row>
    <row r="67" spans="1:5" ht="15">
      <c r="A67" s="9" t="s">
        <v>62</v>
      </c>
      <c r="B67" s="28">
        <v>9472070509</v>
      </c>
      <c r="C67" s="18">
        <f>B67/D67*100</f>
        <v>65.83478424051741</v>
      </c>
      <c r="D67" s="28">
        <v>14387638113</v>
      </c>
      <c r="E67" s="6"/>
    </row>
    <row r="68" spans="1:5" ht="15">
      <c r="A68" s="9" t="s">
        <v>63</v>
      </c>
      <c r="B68" s="28">
        <v>5799658044</v>
      </c>
      <c r="C68" s="18">
        <f>B68/D68*100</f>
        <v>88.17165112857268</v>
      </c>
      <c r="D68" s="28">
        <v>6577690187</v>
      </c>
      <c r="E68" s="6"/>
    </row>
    <row r="69" spans="1:5" ht="15">
      <c r="A69" s="9" t="s">
        <v>64</v>
      </c>
      <c r="B69" s="28">
        <v>2371823228</v>
      </c>
      <c r="C69" s="18">
        <f>B69/D69*100</f>
        <v>83.02684626864134</v>
      </c>
      <c r="D69" s="28">
        <v>2856694352</v>
      </c>
      <c r="E69" s="6"/>
    </row>
    <row r="70" spans="1:5" ht="15">
      <c r="A70" s="9" t="s">
        <v>65</v>
      </c>
      <c r="B70" s="28">
        <v>4091145630</v>
      </c>
      <c r="C70" s="18">
        <f>B70/D70*100</f>
        <v>99.660059919137</v>
      </c>
      <c r="D70" s="28">
        <v>4105100512</v>
      </c>
      <c r="E70" s="6"/>
    </row>
    <row r="71" spans="1:5" ht="15">
      <c r="A71" s="9" t="s">
        <v>66</v>
      </c>
      <c r="B71" s="28">
        <v>16006460954</v>
      </c>
      <c r="C71" s="18">
        <f>B71/D71*100</f>
        <v>10.732278406234315</v>
      </c>
      <c r="D71" s="28">
        <v>149143176762</v>
      </c>
      <c r="E71" s="6"/>
    </row>
    <row r="72" spans="1:5" ht="15">
      <c r="A72" s="9" t="s">
        <v>67</v>
      </c>
      <c r="B72" s="28">
        <v>1600771265</v>
      </c>
      <c r="C72" s="18">
        <f>B72/D72*100</f>
        <v>95.59959212115125</v>
      </c>
      <c r="D72" s="28">
        <v>1674454074</v>
      </c>
      <c r="E72" s="6"/>
    </row>
    <row r="73" spans="1:5" ht="15">
      <c r="A73" s="9" t="s">
        <v>68</v>
      </c>
      <c r="B73" s="28">
        <v>1548932875</v>
      </c>
      <c r="C73" s="18">
        <f>B73/D73*100</f>
        <v>95.89864419270667</v>
      </c>
      <c r="D73" s="28">
        <v>1615177032</v>
      </c>
      <c r="E73" s="6"/>
    </row>
    <row r="74" spans="1:5" ht="15">
      <c r="A74" s="19"/>
      <c r="B74" s="20"/>
      <c r="C74" s="19"/>
      <c r="D74" s="12"/>
      <c r="E74" s="6"/>
    </row>
    <row r="75" spans="1:5" ht="15">
      <c r="A75" s="7" t="s">
        <v>76</v>
      </c>
      <c r="B75" s="8"/>
      <c r="C75" s="21"/>
      <c r="D75" s="8"/>
      <c r="E75" s="6"/>
    </row>
    <row r="76" spans="1:5" ht="15">
      <c r="A76" s="7"/>
      <c r="B76" s="8"/>
      <c r="C76" s="21"/>
      <c r="D76" s="8"/>
      <c r="E76" s="6"/>
    </row>
    <row r="77" spans="1:5" ht="47.25" customHeight="1">
      <c r="A77" s="32" t="s">
        <v>105</v>
      </c>
      <c r="B77" s="32"/>
      <c r="C77" s="32"/>
      <c r="D77" s="32"/>
      <c r="E77" s="6"/>
    </row>
    <row r="78" spans="1:5" ht="27.75" customHeight="1">
      <c r="A78" s="32" t="s">
        <v>3</v>
      </c>
      <c r="B78" s="32"/>
      <c r="C78" s="32"/>
      <c r="D78" s="32"/>
      <c r="E78" s="6"/>
    </row>
    <row r="79" spans="1:5" ht="29.25" customHeight="1">
      <c r="A79" s="33" t="s">
        <v>10</v>
      </c>
      <c r="B79" s="33"/>
      <c r="C79" s="33"/>
      <c r="D79" s="33"/>
      <c r="E79" s="6"/>
    </row>
    <row r="80" spans="1:5" ht="15">
      <c r="A80" s="22" t="s">
        <v>11</v>
      </c>
      <c r="B80" s="8"/>
      <c r="C80" s="21"/>
      <c r="D80" s="8"/>
      <c r="E80" s="6"/>
    </row>
    <row r="81" spans="1:5" ht="15">
      <c r="A81" s="7"/>
      <c r="B81" s="8"/>
      <c r="C81" s="21"/>
      <c r="D81" s="8"/>
      <c r="E81" s="6"/>
    </row>
    <row r="82" spans="1:5" ht="15">
      <c r="A82" s="7" t="s">
        <v>93</v>
      </c>
      <c r="B82" s="8"/>
      <c r="C82" s="7"/>
      <c r="D82" s="8"/>
      <c r="E82" s="6"/>
    </row>
  </sheetData>
  <sheetProtection/>
  <mergeCells count="3">
    <mergeCell ref="A77:D77"/>
    <mergeCell ref="A78:D78"/>
    <mergeCell ref="A79:D79"/>
  </mergeCells>
  <printOptions/>
  <pageMargins left="0.7" right="0.7" top="0.75" bottom="0.75" header="0.3" footer="0.3"/>
  <pageSetup fitToHeight="2" fitToWidth="1"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Jerome McCall</dc:creator>
  <cp:keywords/>
  <dc:description/>
  <cp:lastModifiedBy>Charbonneau, Michele</cp:lastModifiedBy>
  <cp:lastPrinted>2019-09-06T15:34:44Z</cp:lastPrinted>
  <dcterms:created xsi:type="dcterms:W3CDTF">2000-09-12T14:49:40Z</dcterms:created>
  <dcterms:modified xsi:type="dcterms:W3CDTF">2019-09-06T18:56:32Z</dcterms:modified>
  <cp:category/>
  <cp:version/>
  <cp:contentType/>
  <cp:contentStatus/>
</cp:coreProperties>
</file>