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f-29" sheetId="1" r:id="rId1"/>
  </sheets>
  <definedNames>
    <definedName name="_xlnm.Print_Area" localSheetId="0">'f-29'!$A$1:$M$22</definedName>
  </definedNames>
  <calcPr fullCalcOnLoad="1"/>
</workbook>
</file>

<file path=xl/sharedStrings.xml><?xml version="1.0" encoding="utf-8"?>
<sst xmlns="http://schemas.openxmlformats.org/spreadsheetml/2006/main" count="105" uniqueCount="105">
  <si>
    <t>Fire District Expenditures</t>
  </si>
  <si>
    <t xml:space="preserve">    Employee Benefits</t>
  </si>
  <si>
    <t>Total Expenditures and Other Uses</t>
  </si>
  <si>
    <t xml:space="preserve">  Other Uses</t>
  </si>
  <si>
    <t xml:space="preserve">  Total Expenditures</t>
  </si>
  <si>
    <t xml:space="preserve">    General Government</t>
  </si>
  <si>
    <t xml:space="preserve">      Operations</t>
  </si>
  <si>
    <t xml:space="preserve">      Administration</t>
  </si>
  <si>
    <t xml:space="preserve">      County Distribution of Sales Tax</t>
  </si>
  <si>
    <t xml:space="preserve">      Miscellaneous General Government</t>
  </si>
  <si>
    <t xml:space="preserve">      Zoning and Planning</t>
  </si>
  <si>
    <t xml:space="preserve">      Judgements</t>
  </si>
  <si>
    <t xml:space="preserve">    Education</t>
  </si>
  <si>
    <t xml:space="preserve">      Instruction</t>
  </si>
  <si>
    <t xml:space="preserve">      Instructional Support</t>
  </si>
  <si>
    <t xml:space="preserve">      Pupil Services</t>
  </si>
  <si>
    <t xml:space="preserve">      Education—Transportation</t>
  </si>
  <si>
    <t xml:space="preserve">      Student Activities</t>
  </si>
  <si>
    <t xml:space="preserve">      Community College</t>
  </si>
  <si>
    <t xml:space="preserve">      Miscellaneous Education</t>
  </si>
  <si>
    <t xml:space="preserve">    Public Safety</t>
  </si>
  <si>
    <t xml:space="preserve">      Public Safety Administration</t>
  </si>
  <si>
    <t xml:space="preserve">      Police</t>
  </si>
  <si>
    <t xml:space="preserve">      Fire Protection</t>
  </si>
  <si>
    <t xml:space="preserve">      Emergency Response</t>
  </si>
  <si>
    <t xml:space="preserve">      Correctional Services</t>
  </si>
  <si>
    <t xml:space="preserve">      Disaster Response</t>
  </si>
  <si>
    <t xml:space="preserve">      Homeland Security and Civil Defense</t>
  </si>
  <si>
    <t xml:space="preserve">      Miscellaneous Public Safety</t>
  </si>
  <si>
    <t xml:space="preserve">    Health</t>
  </si>
  <si>
    <t xml:space="preserve">      Public Health Administration</t>
  </si>
  <si>
    <t xml:space="preserve">      Public Health Services</t>
  </si>
  <si>
    <t xml:space="preserve">      Mental Health Services</t>
  </si>
  <si>
    <t xml:space="preserve">      Environmental Services</t>
  </si>
  <si>
    <t xml:space="preserve">      Public Health Facilities</t>
  </si>
  <si>
    <t xml:space="preserve">      Miscellaneous Public Health</t>
  </si>
  <si>
    <t xml:space="preserve">    Transportation</t>
  </si>
  <si>
    <t xml:space="preserve">      Highways</t>
  </si>
  <si>
    <t xml:space="preserve">      Highway Services to Other Governments</t>
  </si>
  <si>
    <t xml:space="preserve">      Bus Service</t>
  </si>
  <si>
    <t xml:space="preserve">      Airports</t>
  </si>
  <si>
    <t xml:space="preserve">      Rail Service </t>
  </si>
  <si>
    <t xml:space="preserve">      Waterways</t>
  </si>
  <si>
    <t xml:space="preserve">      Transportation Facilities</t>
  </si>
  <si>
    <t xml:space="preserve">      Transportation Ancillary</t>
  </si>
  <si>
    <t xml:space="preserve">      Miscellaneous Transportation</t>
  </si>
  <si>
    <t xml:space="preserve">    Social Services</t>
  </si>
  <si>
    <t xml:space="preserve">      Public Facilities</t>
  </si>
  <si>
    <t xml:space="preserve">      Miscellaneous Social Services</t>
  </si>
  <si>
    <t xml:space="preserve">      Social Service Administration</t>
  </si>
  <si>
    <t xml:space="preserve">      Financial Assistance</t>
  </si>
  <si>
    <t xml:space="preserve">      Medicaid</t>
  </si>
  <si>
    <t xml:space="preserve">      Non-Medicaid Medical Assistance</t>
  </si>
  <si>
    <t xml:space="preserve">      Housing Assistance</t>
  </si>
  <si>
    <t xml:space="preserve">      Employment Services</t>
  </si>
  <si>
    <t xml:space="preserve">      Youth Services</t>
  </si>
  <si>
    <t xml:space="preserve">    Economic Development</t>
  </si>
  <si>
    <t xml:space="preserve">      Economic Development Administration</t>
  </si>
  <si>
    <t xml:space="preserve">      Development Infrastructure</t>
  </si>
  <si>
    <t xml:space="preserve">      Promotion</t>
  </si>
  <si>
    <t xml:space="preserve">      Economic Development Grants</t>
  </si>
  <si>
    <t xml:space="preserve">      Miscellaneous Economic Development</t>
  </si>
  <si>
    <t xml:space="preserve">    Culture and Recreation</t>
  </si>
  <si>
    <t xml:space="preserve">      Recreation Services</t>
  </si>
  <si>
    <t xml:space="preserve">      Adult Recreation</t>
  </si>
  <si>
    <t xml:space="preserve">      Youth Recreation</t>
  </si>
  <si>
    <t xml:space="preserve">      Library</t>
  </si>
  <si>
    <t xml:space="preserve">      Miscellaneous Cultural and Recreation</t>
  </si>
  <si>
    <t xml:space="preserve">      Cultural Services</t>
  </si>
  <si>
    <t xml:space="preserve">    Community Service</t>
  </si>
  <si>
    <t xml:space="preserve">      Constituent Services</t>
  </si>
  <si>
    <t xml:space="preserve">      Elder Services</t>
  </si>
  <si>
    <t xml:space="preserve">      Natural Resources</t>
  </si>
  <si>
    <t xml:space="preserve">      Student Census</t>
  </si>
  <si>
    <t xml:space="preserve">      Miscellaneous Community Services</t>
  </si>
  <si>
    <t xml:space="preserve">    Utilities</t>
  </si>
  <si>
    <t xml:space="preserve">      Water</t>
  </si>
  <si>
    <t xml:space="preserve">      Electricity</t>
  </si>
  <si>
    <t xml:space="preserve">      Natural Gas</t>
  </si>
  <si>
    <t xml:space="preserve">      Steam</t>
  </si>
  <si>
    <t xml:space="preserve">    Sanitation</t>
  </si>
  <si>
    <t xml:space="preserve">      Sewer</t>
  </si>
  <si>
    <t xml:space="preserve">      Storm Sewer</t>
  </si>
  <si>
    <t xml:space="preserve">      Refuse and Garbage</t>
  </si>
  <si>
    <t xml:space="preserve">      Landfill Closures</t>
  </si>
  <si>
    <t xml:space="preserve">      Drainage</t>
  </si>
  <si>
    <t xml:space="preserve">      Miscellaneous Sanitation</t>
  </si>
  <si>
    <t xml:space="preserve">      Retirement—State/Local</t>
  </si>
  <si>
    <t xml:space="preserve">      Retirement—Police and Fire</t>
  </si>
  <si>
    <t xml:space="preserve">      Retirement—Teacher</t>
  </si>
  <si>
    <r>
      <t xml:space="preserve">      LOSAP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>/Miscellaneous</t>
    </r>
  </si>
  <si>
    <t xml:space="preserve">      Social Security</t>
  </si>
  <si>
    <t xml:space="preserve">      Medical Insurance</t>
  </si>
  <si>
    <t xml:space="preserve">      Disability Insurance</t>
  </si>
  <si>
    <t xml:space="preserve">      Life Insurance</t>
  </si>
  <si>
    <t xml:space="preserve">      Worker's Compensation</t>
  </si>
  <si>
    <t xml:space="preserve">      Unemployment Insurance</t>
  </si>
  <si>
    <t xml:space="preserve">      Union Benefits Program</t>
  </si>
  <si>
    <t xml:space="preserve">      Unclassified Employee Benefits</t>
  </si>
  <si>
    <t xml:space="preserve">    Debt Service</t>
  </si>
  <si>
    <t xml:space="preserve">      Debt Principal</t>
  </si>
  <si>
    <t xml:space="preserve">      Interest on Debt</t>
  </si>
  <si>
    <t>1  Length of service award program.</t>
  </si>
  <si>
    <t>SOURCE:  New York State Office of the State Comptroller, "Financial Data for Local Governments," https://www.osc.state.ny.us/localgov/datanstat/findata/index_choice.htm (last viewed August 10, 2020).</t>
  </si>
  <si>
    <t>New York State — 2005-18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</si>
</sst>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&quot;$&quot;#,##0.0_);[Red]\(&quot;$&quot;#,##0.0\)"/>
    <numFmt numFmtId="170" formatCode="&quot;$&quot;#,##0"/>
    <numFmt numFmtId="171" formatCode="[$-409]dddd\,\ mmmm\ d\,\ yyyy"/>
    <numFmt numFmtId="172" formatCode="[$-409]h:mm:ss\ AM/PM"/>
    <numFmt numFmtId="173" formatCode="&quot;$&quot;#,##0.00"/>
    <numFmt numFmtId="174" formatCode="&quot;$&quot;#,##0.0"/>
  </numFmts>
  <fonts count="44">
    <font>
      <sz val="12"/>
      <name val="Times New Roman"/>
      <family val="0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u val="single"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 quotePrefix="1">
      <alignment horizontal="right"/>
    </xf>
    <xf numFmtId="0" fontId="3" fillId="0" borderId="0" xfId="0" applyFont="1" applyFill="1" applyBorder="1" applyAlignment="1">
      <alignment/>
    </xf>
    <xf numFmtId="168" fontId="3" fillId="0" borderId="0" xfId="0" applyNumberFormat="1" applyFont="1" applyFill="1" applyBorder="1" applyAlignment="1">
      <alignment horizontal="right"/>
    </xf>
    <xf numFmtId="169" fontId="3" fillId="0" borderId="0" xfId="0" applyNumberFormat="1" applyFont="1" applyFill="1" applyAlignment="1" quotePrefix="1">
      <alignment horizontal="right"/>
    </xf>
    <xf numFmtId="3" fontId="3" fillId="0" borderId="0" xfId="0" applyNumberFormat="1" applyFont="1" applyFill="1" applyAlignment="1">
      <alignment/>
    </xf>
    <xf numFmtId="3" fontId="42" fillId="0" borderId="0" xfId="0" applyNumberFormat="1" applyFont="1" applyFill="1" applyAlignment="1">
      <alignment horizontal="right" wrapText="1" readingOrder="1"/>
    </xf>
    <xf numFmtId="0" fontId="3" fillId="33" borderId="11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readingOrder="1"/>
    </xf>
    <xf numFmtId="0" fontId="1" fillId="0" borderId="0" xfId="0" applyFont="1" applyFill="1" applyAlignment="1">
      <alignment horizontal="left"/>
    </xf>
    <xf numFmtId="0" fontId="3" fillId="0" borderId="0" xfId="0" applyNumberFormat="1" applyFont="1" applyFill="1" applyBorder="1" applyAlignment="1" quotePrefix="1">
      <alignment horizontal="left"/>
    </xf>
    <xf numFmtId="170" fontId="3" fillId="33" borderId="0" xfId="0" applyNumberFormat="1" applyFont="1" applyFill="1" applyAlignment="1">
      <alignment/>
    </xf>
    <xf numFmtId="170" fontId="43" fillId="0" borderId="0" xfId="0" applyNumberFormat="1" applyFont="1" applyAlignment="1">
      <alignment/>
    </xf>
    <xf numFmtId="170" fontId="42" fillId="0" borderId="0" xfId="0" applyNumberFormat="1" applyFont="1" applyFill="1" applyAlignment="1">
      <alignment horizontal="right" wrapText="1" readingOrder="1"/>
    </xf>
    <xf numFmtId="170" fontId="3" fillId="0" borderId="0" xfId="0" applyNumberFormat="1" applyFont="1" applyFill="1" applyAlignment="1" quotePrefix="1">
      <alignment horizontal="right"/>
    </xf>
    <xf numFmtId="170" fontId="43" fillId="0" borderId="0" xfId="56" applyNumberFormat="1" applyFont="1" applyFill="1" applyBorder="1">
      <alignment/>
      <protection/>
    </xf>
    <xf numFmtId="170" fontId="43" fillId="0" borderId="0" xfId="0" applyNumberFormat="1" applyFont="1" applyFill="1" applyAlignment="1">
      <alignment/>
    </xf>
    <xf numFmtId="170" fontId="42" fillId="0" borderId="0" xfId="0" applyNumberFormat="1" applyFont="1" applyFill="1" applyAlignment="1">
      <alignment horizontal="right" readingOrder="1"/>
    </xf>
    <xf numFmtId="0" fontId="34" fillId="0" borderId="0" xfId="52" applyNumberFormat="1" applyFill="1" applyAlignment="1" quotePrefix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osc.state.ny.us/localgov/datanstat/findata/index_choice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tabSelected="1" zoomScalePageLayoutView="0" workbookViewId="0" topLeftCell="A1">
      <pane xSplit="5160" ySplit="1695" topLeftCell="B6" activePane="bottomRight" state="split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15.625" defaultRowHeight="15.75"/>
  <cols>
    <col min="1" max="1" width="39.375" style="3" customWidth="1"/>
    <col min="2" max="16384" width="15.625" style="3" customWidth="1"/>
  </cols>
  <sheetData>
    <row r="1" spans="1:19" ht="20.25">
      <c r="A1" s="18" t="s">
        <v>0</v>
      </c>
      <c r="B1" s="4"/>
      <c r="C1" s="4"/>
      <c r="D1" s="2"/>
      <c r="E1" s="1"/>
      <c r="F1" s="2"/>
      <c r="G1" s="2"/>
      <c r="L1" s="5"/>
      <c r="M1" s="2"/>
      <c r="N1" s="2"/>
      <c r="O1" s="2"/>
      <c r="P1" s="2"/>
      <c r="Q1" s="2"/>
      <c r="R1" s="2"/>
      <c r="S1" s="2"/>
    </row>
    <row r="2" spans="1:19" ht="20.25">
      <c r="A2" s="18" t="s">
        <v>104</v>
      </c>
      <c r="B2" s="4"/>
      <c r="C2" s="4"/>
      <c r="D2" s="2"/>
      <c r="E2" s="2"/>
      <c r="F2" s="2"/>
      <c r="G2" s="2"/>
      <c r="L2" s="5"/>
      <c r="M2" s="2"/>
      <c r="N2" s="2"/>
      <c r="O2" s="2"/>
      <c r="P2" s="2"/>
      <c r="Q2" s="2"/>
      <c r="R2" s="2"/>
      <c r="S2" s="2"/>
    </row>
    <row r="3" spans="1:19" ht="14.25">
      <c r="A3" s="4"/>
      <c r="B3" s="4"/>
      <c r="C3" s="4"/>
      <c r="D3" s="2"/>
      <c r="E3" s="2"/>
      <c r="F3" s="2"/>
      <c r="G3" s="2"/>
      <c r="H3" s="5"/>
      <c r="I3" s="5"/>
      <c r="J3" s="5"/>
      <c r="K3" s="5"/>
      <c r="L3" s="5"/>
      <c r="M3" s="2"/>
      <c r="N3" s="2"/>
      <c r="O3" s="2"/>
      <c r="P3" s="2"/>
      <c r="Q3" s="2"/>
      <c r="R3" s="2"/>
      <c r="S3" s="2"/>
    </row>
    <row r="4" spans="1:19" ht="14.25">
      <c r="A4" s="6"/>
      <c r="B4" s="7">
        <v>2018</v>
      </c>
      <c r="C4" s="8">
        <v>2017</v>
      </c>
      <c r="D4" s="8">
        <v>2016</v>
      </c>
      <c r="E4" s="8">
        <v>2015</v>
      </c>
      <c r="F4" s="8">
        <v>2014</v>
      </c>
      <c r="G4" s="8">
        <v>2013</v>
      </c>
      <c r="H4" s="7">
        <v>2012</v>
      </c>
      <c r="I4" s="7">
        <v>2011</v>
      </c>
      <c r="J4" s="7">
        <v>2010</v>
      </c>
      <c r="K4" s="7">
        <v>2009</v>
      </c>
      <c r="L4" s="7">
        <v>2008</v>
      </c>
      <c r="M4" s="7">
        <v>2007</v>
      </c>
      <c r="N4" s="7">
        <v>2006</v>
      </c>
      <c r="O4" s="7">
        <v>2005</v>
      </c>
      <c r="P4" s="2"/>
      <c r="Q4" s="2"/>
      <c r="R4" s="2"/>
      <c r="S4" s="2"/>
    </row>
    <row r="5" spans="1:19" ht="14.25">
      <c r="A5" s="9"/>
      <c r="B5" s="10"/>
      <c r="C5" s="10"/>
      <c r="D5" s="10"/>
      <c r="E5" s="10"/>
      <c r="F5" s="10"/>
      <c r="G5" s="10"/>
      <c r="H5" s="10"/>
      <c r="M5" s="2"/>
      <c r="N5" s="2"/>
      <c r="O5" s="2"/>
      <c r="P5" s="2"/>
      <c r="Q5" s="2"/>
      <c r="R5" s="2"/>
      <c r="S5" s="2"/>
    </row>
    <row r="6" spans="1:19" ht="14.25">
      <c r="A6" s="4" t="s">
        <v>2</v>
      </c>
      <c r="B6" s="23">
        <f>SUM(B8:B10)</f>
        <v>916970677.7599998</v>
      </c>
      <c r="C6" s="23">
        <f aca="true" t="shared" si="0" ref="C6:O6">SUM(C8:C10)</f>
        <v>911422281.3700002</v>
      </c>
      <c r="D6" s="23">
        <f t="shared" si="0"/>
        <v>883952342.2600006</v>
      </c>
      <c r="E6" s="23">
        <f t="shared" si="0"/>
        <v>869653216.3200003</v>
      </c>
      <c r="F6" s="23">
        <f t="shared" si="0"/>
        <v>837568043.1199996</v>
      </c>
      <c r="G6" s="23">
        <f t="shared" si="0"/>
        <v>818791472.6599998</v>
      </c>
      <c r="H6" s="23">
        <f t="shared" si="0"/>
        <v>770757331.6499997</v>
      </c>
      <c r="I6" s="23">
        <f t="shared" si="0"/>
        <v>769251197.0500002</v>
      </c>
      <c r="J6" s="23">
        <f t="shared" si="0"/>
        <v>777070969.6500001</v>
      </c>
      <c r="K6" s="23">
        <f t="shared" si="0"/>
        <v>785202680.1</v>
      </c>
      <c r="L6" s="23">
        <f t="shared" si="0"/>
        <v>781950417</v>
      </c>
      <c r="M6" s="23">
        <v>757635906</v>
      </c>
      <c r="N6" s="23">
        <v>718253722</v>
      </c>
      <c r="O6" s="23">
        <f t="shared" si="0"/>
        <v>677585612</v>
      </c>
      <c r="P6" s="2"/>
      <c r="Q6" s="2"/>
      <c r="R6" s="2"/>
      <c r="S6" s="2"/>
    </row>
    <row r="7" spans="1:19" ht="14.25">
      <c r="A7" s="4"/>
      <c r="B7" s="12"/>
      <c r="C7" s="12"/>
      <c r="D7" s="12"/>
      <c r="E7" s="12"/>
      <c r="F7" s="12"/>
      <c r="G7" s="12"/>
      <c r="H7" s="12"/>
      <c r="M7" s="2"/>
      <c r="N7" s="2"/>
      <c r="O7" s="2"/>
      <c r="P7" s="2"/>
      <c r="Q7" s="2"/>
      <c r="R7" s="2"/>
      <c r="S7" s="2"/>
    </row>
    <row r="8" spans="1:19" ht="14.25">
      <c r="A8" s="15" t="s">
        <v>3</v>
      </c>
      <c r="B8" s="21">
        <v>28484554.360000007</v>
      </c>
      <c r="C8" s="21">
        <v>26687249.37000001</v>
      </c>
      <c r="D8" s="21">
        <v>29486010.5</v>
      </c>
      <c r="E8" s="21">
        <v>27359432.81</v>
      </c>
      <c r="F8" s="21">
        <v>27876338.89</v>
      </c>
      <c r="G8" s="21">
        <v>30629965.340000004</v>
      </c>
      <c r="H8" s="21">
        <v>35644747.15</v>
      </c>
      <c r="I8" s="24">
        <v>37475292.870000005</v>
      </c>
      <c r="J8" s="25">
        <v>40770295.49</v>
      </c>
      <c r="K8" s="25">
        <v>51292384.29</v>
      </c>
      <c r="L8" s="26">
        <v>80541874</v>
      </c>
      <c r="M8" s="26">
        <v>92010332</v>
      </c>
      <c r="N8" s="26">
        <v>102511844</v>
      </c>
      <c r="O8" s="26">
        <v>95850238</v>
      </c>
      <c r="P8" s="2"/>
      <c r="Q8" s="2"/>
      <c r="R8" s="2"/>
      <c r="S8" s="2"/>
    </row>
    <row r="9" spans="1:19" ht="14.25">
      <c r="A9" s="15"/>
      <c r="B9" s="13"/>
      <c r="C9" s="13"/>
      <c r="D9" s="13"/>
      <c r="E9" s="13"/>
      <c r="F9" s="13"/>
      <c r="G9" s="13"/>
      <c r="H9" s="13"/>
      <c r="M9" s="2"/>
      <c r="N9" s="2"/>
      <c r="O9" s="2"/>
      <c r="P9" s="2"/>
      <c r="Q9" s="2"/>
      <c r="R9" s="2"/>
      <c r="S9" s="2"/>
    </row>
    <row r="10" spans="1:19" ht="14.25">
      <c r="A10" s="15" t="s">
        <v>4</v>
      </c>
      <c r="B10" s="22">
        <f>+B12+B20+B29+B39+B47+B58+B69+B76+B84+B97+B105+B119</f>
        <v>888486123.3999997</v>
      </c>
      <c r="C10" s="22">
        <f aca="true" t="shared" si="1" ref="C10:O10">+C12+C20+C29+C39+C47+C58+C69+C76+C84+C97+C105+C119</f>
        <v>884735032.0000002</v>
      </c>
      <c r="D10" s="22">
        <f t="shared" si="1"/>
        <v>854466331.7600006</v>
      </c>
      <c r="E10" s="22">
        <f t="shared" si="1"/>
        <v>842293783.5100003</v>
      </c>
      <c r="F10" s="22">
        <f t="shared" si="1"/>
        <v>809691704.2299997</v>
      </c>
      <c r="G10" s="22">
        <f t="shared" si="1"/>
        <v>788161507.3199998</v>
      </c>
      <c r="H10" s="22">
        <f t="shared" si="1"/>
        <v>735112584.4999998</v>
      </c>
      <c r="I10" s="22">
        <f t="shared" si="1"/>
        <v>731775904.1800002</v>
      </c>
      <c r="J10" s="22">
        <f t="shared" si="1"/>
        <v>736300674.1600001</v>
      </c>
      <c r="K10" s="22">
        <f t="shared" si="1"/>
        <v>733910295.8100001</v>
      </c>
      <c r="L10" s="22">
        <f t="shared" si="1"/>
        <v>701408543</v>
      </c>
      <c r="M10" s="22">
        <v>665625575</v>
      </c>
      <c r="N10" s="22">
        <v>615741877</v>
      </c>
      <c r="O10" s="22">
        <f t="shared" si="1"/>
        <v>581735374</v>
      </c>
      <c r="P10" s="2"/>
      <c r="Q10" s="2"/>
      <c r="R10" s="2"/>
      <c r="S10" s="2"/>
    </row>
    <row r="11" spans="1:19" ht="14.25">
      <c r="A11" s="15"/>
      <c r="B11" s="13"/>
      <c r="C11" s="13"/>
      <c r="D11" s="13"/>
      <c r="E11" s="13"/>
      <c r="F11" s="13"/>
      <c r="G11" s="13"/>
      <c r="H11" s="13"/>
      <c r="M11" s="2"/>
      <c r="N11" s="2"/>
      <c r="O11" s="2"/>
      <c r="P11" s="2"/>
      <c r="Q11" s="2"/>
      <c r="R11" s="2"/>
      <c r="S11" s="2"/>
    </row>
    <row r="12" spans="1:19" ht="14.25">
      <c r="A12" s="15" t="s">
        <v>5</v>
      </c>
      <c r="B12" s="20">
        <f>SUM(B13:B18)</f>
        <v>1689114.56</v>
      </c>
      <c r="C12" s="20">
        <f aca="true" t="shared" si="2" ref="C12:O12">SUM(C13:C18)</f>
        <v>1870854.4300000002</v>
      </c>
      <c r="D12" s="20">
        <f t="shared" si="2"/>
        <v>1738400.4100000001</v>
      </c>
      <c r="E12" s="20">
        <f t="shared" si="2"/>
        <v>2609781.96</v>
      </c>
      <c r="F12" s="20">
        <f t="shared" si="2"/>
        <v>1241417.19</v>
      </c>
      <c r="G12" s="20">
        <f t="shared" si="2"/>
        <v>1622279.16</v>
      </c>
      <c r="H12" s="20">
        <f t="shared" si="2"/>
        <v>1912247.56</v>
      </c>
      <c r="I12" s="20">
        <f t="shared" si="2"/>
        <v>2551118.16</v>
      </c>
      <c r="J12" s="20">
        <f t="shared" si="2"/>
        <v>1746286.02</v>
      </c>
      <c r="K12" s="20">
        <f t="shared" si="2"/>
        <v>1434323.7</v>
      </c>
      <c r="L12" s="20">
        <f t="shared" si="2"/>
        <v>1783568</v>
      </c>
      <c r="M12" s="20">
        <f t="shared" si="2"/>
        <v>1769979</v>
      </c>
      <c r="N12" s="20">
        <f t="shared" si="2"/>
        <v>1352785</v>
      </c>
      <c r="O12" s="20">
        <f t="shared" si="2"/>
        <v>1129125</v>
      </c>
      <c r="P12" s="2"/>
      <c r="Q12" s="2"/>
      <c r="R12" s="2"/>
      <c r="S12" s="2"/>
    </row>
    <row r="13" spans="1:19" ht="14.25">
      <c r="A13" s="15" t="s">
        <v>6</v>
      </c>
      <c r="B13" s="21">
        <v>157755.34</v>
      </c>
      <c r="C13" s="21">
        <v>157936.75</v>
      </c>
      <c r="D13" s="21">
        <v>159522.36</v>
      </c>
      <c r="E13" s="21">
        <v>170441.02</v>
      </c>
      <c r="F13" s="21">
        <v>147778.55000000002</v>
      </c>
      <c r="G13" s="21">
        <v>140842.89</v>
      </c>
      <c r="H13" s="21">
        <v>178666.88999999998</v>
      </c>
      <c r="I13" s="24">
        <v>226141.86000000002</v>
      </c>
      <c r="J13" s="25">
        <v>164688.79</v>
      </c>
      <c r="K13" s="25">
        <v>84325.02</v>
      </c>
      <c r="L13" s="26">
        <v>1075</v>
      </c>
      <c r="M13" s="26">
        <v>968</v>
      </c>
      <c r="N13" s="26">
        <v>597</v>
      </c>
      <c r="O13" s="26">
        <v>0</v>
      </c>
      <c r="P13" s="2"/>
      <c r="Q13" s="2"/>
      <c r="R13" s="2"/>
      <c r="S13" s="2"/>
    </row>
    <row r="14" spans="1:19" ht="14.25">
      <c r="A14" s="15" t="s">
        <v>7</v>
      </c>
      <c r="B14" s="21">
        <v>402538.23</v>
      </c>
      <c r="C14" s="21">
        <v>712934.9</v>
      </c>
      <c r="D14" s="21">
        <v>1049761.2400000002</v>
      </c>
      <c r="E14" s="21">
        <v>1501725.19</v>
      </c>
      <c r="F14" s="21">
        <v>369765.57</v>
      </c>
      <c r="G14" s="21">
        <v>376525.6099999999</v>
      </c>
      <c r="H14" s="21">
        <v>643773.01</v>
      </c>
      <c r="I14" s="24">
        <v>358740.00999999995</v>
      </c>
      <c r="J14" s="25">
        <v>438341.84</v>
      </c>
      <c r="K14" s="25">
        <v>504817.68</v>
      </c>
      <c r="L14" s="26">
        <v>611953</v>
      </c>
      <c r="M14" s="26">
        <v>588525</v>
      </c>
      <c r="N14" s="26">
        <v>442611</v>
      </c>
      <c r="O14" s="26">
        <v>186580</v>
      </c>
      <c r="P14" s="2"/>
      <c r="Q14" s="2"/>
      <c r="R14" s="2"/>
      <c r="S14" s="2"/>
    </row>
    <row r="15" spans="1:19" ht="14.25">
      <c r="A15" s="15" t="s">
        <v>8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4">
        <v>0</v>
      </c>
      <c r="J15" s="25">
        <v>0</v>
      </c>
      <c r="K15" s="25">
        <v>0</v>
      </c>
      <c r="L15" s="26">
        <v>0</v>
      </c>
      <c r="M15" s="26">
        <v>0</v>
      </c>
      <c r="N15" s="26">
        <v>0</v>
      </c>
      <c r="O15" s="26">
        <v>0</v>
      </c>
      <c r="P15" s="2"/>
      <c r="Q15" s="2"/>
      <c r="R15" s="2"/>
      <c r="S15" s="2"/>
    </row>
    <row r="16" spans="1:19" ht="14.25">
      <c r="A16" s="15" t="s">
        <v>9</v>
      </c>
      <c r="B16" s="21">
        <v>54139.91</v>
      </c>
      <c r="C16" s="21">
        <v>44861.97</v>
      </c>
      <c r="D16" s="21">
        <v>84108.17</v>
      </c>
      <c r="E16" s="21">
        <v>58819.409999999996</v>
      </c>
      <c r="F16" s="21">
        <v>105171.78</v>
      </c>
      <c r="G16" s="21">
        <v>32621.41</v>
      </c>
      <c r="H16" s="21">
        <v>43738.39</v>
      </c>
      <c r="I16" s="24">
        <v>89185.63</v>
      </c>
      <c r="J16" s="25">
        <v>45462.81</v>
      </c>
      <c r="K16" s="25">
        <v>0</v>
      </c>
      <c r="L16" s="26">
        <v>0</v>
      </c>
      <c r="M16" s="26">
        <v>0</v>
      </c>
      <c r="N16" s="26">
        <v>0</v>
      </c>
      <c r="O16" s="26">
        <v>0</v>
      </c>
      <c r="P16" s="2"/>
      <c r="Q16" s="2"/>
      <c r="R16" s="2"/>
      <c r="S16" s="2"/>
    </row>
    <row r="17" spans="1:19" ht="14.25">
      <c r="A17" s="15" t="s">
        <v>10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4">
        <v>0</v>
      </c>
      <c r="J17" s="25">
        <v>0</v>
      </c>
      <c r="K17" s="25">
        <v>0</v>
      </c>
      <c r="L17" s="26">
        <v>0</v>
      </c>
      <c r="M17" s="26">
        <v>0</v>
      </c>
      <c r="N17" s="26">
        <v>0</v>
      </c>
      <c r="O17" s="26">
        <v>0</v>
      </c>
      <c r="P17" s="2"/>
      <c r="Q17" s="2"/>
      <c r="R17" s="2"/>
      <c r="S17" s="2"/>
    </row>
    <row r="18" spans="1:19" ht="14.25">
      <c r="A18" s="15" t="s">
        <v>11</v>
      </c>
      <c r="B18" s="21">
        <v>1074681.08</v>
      </c>
      <c r="C18" s="21">
        <v>955120.81</v>
      </c>
      <c r="D18" s="21">
        <v>445008.64</v>
      </c>
      <c r="E18" s="21">
        <v>878796.3399999999</v>
      </c>
      <c r="F18" s="21">
        <v>618701.29</v>
      </c>
      <c r="G18" s="21">
        <v>1072289.25</v>
      </c>
      <c r="H18" s="21">
        <v>1046069.2699999999</v>
      </c>
      <c r="I18" s="24">
        <v>1877050.66</v>
      </c>
      <c r="J18" s="25">
        <v>1097792.58</v>
      </c>
      <c r="K18" s="25">
        <v>845181</v>
      </c>
      <c r="L18" s="26">
        <v>1170540</v>
      </c>
      <c r="M18" s="26">
        <v>1180486</v>
      </c>
      <c r="N18" s="26">
        <v>909577</v>
      </c>
      <c r="O18" s="26">
        <v>942545</v>
      </c>
      <c r="P18" s="2"/>
      <c r="Q18" s="2"/>
      <c r="R18" s="2"/>
      <c r="S18" s="2"/>
    </row>
    <row r="19" spans="1:19" ht="14.25">
      <c r="A19" s="15"/>
      <c r="B19" s="11"/>
      <c r="C19" s="11"/>
      <c r="D19" s="11"/>
      <c r="E19" s="11"/>
      <c r="F19" s="11"/>
      <c r="G19" s="11"/>
      <c r="H19" s="11"/>
      <c r="M19" s="2"/>
      <c r="N19" s="2"/>
      <c r="O19" s="2"/>
      <c r="P19" s="2"/>
      <c r="Q19" s="2"/>
      <c r="R19" s="2"/>
      <c r="S19" s="2"/>
    </row>
    <row r="20" spans="1:19" ht="14.25">
      <c r="A20" s="15" t="s">
        <v>12</v>
      </c>
      <c r="B20" s="22">
        <f>SUM(B21:B27)</f>
        <v>0</v>
      </c>
      <c r="C20" s="22">
        <f aca="true" t="shared" si="3" ref="C20:O20">SUM(C21:C27)</f>
        <v>0</v>
      </c>
      <c r="D20" s="22">
        <f t="shared" si="3"/>
        <v>0</v>
      </c>
      <c r="E20" s="22">
        <f t="shared" si="3"/>
        <v>0</v>
      </c>
      <c r="F20" s="22">
        <f t="shared" si="3"/>
        <v>0</v>
      </c>
      <c r="G20" s="22">
        <f t="shared" si="3"/>
        <v>0</v>
      </c>
      <c r="H20" s="22">
        <f t="shared" si="3"/>
        <v>0</v>
      </c>
      <c r="I20" s="22">
        <f t="shared" si="3"/>
        <v>0</v>
      </c>
      <c r="J20" s="22">
        <f t="shared" si="3"/>
        <v>0</v>
      </c>
      <c r="K20" s="22">
        <f t="shared" si="3"/>
        <v>0</v>
      </c>
      <c r="L20" s="22">
        <f t="shared" si="3"/>
        <v>0</v>
      </c>
      <c r="M20" s="22">
        <f t="shared" si="3"/>
        <v>0</v>
      </c>
      <c r="N20" s="22">
        <f t="shared" si="3"/>
        <v>0</v>
      </c>
      <c r="O20" s="22">
        <f t="shared" si="3"/>
        <v>0</v>
      </c>
      <c r="P20" s="2"/>
      <c r="Q20" s="2"/>
      <c r="R20" s="2"/>
      <c r="S20" s="2"/>
    </row>
    <row r="21" spans="1:19" ht="14.25">
      <c r="A21" s="15" t="s">
        <v>13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4">
        <v>0</v>
      </c>
      <c r="J21" s="25">
        <v>0</v>
      </c>
      <c r="K21" s="25">
        <v>0</v>
      </c>
      <c r="L21" s="26">
        <v>0</v>
      </c>
      <c r="M21" s="26">
        <v>0</v>
      </c>
      <c r="N21" s="26">
        <v>0</v>
      </c>
      <c r="O21" s="26">
        <v>0</v>
      </c>
      <c r="P21" s="2"/>
      <c r="Q21" s="2"/>
      <c r="R21" s="2"/>
      <c r="S21" s="2"/>
    </row>
    <row r="22" spans="1:19" ht="14.25">
      <c r="A22" s="15" t="s">
        <v>14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4">
        <v>0</v>
      </c>
      <c r="J22" s="25">
        <v>0</v>
      </c>
      <c r="K22" s="25">
        <v>0</v>
      </c>
      <c r="L22" s="26">
        <v>0</v>
      </c>
      <c r="M22" s="26">
        <v>0</v>
      </c>
      <c r="N22" s="26">
        <v>0</v>
      </c>
      <c r="O22" s="26">
        <v>0</v>
      </c>
      <c r="P22" s="2"/>
      <c r="Q22" s="2"/>
      <c r="R22" s="2"/>
      <c r="S22" s="2"/>
    </row>
    <row r="23" spans="1:15" ht="14.25">
      <c r="A23" s="15" t="s">
        <v>15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4">
        <v>0</v>
      </c>
      <c r="J23" s="25">
        <v>0</v>
      </c>
      <c r="K23" s="25">
        <v>0</v>
      </c>
      <c r="L23" s="26">
        <v>0</v>
      </c>
      <c r="M23" s="26">
        <v>0</v>
      </c>
      <c r="N23" s="26">
        <v>0</v>
      </c>
      <c r="O23" s="26">
        <v>0</v>
      </c>
    </row>
    <row r="24" spans="1:15" ht="14.25">
      <c r="A24" s="15" t="s">
        <v>16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4">
        <v>0</v>
      </c>
      <c r="J24" s="25">
        <v>0</v>
      </c>
      <c r="K24" s="25">
        <v>0</v>
      </c>
      <c r="L24" s="26">
        <v>0</v>
      </c>
      <c r="M24" s="26">
        <v>0</v>
      </c>
      <c r="N24" s="26">
        <v>0</v>
      </c>
      <c r="O24" s="26">
        <v>0</v>
      </c>
    </row>
    <row r="25" spans="1:15" ht="14.25">
      <c r="A25" s="15" t="s">
        <v>17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4">
        <v>0</v>
      </c>
      <c r="J25" s="25">
        <v>0</v>
      </c>
      <c r="K25" s="25">
        <v>0</v>
      </c>
      <c r="L25" s="26">
        <v>0</v>
      </c>
      <c r="M25" s="26">
        <v>0</v>
      </c>
      <c r="N25" s="26">
        <v>0</v>
      </c>
      <c r="O25" s="26">
        <v>0</v>
      </c>
    </row>
    <row r="26" spans="1:15" ht="14.25">
      <c r="A26" s="15" t="s">
        <v>18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4">
        <v>0</v>
      </c>
      <c r="J26" s="25">
        <v>0</v>
      </c>
      <c r="K26" s="25">
        <v>0</v>
      </c>
      <c r="L26" s="26">
        <v>0</v>
      </c>
      <c r="M26" s="26">
        <v>0</v>
      </c>
      <c r="N26" s="26">
        <v>0</v>
      </c>
      <c r="O26" s="26">
        <v>0</v>
      </c>
    </row>
    <row r="27" spans="1:15" ht="14.25">
      <c r="A27" s="15" t="s">
        <v>19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4">
        <v>0</v>
      </c>
      <c r="J27" s="25">
        <v>0</v>
      </c>
      <c r="K27" s="25">
        <v>0</v>
      </c>
      <c r="L27" s="26">
        <v>0</v>
      </c>
      <c r="M27" s="26">
        <v>0</v>
      </c>
      <c r="N27" s="26">
        <v>0</v>
      </c>
      <c r="O27" s="26">
        <v>0</v>
      </c>
    </row>
    <row r="28" ht="14.25">
      <c r="A28" s="15"/>
    </row>
    <row r="29" spans="1:15" ht="14.25">
      <c r="A29" s="15" t="s">
        <v>20</v>
      </c>
      <c r="B29" s="20">
        <f>SUM(B30:B37)</f>
        <v>644931223.0999998</v>
      </c>
      <c r="C29" s="20">
        <f aca="true" t="shared" si="4" ref="C29:O29">SUM(C30:C37)</f>
        <v>644850765.6800003</v>
      </c>
      <c r="D29" s="20">
        <f t="shared" si="4"/>
        <v>621131782.5000006</v>
      </c>
      <c r="E29" s="20">
        <f t="shared" si="4"/>
        <v>615997846.1400002</v>
      </c>
      <c r="F29" s="20">
        <f t="shared" si="4"/>
        <v>580835608.1499996</v>
      </c>
      <c r="G29" s="20">
        <f t="shared" si="4"/>
        <v>563258063.27</v>
      </c>
      <c r="H29" s="20">
        <f t="shared" si="4"/>
        <v>523064380.36999977</v>
      </c>
      <c r="I29" s="20">
        <f t="shared" si="4"/>
        <v>524496860.41000015</v>
      </c>
      <c r="J29" s="20">
        <f t="shared" si="4"/>
        <v>542831425.0400001</v>
      </c>
      <c r="K29" s="20">
        <f t="shared" si="4"/>
        <v>553792654.75</v>
      </c>
      <c r="L29" s="20">
        <f t="shared" si="4"/>
        <v>530396168</v>
      </c>
      <c r="M29" s="20">
        <f t="shared" si="4"/>
        <v>505111730</v>
      </c>
      <c r="N29" s="20">
        <f t="shared" si="4"/>
        <v>465317516</v>
      </c>
      <c r="O29" s="20">
        <f t="shared" si="4"/>
        <v>444544826</v>
      </c>
    </row>
    <row r="30" spans="1:15" ht="14.25">
      <c r="A30" s="15" t="s">
        <v>21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4">
        <v>0</v>
      </c>
      <c r="J30" s="25">
        <v>0</v>
      </c>
      <c r="K30" s="25">
        <v>0</v>
      </c>
      <c r="L30" s="26">
        <v>0</v>
      </c>
      <c r="M30" s="26">
        <v>0</v>
      </c>
      <c r="N30" s="26">
        <v>0</v>
      </c>
      <c r="O30" s="26">
        <v>0</v>
      </c>
    </row>
    <row r="31" spans="1:15" ht="14.25">
      <c r="A31" s="15" t="s">
        <v>22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4">
        <v>0</v>
      </c>
      <c r="J31" s="25">
        <v>0</v>
      </c>
      <c r="K31" s="25">
        <v>0</v>
      </c>
      <c r="L31" s="26">
        <v>0</v>
      </c>
      <c r="M31" s="26">
        <v>0</v>
      </c>
      <c r="N31" s="26">
        <v>0</v>
      </c>
      <c r="O31" s="26">
        <v>0</v>
      </c>
    </row>
    <row r="32" spans="1:15" ht="14.25">
      <c r="A32" s="9" t="s">
        <v>23</v>
      </c>
      <c r="B32" s="21">
        <v>643429350.7599999</v>
      </c>
      <c r="C32" s="21">
        <v>643271021.2700002</v>
      </c>
      <c r="D32" s="21">
        <v>619919660.9800006</v>
      </c>
      <c r="E32" s="21">
        <v>614906972.4000002</v>
      </c>
      <c r="F32" s="21">
        <v>580123229.0299996</v>
      </c>
      <c r="G32" s="21">
        <v>562582401.18</v>
      </c>
      <c r="H32" s="21">
        <v>522265420.7299997</v>
      </c>
      <c r="I32" s="24">
        <v>524067929.66000015</v>
      </c>
      <c r="J32" s="25">
        <v>542549279.85</v>
      </c>
      <c r="K32" s="25">
        <v>553397176.87</v>
      </c>
      <c r="L32" s="26">
        <v>529354903</v>
      </c>
      <c r="M32" s="26">
        <v>504745013</v>
      </c>
      <c r="N32" s="26">
        <v>464968634</v>
      </c>
      <c r="O32" s="26">
        <v>444453088</v>
      </c>
    </row>
    <row r="33" spans="1:15" ht="14.25">
      <c r="A33" s="9" t="s">
        <v>24</v>
      </c>
      <c r="B33" s="21">
        <v>1180456.6799999997</v>
      </c>
      <c r="C33" s="21">
        <v>1063164.22</v>
      </c>
      <c r="D33" s="21">
        <v>1212121.5200000003</v>
      </c>
      <c r="E33" s="21">
        <v>1087321.9099999997</v>
      </c>
      <c r="F33" s="21">
        <v>669515.1200000001</v>
      </c>
      <c r="G33" s="21">
        <v>583037.09</v>
      </c>
      <c r="H33" s="21">
        <v>495232.9700000001</v>
      </c>
      <c r="I33" s="24">
        <v>427199.75</v>
      </c>
      <c r="J33" s="25">
        <v>282145.19</v>
      </c>
      <c r="K33" s="25">
        <v>395477.88</v>
      </c>
      <c r="L33" s="26">
        <v>1041265</v>
      </c>
      <c r="M33" s="26">
        <v>366717</v>
      </c>
      <c r="N33" s="26">
        <v>348882</v>
      </c>
      <c r="O33" s="26">
        <v>91738</v>
      </c>
    </row>
    <row r="34" spans="1:15" ht="14.25">
      <c r="A34" s="15" t="s">
        <v>25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4">
        <v>0</v>
      </c>
      <c r="J34" s="25">
        <v>0</v>
      </c>
      <c r="K34" s="25">
        <v>0</v>
      </c>
      <c r="L34" s="26">
        <v>0</v>
      </c>
      <c r="M34" s="26">
        <v>0</v>
      </c>
      <c r="N34" s="26">
        <v>0</v>
      </c>
      <c r="O34" s="26">
        <v>0</v>
      </c>
    </row>
    <row r="35" spans="1:15" ht="14.25">
      <c r="A35" s="15" t="s">
        <v>26</v>
      </c>
      <c r="B35" s="21">
        <v>41988</v>
      </c>
      <c r="C35" s="21">
        <v>290865</v>
      </c>
      <c r="D35" s="21">
        <v>0</v>
      </c>
      <c r="E35" s="21">
        <v>2577.83</v>
      </c>
      <c r="F35" s="21">
        <v>42864</v>
      </c>
      <c r="G35" s="21">
        <v>87737</v>
      </c>
      <c r="H35" s="21">
        <v>303648.67</v>
      </c>
      <c r="I35" s="24">
        <v>0</v>
      </c>
      <c r="J35" s="25">
        <v>0</v>
      </c>
      <c r="K35" s="25">
        <v>0</v>
      </c>
      <c r="L35" s="26">
        <v>0</v>
      </c>
      <c r="M35" s="26">
        <v>0</v>
      </c>
      <c r="N35" s="26">
        <v>0</v>
      </c>
      <c r="O35" s="26">
        <v>0</v>
      </c>
    </row>
    <row r="36" spans="1:15" ht="14.25">
      <c r="A36" s="15" t="s">
        <v>27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4">
        <v>0</v>
      </c>
      <c r="J36" s="25">
        <v>0</v>
      </c>
      <c r="K36" s="25">
        <v>0</v>
      </c>
      <c r="L36" s="26">
        <v>0</v>
      </c>
      <c r="M36" s="26">
        <v>0</v>
      </c>
      <c r="N36" s="26">
        <v>0</v>
      </c>
      <c r="O36" s="26">
        <v>0</v>
      </c>
    </row>
    <row r="37" spans="1:15" ht="14.25">
      <c r="A37" s="15" t="s">
        <v>28</v>
      </c>
      <c r="B37" s="21">
        <v>279427.66</v>
      </c>
      <c r="C37" s="21">
        <v>225715.19</v>
      </c>
      <c r="D37" s="21">
        <v>0</v>
      </c>
      <c r="E37" s="21">
        <v>974</v>
      </c>
      <c r="F37" s="21">
        <v>0</v>
      </c>
      <c r="G37" s="21">
        <v>4888</v>
      </c>
      <c r="H37" s="21">
        <v>78</v>
      </c>
      <c r="I37" s="24">
        <v>1731</v>
      </c>
      <c r="J37" s="25">
        <v>0</v>
      </c>
      <c r="K37" s="25">
        <v>0</v>
      </c>
      <c r="L37" s="26">
        <v>0</v>
      </c>
      <c r="M37" s="26">
        <v>0</v>
      </c>
      <c r="N37" s="26">
        <v>0</v>
      </c>
      <c r="O37" s="26">
        <v>0</v>
      </c>
    </row>
    <row r="38" ht="14.25">
      <c r="A38" s="15"/>
    </row>
    <row r="39" spans="1:15" ht="14.25">
      <c r="A39" s="15" t="s">
        <v>29</v>
      </c>
      <c r="B39" s="20">
        <f>SUM(B40:B45)</f>
        <v>0</v>
      </c>
      <c r="C39" s="20">
        <f aca="true" t="shared" si="5" ref="C39:O39">SUM(C40:C45)</f>
        <v>0</v>
      </c>
      <c r="D39" s="20">
        <f t="shared" si="5"/>
        <v>0</v>
      </c>
      <c r="E39" s="20">
        <f t="shared" si="5"/>
        <v>0</v>
      </c>
      <c r="F39" s="20">
        <f t="shared" si="5"/>
        <v>0</v>
      </c>
      <c r="G39" s="20">
        <f t="shared" si="5"/>
        <v>0</v>
      </c>
      <c r="H39" s="20">
        <f t="shared" si="5"/>
        <v>0</v>
      </c>
      <c r="I39" s="20">
        <f t="shared" si="5"/>
        <v>0</v>
      </c>
      <c r="J39" s="20">
        <f t="shared" si="5"/>
        <v>0</v>
      </c>
      <c r="K39" s="20">
        <f t="shared" si="5"/>
        <v>0</v>
      </c>
      <c r="L39" s="20">
        <f t="shared" si="5"/>
        <v>0</v>
      </c>
      <c r="M39" s="20">
        <f t="shared" si="5"/>
        <v>0</v>
      </c>
      <c r="N39" s="20">
        <f t="shared" si="5"/>
        <v>0</v>
      </c>
      <c r="O39" s="20">
        <f t="shared" si="5"/>
        <v>0</v>
      </c>
    </row>
    <row r="40" spans="1:15" ht="14.25">
      <c r="A40" s="15" t="s">
        <v>30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4">
        <v>0</v>
      </c>
      <c r="J40" s="25">
        <v>0</v>
      </c>
      <c r="K40" s="25">
        <v>0</v>
      </c>
      <c r="L40" s="26">
        <v>0</v>
      </c>
      <c r="M40" s="26">
        <v>0</v>
      </c>
      <c r="N40" s="26">
        <v>0</v>
      </c>
      <c r="O40" s="26">
        <v>0</v>
      </c>
    </row>
    <row r="41" spans="1:15" ht="14.25">
      <c r="A41" s="15" t="s">
        <v>31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4">
        <v>0</v>
      </c>
      <c r="J41" s="25">
        <v>0</v>
      </c>
      <c r="K41" s="25">
        <v>0</v>
      </c>
      <c r="L41" s="26">
        <v>0</v>
      </c>
      <c r="M41" s="26">
        <v>0</v>
      </c>
      <c r="N41" s="26">
        <v>0</v>
      </c>
      <c r="O41" s="26">
        <v>0</v>
      </c>
    </row>
    <row r="42" spans="1:15" ht="14.25">
      <c r="A42" s="15" t="s">
        <v>32</v>
      </c>
      <c r="B42" s="21">
        <v>0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4">
        <v>0</v>
      </c>
      <c r="J42" s="25">
        <v>0</v>
      </c>
      <c r="K42" s="25">
        <v>0</v>
      </c>
      <c r="L42" s="26">
        <v>0</v>
      </c>
      <c r="M42" s="26">
        <v>0</v>
      </c>
      <c r="N42" s="26">
        <v>0</v>
      </c>
      <c r="O42" s="26">
        <v>0</v>
      </c>
    </row>
    <row r="43" spans="1:15" ht="14.25">
      <c r="A43" s="15" t="s">
        <v>33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4">
        <v>0</v>
      </c>
      <c r="J43" s="25">
        <v>0</v>
      </c>
      <c r="K43" s="25">
        <v>0</v>
      </c>
      <c r="L43" s="26">
        <v>0</v>
      </c>
      <c r="M43" s="26">
        <v>0</v>
      </c>
      <c r="N43" s="26">
        <v>0</v>
      </c>
      <c r="O43" s="26">
        <v>0</v>
      </c>
    </row>
    <row r="44" spans="1:15" ht="14.25">
      <c r="A44" s="15" t="s">
        <v>34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4">
        <v>0</v>
      </c>
      <c r="J44" s="25">
        <v>0</v>
      </c>
      <c r="K44" s="25">
        <v>0</v>
      </c>
      <c r="L44" s="26">
        <v>0</v>
      </c>
      <c r="M44" s="26">
        <v>0</v>
      </c>
      <c r="N44" s="26">
        <v>0</v>
      </c>
      <c r="O44" s="26">
        <v>0</v>
      </c>
    </row>
    <row r="45" spans="1:15" ht="14.25">
      <c r="A45" s="15" t="s">
        <v>35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4">
        <v>0</v>
      </c>
      <c r="J45" s="25">
        <v>0</v>
      </c>
      <c r="K45" s="25">
        <v>0</v>
      </c>
      <c r="L45" s="26">
        <v>0</v>
      </c>
      <c r="M45" s="26">
        <v>0</v>
      </c>
      <c r="N45" s="26">
        <v>0</v>
      </c>
      <c r="O45" s="26">
        <v>0</v>
      </c>
    </row>
    <row r="46" ht="14.25">
      <c r="A46" s="15"/>
    </row>
    <row r="47" spans="1:15" ht="14.25">
      <c r="A47" s="15" t="s">
        <v>36</v>
      </c>
      <c r="B47" s="20">
        <f>SUM(B48:B56)</f>
        <v>0</v>
      </c>
      <c r="C47" s="20">
        <f aca="true" t="shared" si="6" ref="C47:O47">SUM(C48:C56)</f>
        <v>0</v>
      </c>
      <c r="D47" s="20">
        <f t="shared" si="6"/>
        <v>0</v>
      </c>
      <c r="E47" s="20">
        <f t="shared" si="6"/>
        <v>0</v>
      </c>
      <c r="F47" s="20">
        <f t="shared" si="6"/>
        <v>0</v>
      </c>
      <c r="G47" s="20">
        <f t="shared" si="6"/>
        <v>0</v>
      </c>
      <c r="H47" s="20">
        <f t="shared" si="6"/>
        <v>0</v>
      </c>
      <c r="I47" s="20">
        <f t="shared" si="6"/>
        <v>0</v>
      </c>
      <c r="J47" s="20">
        <f t="shared" si="6"/>
        <v>0</v>
      </c>
      <c r="K47" s="20">
        <f t="shared" si="6"/>
        <v>0</v>
      </c>
      <c r="L47" s="20">
        <f t="shared" si="6"/>
        <v>0</v>
      </c>
      <c r="M47" s="20">
        <f t="shared" si="6"/>
        <v>0</v>
      </c>
      <c r="N47" s="20">
        <f t="shared" si="6"/>
        <v>0</v>
      </c>
      <c r="O47" s="20">
        <f t="shared" si="6"/>
        <v>0</v>
      </c>
    </row>
    <row r="48" spans="1:15" ht="14.25">
      <c r="A48" s="15" t="s">
        <v>37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4">
        <v>0</v>
      </c>
      <c r="J48" s="25">
        <v>0</v>
      </c>
      <c r="K48" s="25">
        <v>0</v>
      </c>
      <c r="L48" s="26">
        <v>0</v>
      </c>
      <c r="M48" s="26">
        <v>0</v>
      </c>
      <c r="N48" s="26">
        <v>0</v>
      </c>
      <c r="O48" s="26">
        <v>0</v>
      </c>
    </row>
    <row r="49" spans="1:15" ht="14.25">
      <c r="A49" s="15" t="s">
        <v>38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4">
        <v>0</v>
      </c>
      <c r="J49" s="25">
        <v>0</v>
      </c>
      <c r="K49" s="25">
        <v>0</v>
      </c>
      <c r="L49" s="26">
        <v>0</v>
      </c>
      <c r="M49" s="26">
        <v>0</v>
      </c>
      <c r="N49" s="26">
        <v>0</v>
      </c>
      <c r="O49" s="26">
        <v>0</v>
      </c>
    </row>
    <row r="50" spans="1:15" ht="14.25">
      <c r="A50" s="15" t="s">
        <v>39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4">
        <v>0</v>
      </c>
      <c r="J50" s="25">
        <v>0</v>
      </c>
      <c r="K50" s="25">
        <v>0</v>
      </c>
      <c r="L50" s="26">
        <v>0</v>
      </c>
      <c r="M50" s="26">
        <v>0</v>
      </c>
      <c r="N50" s="26">
        <v>0</v>
      </c>
      <c r="O50" s="26">
        <v>0</v>
      </c>
    </row>
    <row r="51" spans="1:15" ht="14.25">
      <c r="A51" s="15" t="s">
        <v>40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4">
        <v>0</v>
      </c>
      <c r="J51" s="25">
        <v>0</v>
      </c>
      <c r="K51" s="25">
        <v>0</v>
      </c>
      <c r="L51" s="26">
        <v>0</v>
      </c>
      <c r="M51" s="26">
        <v>0</v>
      </c>
      <c r="N51" s="26">
        <v>0</v>
      </c>
      <c r="O51" s="26">
        <v>0</v>
      </c>
    </row>
    <row r="52" spans="1:15" ht="14.25">
      <c r="A52" s="15" t="s">
        <v>41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4">
        <v>0</v>
      </c>
      <c r="J52" s="25">
        <v>0</v>
      </c>
      <c r="K52" s="25">
        <v>0</v>
      </c>
      <c r="L52" s="26">
        <v>0</v>
      </c>
      <c r="M52" s="26">
        <v>0</v>
      </c>
      <c r="N52" s="26">
        <v>0</v>
      </c>
      <c r="O52" s="26">
        <v>0</v>
      </c>
    </row>
    <row r="53" spans="1:15" ht="14.25">
      <c r="A53" s="15" t="s">
        <v>42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4">
        <v>0</v>
      </c>
      <c r="J53" s="25">
        <v>0</v>
      </c>
      <c r="K53" s="25">
        <v>0</v>
      </c>
      <c r="L53" s="26">
        <v>0</v>
      </c>
      <c r="M53" s="26">
        <v>0</v>
      </c>
      <c r="N53" s="26">
        <v>0</v>
      </c>
      <c r="O53" s="26">
        <v>0</v>
      </c>
    </row>
    <row r="54" spans="1:15" ht="14.25">
      <c r="A54" s="15" t="s">
        <v>43</v>
      </c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4">
        <v>0</v>
      </c>
      <c r="J54" s="25">
        <v>0</v>
      </c>
      <c r="K54" s="25">
        <v>0</v>
      </c>
      <c r="L54" s="26">
        <v>0</v>
      </c>
      <c r="M54" s="26">
        <v>0</v>
      </c>
      <c r="N54" s="26">
        <v>0</v>
      </c>
      <c r="O54" s="26">
        <v>0</v>
      </c>
    </row>
    <row r="55" spans="1:15" ht="14.25">
      <c r="A55" s="15" t="s">
        <v>44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4">
        <v>0</v>
      </c>
      <c r="J55" s="25">
        <v>0</v>
      </c>
      <c r="K55" s="25">
        <v>0</v>
      </c>
      <c r="L55" s="26">
        <v>0</v>
      </c>
      <c r="M55" s="26">
        <v>0</v>
      </c>
      <c r="N55" s="26">
        <v>0</v>
      </c>
      <c r="O55" s="26">
        <v>0</v>
      </c>
    </row>
    <row r="56" spans="1:15" ht="14.25">
      <c r="A56" s="15" t="s">
        <v>45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4">
        <v>0</v>
      </c>
      <c r="J56" s="25">
        <v>0</v>
      </c>
      <c r="K56" s="25">
        <v>0</v>
      </c>
      <c r="L56" s="26">
        <v>0</v>
      </c>
      <c r="M56" s="26">
        <v>0</v>
      </c>
      <c r="N56" s="26">
        <v>0</v>
      </c>
      <c r="O56" s="26">
        <v>0</v>
      </c>
    </row>
    <row r="57" ht="14.25">
      <c r="A57" s="15"/>
    </row>
    <row r="58" spans="1:15" ht="14.25">
      <c r="A58" s="15" t="s">
        <v>46</v>
      </c>
      <c r="B58" s="20">
        <f>SUM(B59:B67)</f>
        <v>0</v>
      </c>
      <c r="C58" s="20">
        <f aca="true" t="shared" si="7" ref="C58:O58">SUM(C59:C67)</f>
        <v>0</v>
      </c>
      <c r="D58" s="20">
        <f t="shared" si="7"/>
        <v>0</v>
      </c>
      <c r="E58" s="20">
        <f t="shared" si="7"/>
        <v>0</v>
      </c>
      <c r="F58" s="20">
        <f t="shared" si="7"/>
        <v>0</v>
      </c>
      <c r="G58" s="20">
        <f t="shared" si="7"/>
        <v>0</v>
      </c>
      <c r="H58" s="20">
        <f t="shared" si="7"/>
        <v>0</v>
      </c>
      <c r="I58" s="20">
        <f t="shared" si="7"/>
        <v>0</v>
      </c>
      <c r="J58" s="20">
        <f t="shared" si="7"/>
        <v>0</v>
      </c>
      <c r="K58" s="20">
        <f t="shared" si="7"/>
        <v>0</v>
      </c>
      <c r="L58" s="20">
        <f t="shared" si="7"/>
        <v>0</v>
      </c>
      <c r="M58" s="20">
        <f t="shared" si="7"/>
        <v>0</v>
      </c>
      <c r="N58" s="20">
        <f t="shared" si="7"/>
        <v>0</v>
      </c>
      <c r="O58" s="20">
        <f t="shared" si="7"/>
        <v>0</v>
      </c>
    </row>
    <row r="59" spans="1:15" ht="14.25">
      <c r="A59" s="15" t="s">
        <v>47</v>
      </c>
      <c r="B59" s="21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4">
        <v>0</v>
      </c>
      <c r="J59" s="25">
        <v>0</v>
      </c>
      <c r="K59" s="25">
        <v>0</v>
      </c>
      <c r="L59" s="26">
        <v>0</v>
      </c>
      <c r="M59" s="26">
        <v>0</v>
      </c>
      <c r="N59" s="26">
        <v>0</v>
      </c>
      <c r="O59" s="26">
        <v>0</v>
      </c>
    </row>
    <row r="60" spans="1:15" ht="14.25">
      <c r="A60" s="17" t="s">
        <v>48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4">
        <v>0</v>
      </c>
      <c r="J60" s="25">
        <v>0</v>
      </c>
      <c r="K60" s="25">
        <v>0</v>
      </c>
      <c r="L60" s="26">
        <v>0</v>
      </c>
      <c r="M60" s="26">
        <v>0</v>
      </c>
      <c r="N60" s="26">
        <v>0</v>
      </c>
      <c r="O60" s="26">
        <v>0</v>
      </c>
    </row>
    <row r="61" spans="1:15" ht="14.25">
      <c r="A61" s="9" t="s">
        <v>49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4">
        <v>0</v>
      </c>
      <c r="J61" s="25">
        <v>0</v>
      </c>
      <c r="K61" s="25">
        <v>0</v>
      </c>
      <c r="L61" s="26">
        <v>0</v>
      </c>
      <c r="M61" s="26">
        <v>0</v>
      </c>
      <c r="N61" s="26">
        <v>0</v>
      </c>
      <c r="O61" s="26">
        <v>0</v>
      </c>
    </row>
    <row r="62" spans="1:15" ht="14.25">
      <c r="A62" s="9" t="s">
        <v>50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4">
        <v>0</v>
      </c>
      <c r="J62" s="25">
        <v>0</v>
      </c>
      <c r="K62" s="25">
        <v>0</v>
      </c>
      <c r="L62" s="26">
        <v>0</v>
      </c>
      <c r="M62" s="26">
        <v>0</v>
      </c>
      <c r="N62" s="26">
        <v>0</v>
      </c>
      <c r="O62" s="26">
        <v>0</v>
      </c>
    </row>
    <row r="63" spans="1:15" ht="14.25">
      <c r="A63" s="17" t="s">
        <v>51</v>
      </c>
      <c r="B63" s="21">
        <v>0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4">
        <v>0</v>
      </c>
      <c r="J63" s="25">
        <v>0</v>
      </c>
      <c r="K63" s="25">
        <v>0</v>
      </c>
      <c r="L63" s="26">
        <v>0</v>
      </c>
      <c r="M63" s="26">
        <v>0</v>
      </c>
      <c r="N63" s="26">
        <v>0</v>
      </c>
      <c r="O63" s="26">
        <v>0</v>
      </c>
    </row>
    <row r="64" spans="1:15" ht="14.25">
      <c r="A64" s="15" t="s">
        <v>52</v>
      </c>
      <c r="B64" s="21">
        <v>0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4">
        <v>0</v>
      </c>
      <c r="J64" s="25">
        <v>0</v>
      </c>
      <c r="K64" s="25">
        <v>0</v>
      </c>
      <c r="L64" s="26">
        <v>0</v>
      </c>
      <c r="M64" s="26">
        <v>0</v>
      </c>
      <c r="N64" s="26">
        <v>0</v>
      </c>
      <c r="O64" s="26">
        <v>0</v>
      </c>
    </row>
    <row r="65" spans="1:15" ht="14.25">
      <c r="A65" s="15" t="s">
        <v>53</v>
      </c>
      <c r="B65" s="21">
        <v>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4">
        <v>0</v>
      </c>
      <c r="J65" s="25">
        <v>0</v>
      </c>
      <c r="K65" s="25">
        <v>0</v>
      </c>
      <c r="L65" s="26">
        <v>0</v>
      </c>
      <c r="M65" s="26">
        <v>0</v>
      </c>
      <c r="N65" s="26">
        <v>0</v>
      </c>
      <c r="O65" s="26">
        <v>0</v>
      </c>
    </row>
    <row r="66" spans="1:15" ht="14.25">
      <c r="A66" s="15" t="s">
        <v>54</v>
      </c>
      <c r="B66" s="21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4">
        <v>0</v>
      </c>
      <c r="J66" s="25">
        <v>0</v>
      </c>
      <c r="K66" s="25">
        <v>0</v>
      </c>
      <c r="L66" s="26">
        <v>0</v>
      </c>
      <c r="M66" s="26">
        <v>0</v>
      </c>
      <c r="N66" s="26">
        <v>0</v>
      </c>
      <c r="O66" s="26">
        <v>0</v>
      </c>
    </row>
    <row r="67" spans="1:15" ht="14.25">
      <c r="A67" s="9" t="s">
        <v>55</v>
      </c>
      <c r="B67" s="21">
        <v>0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4">
        <v>0</v>
      </c>
      <c r="J67" s="25">
        <v>0</v>
      </c>
      <c r="K67" s="25">
        <v>0</v>
      </c>
      <c r="L67" s="26">
        <v>0</v>
      </c>
      <c r="M67" s="26">
        <v>0</v>
      </c>
      <c r="N67" s="26">
        <v>0</v>
      </c>
      <c r="O67" s="26">
        <v>0</v>
      </c>
    </row>
    <row r="68" ht="14.25">
      <c r="A68" s="19"/>
    </row>
    <row r="69" spans="1:15" ht="14.25">
      <c r="A69" s="9" t="s">
        <v>56</v>
      </c>
      <c r="B69" s="20">
        <f>SUM(B70:B74)</f>
        <v>0</v>
      </c>
      <c r="C69" s="20">
        <f aca="true" t="shared" si="8" ref="C69:O69">SUM(C70:C74)</f>
        <v>0</v>
      </c>
      <c r="D69" s="20">
        <f t="shared" si="8"/>
        <v>0</v>
      </c>
      <c r="E69" s="20">
        <f t="shared" si="8"/>
        <v>0</v>
      </c>
      <c r="F69" s="20">
        <f t="shared" si="8"/>
        <v>0</v>
      </c>
      <c r="G69" s="20">
        <f t="shared" si="8"/>
        <v>0</v>
      </c>
      <c r="H69" s="20">
        <f t="shared" si="8"/>
        <v>0</v>
      </c>
      <c r="I69" s="20">
        <f t="shared" si="8"/>
        <v>0</v>
      </c>
      <c r="J69" s="20">
        <f t="shared" si="8"/>
        <v>0</v>
      </c>
      <c r="K69" s="20">
        <f t="shared" si="8"/>
        <v>0</v>
      </c>
      <c r="L69" s="20">
        <f t="shared" si="8"/>
        <v>0</v>
      </c>
      <c r="M69" s="20">
        <f t="shared" si="8"/>
        <v>0</v>
      </c>
      <c r="N69" s="20">
        <f t="shared" si="8"/>
        <v>0</v>
      </c>
      <c r="O69" s="20">
        <f t="shared" si="8"/>
        <v>0</v>
      </c>
    </row>
    <row r="70" spans="1:15" ht="14.25">
      <c r="A70" s="16" t="s">
        <v>57</v>
      </c>
      <c r="B70" s="21">
        <v>0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4">
        <v>0</v>
      </c>
      <c r="J70" s="25">
        <v>0</v>
      </c>
      <c r="K70" s="25">
        <v>0</v>
      </c>
      <c r="L70" s="26">
        <v>0</v>
      </c>
      <c r="M70" s="26">
        <v>0</v>
      </c>
      <c r="N70" s="26">
        <v>0</v>
      </c>
      <c r="O70" s="26">
        <v>0</v>
      </c>
    </row>
    <row r="71" spans="1:15" ht="14.25">
      <c r="A71" s="16" t="s">
        <v>58</v>
      </c>
      <c r="B71" s="21">
        <v>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4">
        <v>0</v>
      </c>
      <c r="J71" s="25">
        <v>0</v>
      </c>
      <c r="K71" s="25">
        <v>0</v>
      </c>
      <c r="L71" s="26">
        <v>0</v>
      </c>
      <c r="M71" s="26">
        <v>0</v>
      </c>
      <c r="N71" s="26">
        <v>0</v>
      </c>
      <c r="O71" s="26">
        <v>0</v>
      </c>
    </row>
    <row r="72" spans="1:15" ht="14.25">
      <c r="A72" s="16" t="s">
        <v>59</v>
      </c>
      <c r="B72" s="21">
        <v>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4">
        <v>0</v>
      </c>
      <c r="J72" s="25">
        <v>0</v>
      </c>
      <c r="K72" s="25">
        <v>0</v>
      </c>
      <c r="L72" s="26">
        <v>0</v>
      </c>
      <c r="M72" s="26">
        <v>0</v>
      </c>
      <c r="N72" s="26">
        <v>0</v>
      </c>
      <c r="O72" s="26">
        <v>0</v>
      </c>
    </row>
    <row r="73" spans="1:15" ht="14.25">
      <c r="A73" s="16" t="s">
        <v>60</v>
      </c>
      <c r="B73" s="21">
        <v>0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4">
        <v>0</v>
      </c>
      <c r="J73" s="25">
        <v>0</v>
      </c>
      <c r="K73" s="25">
        <v>0</v>
      </c>
      <c r="L73" s="26">
        <v>0</v>
      </c>
      <c r="M73" s="26">
        <v>0</v>
      </c>
      <c r="N73" s="26">
        <v>0</v>
      </c>
      <c r="O73" s="26">
        <v>0</v>
      </c>
    </row>
    <row r="74" spans="1:15" ht="14.25">
      <c r="A74" s="16" t="s">
        <v>61</v>
      </c>
      <c r="B74" s="21">
        <v>0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4">
        <v>0</v>
      </c>
      <c r="J74" s="25">
        <v>0</v>
      </c>
      <c r="K74" s="25">
        <v>0</v>
      </c>
      <c r="L74" s="26">
        <v>0</v>
      </c>
      <c r="M74" s="26">
        <v>0</v>
      </c>
      <c r="N74" s="26">
        <v>0</v>
      </c>
      <c r="O74" s="26">
        <v>0</v>
      </c>
    </row>
    <row r="75" ht="14.25">
      <c r="A75" s="16"/>
    </row>
    <row r="76" spans="1:15" ht="14.25">
      <c r="A76" s="16" t="s">
        <v>62</v>
      </c>
      <c r="B76" s="20">
        <f>SUM(B77:B82)</f>
        <v>0</v>
      </c>
      <c r="C76" s="20">
        <f aca="true" t="shared" si="9" ref="C76:O76">SUM(C77:C82)</f>
        <v>0</v>
      </c>
      <c r="D76" s="20">
        <f t="shared" si="9"/>
        <v>0</v>
      </c>
      <c r="E76" s="20">
        <f t="shared" si="9"/>
        <v>0</v>
      </c>
      <c r="F76" s="20">
        <f t="shared" si="9"/>
        <v>0</v>
      </c>
      <c r="G76" s="20">
        <f t="shared" si="9"/>
        <v>0</v>
      </c>
      <c r="H76" s="20">
        <f t="shared" si="9"/>
        <v>0</v>
      </c>
      <c r="I76" s="20">
        <f t="shared" si="9"/>
        <v>0</v>
      </c>
      <c r="J76" s="20">
        <f t="shared" si="9"/>
        <v>0</v>
      </c>
      <c r="K76" s="20">
        <f t="shared" si="9"/>
        <v>0</v>
      </c>
      <c r="L76" s="20">
        <f t="shared" si="9"/>
        <v>0</v>
      </c>
      <c r="M76" s="20">
        <f t="shared" si="9"/>
        <v>0</v>
      </c>
      <c r="N76" s="20">
        <f t="shared" si="9"/>
        <v>0</v>
      </c>
      <c r="O76" s="20">
        <f t="shared" si="9"/>
        <v>0</v>
      </c>
    </row>
    <row r="77" spans="1:15" ht="14.25">
      <c r="A77" s="16" t="s">
        <v>63</v>
      </c>
      <c r="B77" s="21">
        <v>0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4">
        <v>0</v>
      </c>
      <c r="J77" s="25">
        <v>0</v>
      </c>
      <c r="K77" s="25">
        <v>0</v>
      </c>
      <c r="L77" s="26">
        <v>0</v>
      </c>
      <c r="M77" s="26">
        <v>0</v>
      </c>
      <c r="N77" s="26">
        <v>0</v>
      </c>
      <c r="O77" s="26">
        <v>0</v>
      </c>
    </row>
    <row r="78" spans="1:15" ht="14.25">
      <c r="A78" s="16" t="s">
        <v>64</v>
      </c>
      <c r="B78" s="21">
        <v>0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4">
        <v>0</v>
      </c>
      <c r="J78" s="25">
        <v>0</v>
      </c>
      <c r="K78" s="25">
        <v>0</v>
      </c>
      <c r="L78" s="26">
        <v>0</v>
      </c>
      <c r="M78" s="26">
        <v>0</v>
      </c>
      <c r="N78" s="26">
        <v>0</v>
      </c>
      <c r="O78" s="26">
        <v>0</v>
      </c>
    </row>
    <row r="79" spans="1:15" ht="14.25">
      <c r="A79" s="16" t="s">
        <v>65</v>
      </c>
      <c r="B79" s="21">
        <v>0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4">
        <v>0</v>
      </c>
      <c r="J79" s="25">
        <v>0</v>
      </c>
      <c r="K79" s="25">
        <v>0</v>
      </c>
      <c r="L79" s="26">
        <v>0</v>
      </c>
      <c r="M79" s="26">
        <v>0</v>
      </c>
      <c r="N79" s="26">
        <v>0</v>
      </c>
      <c r="O79" s="26">
        <v>0</v>
      </c>
    </row>
    <row r="80" spans="1:15" ht="14.25">
      <c r="A80" s="16" t="s">
        <v>66</v>
      </c>
      <c r="B80" s="21">
        <v>0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4">
        <v>0</v>
      </c>
      <c r="J80" s="25">
        <v>0</v>
      </c>
      <c r="K80" s="25">
        <v>0</v>
      </c>
      <c r="L80" s="26">
        <v>0</v>
      </c>
      <c r="M80" s="26">
        <v>0</v>
      </c>
      <c r="N80" s="26">
        <v>0</v>
      </c>
      <c r="O80" s="26">
        <v>0</v>
      </c>
    </row>
    <row r="81" spans="1:15" ht="14.25">
      <c r="A81" s="16" t="s">
        <v>67</v>
      </c>
      <c r="B81" s="21">
        <v>0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4">
        <v>0</v>
      </c>
      <c r="J81" s="25">
        <v>0</v>
      </c>
      <c r="K81" s="25">
        <v>0</v>
      </c>
      <c r="L81" s="26">
        <v>0</v>
      </c>
      <c r="M81" s="26">
        <v>0</v>
      </c>
      <c r="N81" s="26">
        <v>0</v>
      </c>
      <c r="O81" s="26">
        <v>0</v>
      </c>
    </row>
    <row r="82" spans="1:15" ht="14.25">
      <c r="A82" s="16" t="s">
        <v>68</v>
      </c>
      <c r="B82" s="21">
        <v>0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4">
        <v>0</v>
      </c>
      <c r="J82" s="25">
        <v>0</v>
      </c>
      <c r="K82" s="25">
        <v>0</v>
      </c>
      <c r="L82" s="26">
        <v>0</v>
      </c>
      <c r="M82" s="26">
        <v>0</v>
      </c>
      <c r="N82" s="26">
        <v>0</v>
      </c>
      <c r="O82" s="26">
        <v>0</v>
      </c>
    </row>
    <row r="83" ht="14.25">
      <c r="A83" s="16"/>
    </row>
    <row r="84" spans="1:15" ht="14.25">
      <c r="A84" s="16" t="s">
        <v>69</v>
      </c>
      <c r="B84" s="20">
        <f>SUM(B85:B89)</f>
        <v>0</v>
      </c>
      <c r="C84" s="20">
        <f aca="true" t="shared" si="10" ref="C84:O84">SUM(C85:C89)</f>
        <v>0</v>
      </c>
      <c r="D84" s="20">
        <f t="shared" si="10"/>
        <v>0</v>
      </c>
      <c r="E84" s="20">
        <f t="shared" si="10"/>
        <v>0</v>
      </c>
      <c r="F84" s="20">
        <f t="shared" si="10"/>
        <v>0</v>
      </c>
      <c r="G84" s="20">
        <f t="shared" si="10"/>
        <v>0</v>
      </c>
      <c r="H84" s="20">
        <f t="shared" si="10"/>
        <v>0</v>
      </c>
      <c r="I84" s="20">
        <f t="shared" si="10"/>
        <v>0</v>
      </c>
      <c r="J84" s="20">
        <f t="shared" si="10"/>
        <v>0</v>
      </c>
      <c r="K84" s="20">
        <f t="shared" si="10"/>
        <v>0</v>
      </c>
      <c r="L84" s="20">
        <f t="shared" si="10"/>
        <v>0</v>
      </c>
      <c r="M84" s="20">
        <f t="shared" si="10"/>
        <v>0</v>
      </c>
      <c r="N84" s="20">
        <f t="shared" si="10"/>
        <v>0</v>
      </c>
      <c r="O84" s="20">
        <f t="shared" si="10"/>
        <v>0</v>
      </c>
    </row>
    <row r="85" spans="1:15" ht="14.25">
      <c r="A85" s="16" t="s">
        <v>70</v>
      </c>
      <c r="B85" s="21">
        <v>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4">
        <v>0</v>
      </c>
      <c r="J85" s="25">
        <v>0</v>
      </c>
      <c r="K85" s="25">
        <v>0</v>
      </c>
      <c r="L85" s="26">
        <v>0</v>
      </c>
      <c r="M85" s="26">
        <v>0</v>
      </c>
      <c r="N85" s="26">
        <v>0</v>
      </c>
      <c r="O85" s="26">
        <v>0</v>
      </c>
    </row>
    <row r="86" spans="1:15" ht="14.25">
      <c r="A86" s="16" t="s">
        <v>71</v>
      </c>
      <c r="B86" s="21">
        <v>0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4">
        <v>0</v>
      </c>
      <c r="J86" s="25">
        <v>0</v>
      </c>
      <c r="K86" s="25">
        <v>0</v>
      </c>
      <c r="L86" s="26">
        <v>0</v>
      </c>
      <c r="M86" s="26">
        <v>0</v>
      </c>
      <c r="N86" s="26">
        <v>0</v>
      </c>
      <c r="O86" s="26">
        <v>0</v>
      </c>
    </row>
    <row r="87" spans="1:15" ht="14.25">
      <c r="A87" s="16" t="s">
        <v>72</v>
      </c>
      <c r="B87" s="21">
        <v>0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4">
        <v>0</v>
      </c>
      <c r="J87" s="25">
        <v>0</v>
      </c>
      <c r="K87" s="25">
        <v>0</v>
      </c>
      <c r="L87" s="26">
        <v>0</v>
      </c>
      <c r="M87" s="26">
        <v>0</v>
      </c>
      <c r="N87" s="26">
        <v>0</v>
      </c>
      <c r="O87" s="26">
        <v>0</v>
      </c>
    </row>
    <row r="88" spans="1:15" ht="14.25">
      <c r="A88" s="16" t="s">
        <v>73</v>
      </c>
      <c r="B88" s="21">
        <v>0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4">
        <v>0</v>
      </c>
      <c r="J88" s="25">
        <v>0</v>
      </c>
      <c r="K88" s="25">
        <v>0</v>
      </c>
      <c r="L88" s="26">
        <v>0</v>
      </c>
      <c r="M88" s="26">
        <v>0</v>
      </c>
      <c r="N88" s="26">
        <v>0</v>
      </c>
      <c r="O88" s="26">
        <v>0</v>
      </c>
    </row>
    <row r="89" spans="1:15" ht="14.25">
      <c r="A89" s="16" t="s">
        <v>74</v>
      </c>
      <c r="B89" s="21">
        <v>0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4">
        <v>0</v>
      </c>
      <c r="J89" s="25">
        <v>0</v>
      </c>
      <c r="K89" s="25">
        <v>0</v>
      </c>
      <c r="L89" s="26">
        <v>0</v>
      </c>
      <c r="M89" s="26">
        <v>0</v>
      </c>
      <c r="N89" s="26">
        <v>0</v>
      </c>
      <c r="O89" s="26">
        <v>0</v>
      </c>
    </row>
    <row r="90" ht="14.25">
      <c r="A90" s="16"/>
    </row>
    <row r="91" spans="1:15" ht="14.25">
      <c r="A91" s="16" t="s">
        <v>75</v>
      </c>
      <c r="B91" s="20">
        <f>SUM(B92:B95)</f>
        <v>0</v>
      </c>
      <c r="C91" s="20">
        <f aca="true" t="shared" si="11" ref="C91:O91">SUM(C92:C95)</f>
        <v>0</v>
      </c>
      <c r="D91" s="20">
        <f t="shared" si="11"/>
        <v>0</v>
      </c>
      <c r="E91" s="20">
        <f t="shared" si="11"/>
        <v>0</v>
      </c>
      <c r="F91" s="20">
        <f t="shared" si="11"/>
        <v>0</v>
      </c>
      <c r="G91" s="20">
        <f t="shared" si="11"/>
        <v>0</v>
      </c>
      <c r="H91" s="20">
        <f t="shared" si="11"/>
        <v>0</v>
      </c>
      <c r="I91" s="20">
        <f t="shared" si="11"/>
        <v>0</v>
      </c>
      <c r="J91" s="20">
        <f t="shared" si="11"/>
        <v>0</v>
      </c>
      <c r="K91" s="20">
        <f t="shared" si="11"/>
        <v>0</v>
      </c>
      <c r="L91" s="20">
        <f t="shared" si="11"/>
        <v>0</v>
      </c>
      <c r="M91" s="20">
        <f t="shared" si="11"/>
        <v>0</v>
      </c>
      <c r="N91" s="20">
        <f t="shared" si="11"/>
        <v>0</v>
      </c>
      <c r="O91" s="20">
        <f t="shared" si="11"/>
        <v>0</v>
      </c>
    </row>
    <row r="92" spans="1:15" ht="14.25">
      <c r="A92" s="16" t="s">
        <v>76</v>
      </c>
      <c r="B92" s="21">
        <v>0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4">
        <v>0</v>
      </c>
      <c r="J92" s="25">
        <v>0</v>
      </c>
      <c r="K92" s="25">
        <v>0</v>
      </c>
      <c r="L92" s="26">
        <v>0</v>
      </c>
      <c r="M92" s="26">
        <v>0</v>
      </c>
      <c r="N92" s="26">
        <v>0</v>
      </c>
      <c r="O92" s="26">
        <v>0</v>
      </c>
    </row>
    <row r="93" spans="1:15" ht="14.25">
      <c r="A93" s="16" t="s">
        <v>77</v>
      </c>
      <c r="B93" s="21">
        <v>0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4">
        <v>0</v>
      </c>
      <c r="J93" s="25">
        <v>0</v>
      </c>
      <c r="K93" s="25">
        <v>0</v>
      </c>
      <c r="L93" s="26">
        <v>0</v>
      </c>
      <c r="M93" s="26">
        <v>0</v>
      </c>
      <c r="N93" s="26">
        <v>0</v>
      </c>
      <c r="O93" s="26">
        <v>0</v>
      </c>
    </row>
    <row r="94" spans="1:15" ht="14.25">
      <c r="A94" s="3" t="s">
        <v>78</v>
      </c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4">
        <v>0</v>
      </c>
      <c r="J94" s="25">
        <v>0</v>
      </c>
      <c r="K94" s="25">
        <v>0</v>
      </c>
      <c r="L94" s="26">
        <v>0</v>
      </c>
      <c r="M94" s="26">
        <v>0</v>
      </c>
      <c r="N94" s="26">
        <v>0</v>
      </c>
      <c r="O94" s="26">
        <v>0</v>
      </c>
    </row>
    <row r="95" spans="1:15" ht="14.25">
      <c r="A95" s="3" t="s">
        <v>79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4">
        <v>0</v>
      </c>
      <c r="J95" s="25">
        <v>0</v>
      </c>
      <c r="K95" s="25">
        <v>0</v>
      </c>
      <c r="L95" s="26">
        <v>0</v>
      </c>
      <c r="M95" s="26">
        <v>0</v>
      </c>
      <c r="N95" s="26">
        <v>0</v>
      </c>
      <c r="O95" s="26">
        <v>0</v>
      </c>
    </row>
    <row r="97" spans="1:15" ht="14.25">
      <c r="A97" s="3" t="s">
        <v>80</v>
      </c>
      <c r="B97" s="20">
        <f>SUM(B98:B103)</f>
        <v>0</v>
      </c>
      <c r="C97" s="20">
        <f aca="true" t="shared" si="12" ref="C97:O97">SUM(C98:C103)</f>
        <v>0</v>
      </c>
      <c r="D97" s="20">
        <f t="shared" si="12"/>
        <v>0</v>
      </c>
      <c r="E97" s="20">
        <f t="shared" si="12"/>
        <v>0</v>
      </c>
      <c r="F97" s="20">
        <f t="shared" si="12"/>
        <v>0</v>
      </c>
      <c r="G97" s="20">
        <f t="shared" si="12"/>
        <v>0</v>
      </c>
      <c r="H97" s="20">
        <f t="shared" si="12"/>
        <v>0</v>
      </c>
      <c r="I97" s="20">
        <f t="shared" si="12"/>
        <v>0</v>
      </c>
      <c r="J97" s="20">
        <f t="shared" si="12"/>
        <v>0</v>
      </c>
      <c r="K97" s="20">
        <f t="shared" si="12"/>
        <v>0</v>
      </c>
      <c r="L97" s="20">
        <f t="shared" si="12"/>
        <v>0</v>
      </c>
      <c r="M97" s="20">
        <f t="shared" si="12"/>
        <v>0</v>
      </c>
      <c r="N97" s="20">
        <f t="shared" si="12"/>
        <v>0</v>
      </c>
      <c r="O97" s="20">
        <f t="shared" si="12"/>
        <v>0</v>
      </c>
    </row>
    <row r="98" spans="1:15" ht="14.25">
      <c r="A98" s="3" t="s">
        <v>81</v>
      </c>
      <c r="B98" s="21">
        <v>0</v>
      </c>
      <c r="C98" s="21">
        <v>0</v>
      </c>
      <c r="D98" s="21">
        <v>0</v>
      </c>
      <c r="E98" s="21">
        <v>0</v>
      </c>
      <c r="F98" s="21">
        <v>0</v>
      </c>
      <c r="G98" s="21">
        <v>0</v>
      </c>
      <c r="H98" s="21">
        <v>0</v>
      </c>
      <c r="I98" s="24">
        <v>0</v>
      </c>
      <c r="J98" s="25">
        <v>0</v>
      </c>
      <c r="K98" s="25">
        <v>0</v>
      </c>
      <c r="L98" s="26">
        <v>0</v>
      </c>
      <c r="M98" s="26">
        <v>0</v>
      </c>
      <c r="N98" s="26">
        <v>0</v>
      </c>
      <c r="O98" s="26">
        <v>0</v>
      </c>
    </row>
    <row r="99" spans="1:15" ht="14.25">
      <c r="A99" s="3" t="s">
        <v>82</v>
      </c>
      <c r="B99" s="21">
        <v>0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24">
        <v>0</v>
      </c>
      <c r="J99" s="25">
        <v>0</v>
      </c>
      <c r="K99" s="25">
        <v>0</v>
      </c>
      <c r="L99" s="26">
        <v>0</v>
      </c>
      <c r="M99" s="26">
        <v>0</v>
      </c>
      <c r="N99" s="26">
        <v>0</v>
      </c>
      <c r="O99" s="26">
        <v>0</v>
      </c>
    </row>
    <row r="100" spans="1:15" ht="14.25">
      <c r="A100" s="3" t="s">
        <v>83</v>
      </c>
      <c r="B100" s="21">
        <v>0</v>
      </c>
      <c r="C100" s="21"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4">
        <v>0</v>
      </c>
      <c r="J100" s="25">
        <v>0</v>
      </c>
      <c r="K100" s="25">
        <v>0</v>
      </c>
      <c r="L100" s="26">
        <v>0</v>
      </c>
      <c r="M100" s="26">
        <v>0</v>
      </c>
      <c r="N100" s="26">
        <v>0</v>
      </c>
      <c r="O100" s="26">
        <v>0</v>
      </c>
    </row>
    <row r="101" spans="1:15" ht="14.25">
      <c r="A101" s="3" t="s">
        <v>84</v>
      </c>
      <c r="B101" s="21">
        <v>0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4">
        <v>0</v>
      </c>
      <c r="J101" s="25">
        <v>0</v>
      </c>
      <c r="K101" s="25">
        <v>0</v>
      </c>
      <c r="L101" s="26">
        <v>0</v>
      </c>
      <c r="M101" s="26">
        <v>0</v>
      </c>
      <c r="N101" s="26">
        <v>0</v>
      </c>
      <c r="O101" s="26">
        <v>0</v>
      </c>
    </row>
    <row r="102" spans="1:15" ht="14.25">
      <c r="A102" s="3" t="s">
        <v>85</v>
      </c>
      <c r="B102" s="21">
        <v>0</v>
      </c>
      <c r="C102" s="21">
        <v>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24">
        <v>0</v>
      </c>
      <c r="J102" s="25">
        <v>0</v>
      </c>
      <c r="K102" s="25">
        <v>0</v>
      </c>
      <c r="L102" s="26">
        <v>0</v>
      </c>
      <c r="M102" s="26">
        <v>0</v>
      </c>
      <c r="N102" s="26">
        <v>0</v>
      </c>
      <c r="O102" s="26">
        <v>0</v>
      </c>
    </row>
    <row r="103" spans="1:15" ht="14.25">
      <c r="A103" s="3" t="s">
        <v>86</v>
      </c>
      <c r="B103" s="21">
        <v>0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4">
        <v>0</v>
      </c>
      <c r="J103" s="25">
        <v>0</v>
      </c>
      <c r="K103" s="25">
        <v>0</v>
      </c>
      <c r="L103" s="26">
        <v>0</v>
      </c>
      <c r="M103" s="26">
        <v>0</v>
      </c>
      <c r="N103" s="26">
        <v>0</v>
      </c>
      <c r="O103" s="26">
        <v>0</v>
      </c>
    </row>
    <row r="105" spans="1:15" ht="14.25">
      <c r="A105" s="3" t="s">
        <v>1</v>
      </c>
      <c r="B105" s="20">
        <f>SUM(B106:B117)</f>
        <v>180598413.24999997</v>
      </c>
      <c r="C105" s="20">
        <f aca="true" t="shared" si="13" ref="C105:O105">SUM(C106:C117)</f>
        <v>178982434.04</v>
      </c>
      <c r="D105" s="20">
        <f t="shared" si="13"/>
        <v>173561694.20999998</v>
      </c>
      <c r="E105" s="20">
        <f t="shared" si="13"/>
        <v>165959178.82999998</v>
      </c>
      <c r="F105" s="20">
        <f t="shared" si="13"/>
        <v>167251841.22</v>
      </c>
      <c r="G105" s="20">
        <f t="shared" si="13"/>
        <v>163347598.72999996</v>
      </c>
      <c r="H105" s="20">
        <f t="shared" si="13"/>
        <v>154473733.78000003</v>
      </c>
      <c r="I105" s="20">
        <f t="shared" si="13"/>
        <v>144337471.42</v>
      </c>
      <c r="J105" s="20">
        <f t="shared" si="13"/>
        <v>131231409.10999998</v>
      </c>
      <c r="K105" s="20">
        <f t="shared" si="13"/>
        <v>122993499.64</v>
      </c>
      <c r="L105" s="20">
        <f t="shared" si="13"/>
        <v>115677480</v>
      </c>
      <c r="M105" s="20">
        <f t="shared" si="13"/>
        <v>110511741</v>
      </c>
      <c r="N105" s="20">
        <f t="shared" si="13"/>
        <v>101809743</v>
      </c>
      <c r="O105" s="20">
        <f t="shared" si="13"/>
        <v>90642173</v>
      </c>
    </row>
    <row r="106" spans="1:15" ht="14.25">
      <c r="A106" s="3" t="s">
        <v>87</v>
      </c>
      <c r="B106" s="21">
        <v>10864605.680000002</v>
      </c>
      <c r="C106" s="21">
        <v>10881860.86</v>
      </c>
      <c r="D106" s="21">
        <v>10780576.35</v>
      </c>
      <c r="E106" s="21">
        <v>11721092.86</v>
      </c>
      <c r="F106" s="21">
        <v>12382676.059999999</v>
      </c>
      <c r="G106" s="21">
        <v>12268199.939999998</v>
      </c>
      <c r="H106" s="21">
        <v>10441309.09</v>
      </c>
      <c r="I106" s="24">
        <v>8431861.879999999</v>
      </c>
      <c r="J106" s="25">
        <v>6086328.26</v>
      </c>
      <c r="K106" s="25">
        <v>4159419.63</v>
      </c>
      <c r="L106" s="26">
        <v>4256282</v>
      </c>
      <c r="M106" s="26">
        <v>4509171</v>
      </c>
      <c r="N106" s="26">
        <v>4858612</v>
      </c>
      <c r="O106" s="26">
        <v>4267397</v>
      </c>
    </row>
    <row r="107" spans="1:15" ht="14.25">
      <c r="A107" s="3" t="s">
        <v>88</v>
      </c>
      <c r="B107" s="21">
        <v>15600249.33</v>
      </c>
      <c r="C107" s="21">
        <v>15873852.51</v>
      </c>
      <c r="D107" s="21">
        <v>15354799.26</v>
      </c>
      <c r="E107" s="21">
        <v>14505337.5</v>
      </c>
      <c r="F107" s="21">
        <v>17396857.25</v>
      </c>
      <c r="G107" s="21">
        <v>17368725.2</v>
      </c>
      <c r="H107" s="21">
        <v>14610742.350000001</v>
      </c>
      <c r="I107" s="24">
        <v>12060800.25</v>
      </c>
      <c r="J107" s="25">
        <v>9569004.79</v>
      </c>
      <c r="K107" s="25">
        <v>8081371.93</v>
      </c>
      <c r="L107" s="26">
        <v>9093288</v>
      </c>
      <c r="M107" s="26">
        <v>8728033</v>
      </c>
      <c r="N107" s="26">
        <v>7451146</v>
      </c>
      <c r="O107" s="26">
        <v>6774302</v>
      </c>
    </row>
    <row r="108" spans="1:15" ht="14.25">
      <c r="A108" s="3" t="s">
        <v>89</v>
      </c>
      <c r="B108" s="21">
        <v>0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4">
        <v>0</v>
      </c>
      <c r="J108" s="25">
        <v>0</v>
      </c>
      <c r="K108" s="25">
        <v>0</v>
      </c>
      <c r="L108" s="26">
        <v>0</v>
      </c>
      <c r="M108" s="26">
        <v>0</v>
      </c>
      <c r="N108" s="26">
        <v>0</v>
      </c>
      <c r="O108" s="26">
        <v>0</v>
      </c>
    </row>
    <row r="109" spans="1:15" ht="16.5">
      <c r="A109" s="3" t="s">
        <v>90</v>
      </c>
      <c r="B109" s="21">
        <v>58952232.09000001</v>
      </c>
      <c r="C109" s="21">
        <v>57130335.75000001</v>
      </c>
      <c r="D109" s="21">
        <v>56156828.42</v>
      </c>
      <c r="E109" s="21">
        <v>53219296.85</v>
      </c>
      <c r="F109" s="21">
        <v>53029780.45</v>
      </c>
      <c r="G109" s="21">
        <v>53223694.73</v>
      </c>
      <c r="H109" s="21">
        <v>52186409.93000001</v>
      </c>
      <c r="I109" s="24">
        <v>50282852.179999985</v>
      </c>
      <c r="J109" s="25">
        <v>45705656.83</v>
      </c>
      <c r="K109" s="25">
        <v>43418407.27</v>
      </c>
      <c r="L109" s="26">
        <v>41136933</v>
      </c>
      <c r="M109" s="26">
        <v>38327479</v>
      </c>
      <c r="N109" s="26">
        <v>33375668</v>
      </c>
      <c r="O109" s="26">
        <v>28864975</v>
      </c>
    </row>
    <row r="110" spans="1:15" ht="14.25">
      <c r="A110" s="3" t="s">
        <v>91</v>
      </c>
      <c r="B110" s="21">
        <v>12279280.909999996</v>
      </c>
      <c r="C110" s="21">
        <v>11815601.190000005</v>
      </c>
      <c r="D110" s="21">
        <v>11330863.94</v>
      </c>
      <c r="E110" s="21">
        <v>10977254.780000005</v>
      </c>
      <c r="F110" s="21">
        <v>10721428.099999994</v>
      </c>
      <c r="G110" s="21">
        <v>10413145.929999996</v>
      </c>
      <c r="H110" s="21">
        <v>10128655.789999992</v>
      </c>
      <c r="I110" s="24">
        <v>9712910.509999996</v>
      </c>
      <c r="J110" s="25">
        <v>9435784.5</v>
      </c>
      <c r="K110" s="25">
        <v>9066762.41</v>
      </c>
      <c r="L110" s="26">
        <v>8462768</v>
      </c>
      <c r="M110" s="26">
        <v>7883386</v>
      </c>
      <c r="N110" s="26">
        <v>7445662</v>
      </c>
      <c r="O110" s="26">
        <v>6935816</v>
      </c>
    </row>
    <row r="111" spans="1:15" ht="14.25">
      <c r="A111" s="3" t="s">
        <v>92</v>
      </c>
      <c r="B111" s="21">
        <v>40434246.21000001</v>
      </c>
      <c r="C111" s="21">
        <v>38082788.83</v>
      </c>
      <c r="D111" s="21">
        <v>35180868.95</v>
      </c>
      <c r="E111" s="21">
        <v>33027671.659999996</v>
      </c>
      <c r="F111" s="21">
        <v>32434603.16</v>
      </c>
      <c r="G111" s="21">
        <v>30740560.829999994</v>
      </c>
      <c r="H111" s="21">
        <v>29025051.230000004</v>
      </c>
      <c r="I111" s="24">
        <v>27954418.369999997</v>
      </c>
      <c r="J111" s="25">
        <v>25275557.74</v>
      </c>
      <c r="K111" s="25">
        <v>24511476.68</v>
      </c>
      <c r="L111" s="26">
        <v>23117127</v>
      </c>
      <c r="M111" s="26">
        <v>21412855</v>
      </c>
      <c r="N111" s="26">
        <v>20261873</v>
      </c>
      <c r="O111" s="26">
        <v>18352722</v>
      </c>
    </row>
    <row r="112" spans="1:15" ht="14.25">
      <c r="A112" s="3" t="s">
        <v>93</v>
      </c>
      <c r="B112" s="21">
        <v>644933.26</v>
      </c>
      <c r="C112" s="21">
        <v>672553.71</v>
      </c>
      <c r="D112" s="21">
        <v>704683.95</v>
      </c>
      <c r="E112" s="21">
        <v>657628.5599999999</v>
      </c>
      <c r="F112" s="21">
        <v>601017.39</v>
      </c>
      <c r="G112" s="21">
        <v>558586.3</v>
      </c>
      <c r="H112" s="21">
        <v>596300.12</v>
      </c>
      <c r="I112" s="24">
        <v>697783.48</v>
      </c>
      <c r="J112" s="25">
        <v>624795.47</v>
      </c>
      <c r="K112" s="25">
        <v>760822.95</v>
      </c>
      <c r="L112" s="26">
        <v>968501</v>
      </c>
      <c r="M112" s="26">
        <v>1065888</v>
      </c>
      <c r="N112" s="26">
        <v>1134938</v>
      </c>
      <c r="O112" s="26">
        <v>971699</v>
      </c>
    </row>
    <row r="113" spans="1:15" ht="14.25">
      <c r="A113" s="3" t="s">
        <v>94</v>
      </c>
      <c r="B113" s="21">
        <v>6002415.97</v>
      </c>
      <c r="C113" s="21">
        <v>5455983.869999998</v>
      </c>
      <c r="D113" s="21">
        <v>5431750.899999999</v>
      </c>
      <c r="E113" s="21">
        <v>4980661.520000001</v>
      </c>
      <c r="F113" s="21">
        <v>4882080.429999998</v>
      </c>
      <c r="G113" s="21">
        <v>4746591.050000001</v>
      </c>
      <c r="H113" s="21">
        <v>4801630.810000001</v>
      </c>
      <c r="I113" s="24">
        <v>5035468.519999999</v>
      </c>
      <c r="J113" s="25">
        <v>4753120.99</v>
      </c>
      <c r="K113" s="25">
        <v>4669334.12</v>
      </c>
      <c r="L113" s="26">
        <v>4345792</v>
      </c>
      <c r="M113" s="26">
        <v>4261264</v>
      </c>
      <c r="N113" s="26">
        <v>3872088</v>
      </c>
      <c r="O113" s="26">
        <v>4082474</v>
      </c>
    </row>
    <row r="114" spans="1:15" ht="14.25">
      <c r="A114" s="3" t="s">
        <v>95</v>
      </c>
      <c r="B114" s="21">
        <v>34027632.56999998</v>
      </c>
      <c r="C114" s="21">
        <v>37695645.75000001</v>
      </c>
      <c r="D114" s="21">
        <v>37033885.05</v>
      </c>
      <c r="E114" s="21">
        <v>35577072.36999998</v>
      </c>
      <c r="F114" s="21">
        <v>34345670.98000001</v>
      </c>
      <c r="G114" s="21">
        <v>32848868.849999994</v>
      </c>
      <c r="H114" s="21">
        <v>31311436.60000001</v>
      </c>
      <c r="I114" s="24">
        <v>28731032.330000002</v>
      </c>
      <c r="J114" s="25">
        <v>28417205.89</v>
      </c>
      <c r="K114" s="25">
        <v>26795599.67</v>
      </c>
      <c r="L114" s="26">
        <v>23446446</v>
      </c>
      <c r="M114" s="26">
        <v>23303029</v>
      </c>
      <c r="N114" s="26">
        <v>22627008</v>
      </c>
      <c r="O114" s="26">
        <v>19714602</v>
      </c>
    </row>
    <row r="115" spans="1:15" ht="14.25">
      <c r="A115" s="3" t="s">
        <v>96</v>
      </c>
      <c r="B115" s="21">
        <v>193197.98</v>
      </c>
      <c r="C115" s="21">
        <v>245384.13000000003</v>
      </c>
      <c r="D115" s="21">
        <v>331283.87999999995</v>
      </c>
      <c r="E115" s="21">
        <v>266532.10000000003</v>
      </c>
      <c r="F115" s="21">
        <v>489117.05</v>
      </c>
      <c r="G115" s="21">
        <v>225916.25999999998</v>
      </c>
      <c r="H115" s="21">
        <v>220263.9</v>
      </c>
      <c r="I115" s="24">
        <v>216669.31</v>
      </c>
      <c r="J115" s="25">
        <v>196811.93</v>
      </c>
      <c r="K115" s="25">
        <v>198158.89</v>
      </c>
      <c r="L115" s="26">
        <v>123990</v>
      </c>
      <c r="M115" s="26">
        <v>101874</v>
      </c>
      <c r="N115" s="26">
        <v>53682</v>
      </c>
      <c r="O115" s="26">
        <v>77406</v>
      </c>
    </row>
    <row r="116" spans="1:15" ht="14.25">
      <c r="A116" s="3" t="s">
        <v>97</v>
      </c>
      <c r="B116" s="21">
        <v>0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4">
        <v>0</v>
      </c>
      <c r="J116" s="25">
        <v>0</v>
      </c>
      <c r="K116" s="25">
        <v>0</v>
      </c>
      <c r="L116" s="26">
        <v>0</v>
      </c>
      <c r="M116" s="26">
        <v>0</v>
      </c>
      <c r="N116" s="26">
        <v>0</v>
      </c>
      <c r="O116" s="26">
        <v>0</v>
      </c>
    </row>
    <row r="117" spans="1:15" ht="14.25">
      <c r="A117" s="3" t="s">
        <v>98</v>
      </c>
      <c r="B117" s="21">
        <v>1599619.25</v>
      </c>
      <c r="C117" s="21">
        <v>1128427.44</v>
      </c>
      <c r="D117" s="21">
        <v>1256153.51</v>
      </c>
      <c r="E117" s="21">
        <v>1026630.6299999998</v>
      </c>
      <c r="F117" s="21">
        <v>968610.3500000001</v>
      </c>
      <c r="G117" s="21">
        <v>953309.6399999999</v>
      </c>
      <c r="H117" s="21">
        <v>1151933.96</v>
      </c>
      <c r="I117" s="24">
        <v>1213674.59</v>
      </c>
      <c r="J117" s="25">
        <v>1167142.71</v>
      </c>
      <c r="K117" s="25">
        <v>1332146.09</v>
      </c>
      <c r="L117" s="26">
        <v>726353</v>
      </c>
      <c r="M117" s="26">
        <v>918762</v>
      </c>
      <c r="N117" s="26">
        <v>729066</v>
      </c>
      <c r="O117" s="26">
        <v>600780</v>
      </c>
    </row>
    <row r="119" spans="1:15" ht="14.25">
      <c r="A119" s="3" t="s">
        <v>99</v>
      </c>
      <c r="B119" s="20">
        <f>SUM(B120:B121)</f>
        <v>61267372.490000024</v>
      </c>
      <c r="C119" s="20">
        <f aca="true" t="shared" si="14" ref="C119:O119">SUM(C120:C121)</f>
        <v>59030977.849999994</v>
      </c>
      <c r="D119" s="20">
        <f t="shared" si="14"/>
        <v>58034454.63999998</v>
      </c>
      <c r="E119" s="20">
        <f t="shared" si="14"/>
        <v>57726976.58</v>
      </c>
      <c r="F119" s="20">
        <f t="shared" si="14"/>
        <v>60362837.67</v>
      </c>
      <c r="G119" s="20">
        <f t="shared" si="14"/>
        <v>59933566.16000001</v>
      </c>
      <c r="H119" s="20">
        <f t="shared" si="14"/>
        <v>55662222.79000001</v>
      </c>
      <c r="I119" s="20">
        <f t="shared" si="14"/>
        <v>60390454.19000003</v>
      </c>
      <c r="J119" s="20">
        <f t="shared" si="14"/>
        <v>60491553.99</v>
      </c>
      <c r="K119" s="20">
        <f t="shared" si="14"/>
        <v>55689817.72</v>
      </c>
      <c r="L119" s="20">
        <f t="shared" si="14"/>
        <v>53551327</v>
      </c>
      <c r="M119" s="20">
        <f t="shared" si="14"/>
        <v>48232123</v>
      </c>
      <c r="N119" s="20">
        <f t="shared" si="14"/>
        <v>47261834</v>
      </c>
      <c r="O119" s="20">
        <f t="shared" si="14"/>
        <v>45419250</v>
      </c>
    </row>
    <row r="120" spans="1:15" ht="14.25">
      <c r="A120" s="3" t="s">
        <v>100</v>
      </c>
      <c r="B120" s="21">
        <v>46845464.450000025</v>
      </c>
      <c r="C120" s="21">
        <v>45413628.96999999</v>
      </c>
      <c r="D120" s="21">
        <v>45777890.83999998</v>
      </c>
      <c r="E120" s="21">
        <v>44626541.46</v>
      </c>
      <c r="F120" s="21">
        <v>47308836.14</v>
      </c>
      <c r="G120" s="21">
        <v>46828866.98000001</v>
      </c>
      <c r="H120" s="21">
        <v>41816568.06000001</v>
      </c>
      <c r="I120" s="24">
        <v>46022724.81000003</v>
      </c>
      <c r="J120" s="25">
        <v>45970405.35</v>
      </c>
      <c r="K120" s="25">
        <v>40616651.88</v>
      </c>
      <c r="L120" s="26">
        <v>38293418</v>
      </c>
      <c r="M120" s="26">
        <v>35871270</v>
      </c>
      <c r="N120" s="26">
        <v>35119846</v>
      </c>
      <c r="O120" s="26">
        <v>34537782</v>
      </c>
    </row>
    <row r="121" spans="1:15" ht="14.25">
      <c r="A121" s="3" t="s">
        <v>101</v>
      </c>
      <c r="B121" s="21">
        <v>14421908.040000001</v>
      </c>
      <c r="C121" s="21">
        <v>13617348.879999999</v>
      </c>
      <c r="D121" s="21">
        <v>12256563.799999999</v>
      </c>
      <c r="E121" s="21">
        <v>13100435.119999997</v>
      </c>
      <c r="F121" s="21">
        <v>13054001.530000003</v>
      </c>
      <c r="G121" s="21">
        <v>13104699.179999996</v>
      </c>
      <c r="H121" s="21">
        <v>13845654.729999997</v>
      </c>
      <c r="I121" s="24">
        <v>14367729.379999997</v>
      </c>
      <c r="J121" s="25">
        <v>14521148.64</v>
      </c>
      <c r="K121" s="25">
        <v>15073165.84</v>
      </c>
      <c r="L121" s="26">
        <v>15257909</v>
      </c>
      <c r="M121" s="26">
        <v>12360853</v>
      </c>
      <c r="N121" s="26">
        <v>12141988</v>
      </c>
      <c r="O121" s="26">
        <v>10881468</v>
      </c>
    </row>
    <row r="122" spans="1:15" ht="14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</row>
    <row r="123" spans="2:10" ht="14.25">
      <c r="B123" s="17" t="s">
        <v>102</v>
      </c>
      <c r="C123" s="17"/>
      <c r="D123" s="17"/>
      <c r="E123" s="17"/>
      <c r="F123" s="17"/>
      <c r="G123" s="17"/>
      <c r="H123" s="17"/>
      <c r="I123" s="17"/>
      <c r="J123" s="17"/>
    </row>
    <row r="125" spans="2:10" ht="33.75" customHeight="1">
      <c r="B125" s="27" t="s">
        <v>103</v>
      </c>
      <c r="C125" s="27"/>
      <c r="D125" s="27"/>
      <c r="E125" s="27"/>
      <c r="F125" s="27"/>
      <c r="G125" s="27"/>
      <c r="H125" s="27"/>
      <c r="I125" s="27"/>
      <c r="J125" s="27"/>
    </row>
  </sheetData>
  <sheetProtection/>
  <mergeCells count="1">
    <mergeCell ref="B125:J125"/>
  </mergeCells>
  <hyperlinks>
    <hyperlink ref="B125:J125" r:id="rId1" display="SOURCE:  New York State Office of the State Comptroller, &quot;Financial Data for Local Governments,&quot; https://www.osc.state.ny.us/localgov/datanstat/findata/index_choice.htm (last viewed August 10, 2020)."/>
  </hyperlinks>
  <printOptions/>
  <pageMargins left="0.75" right="0.75" top="1" bottom="1" header="0.5" footer="0.5"/>
  <pageSetup fitToHeight="2" fitToWidth="1" horizontalDpi="600" verticalDpi="600" orientation="landscape" scale="6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NYSOSC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lgs_user</dc:creator>
  <cp:keywords/>
  <dc:description/>
  <cp:lastModifiedBy>Charbonneau, Michele</cp:lastModifiedBy>
  <cp:lastPrinted>2016-09-20T17:48:57Z</cp:lastPrinted>
  <dcterms:created xsi:type="dcterms:W3CDTF">2010-01-07T21:38:33Z</dcterms:created>
  <dcterms:modified xsi:type="dcterms:W3CDTF">2022-03-01T20:01:55Z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