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2" sheetId="6" r:id="rId6"/>
    <sheet name="2011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1999" sheetId="17" r:id="rId17"/>
    <sheet name="1998" sheetId="18" r:id="rId18"/>
    <sheet name="1997" sheetId="19" r:id="rId19"/>
  </sheets>
  <definedNames>
    <definedName name="_xlnm.Print_Area" localSheetId="18">'1997'!$A$1:$I$74</definedName>
    <definedName name="_xlnm.Print_Area" localSheetId="17">'1998'!$A$1:$I$74</definedName>
    <definedName name="_xlnm.Print_Area" localSheetId="16">'1999'!$A$1:$I$74</definedName>
    <definedName name="_xlnm.Print_Area" localSheetId="15">'2001'!$A$1:$I$72</definedName>
    <definedName name="_xlnm.Print_Area" localSheetId="14">'2002'!$A$1:$P$72</definedName>
    <definedName name="_xlnm.Print_Area" localSheetId="13">'2003'!$A$1:$P$72</definedName>
    <definedName name="_xlnm.Print_Area" localSheetId="12">'2004'!$A$1:$P$72</definedName>
    <definedName name="_xlnm.Print_Area" localSheetId="11">'2005'!$A$1:$P$72</definedName>
    <definedName name="_xlnm.Print_Area" localSheetId="10">'2006'!$A$1:$P$72</definedName>
    <definedName name="_xlnm.Print_Area" localSheetId="9">'2007'!$A$1:$P$72</definedName>
    <definedName name="_xlnm.Print_Area" localSheetId="8">'2008'!$A$1:$P$73</definedName>
    <definedName name="_xlnm.Print_Area" localSheetId="7">'2009'!$A$1:$P$72</definedName>
    <definedName name="_xlnm.Print_Area" localSheetId="6">'2011'!$A$1:$P$72</definedName>
    <definedName name="_xlnm.Print_Area" localSheetId="5">'2012'!$A$1:$P$72</definedName>
    <definedName name="_xlnm.Print_Area" localSheetId="4">'2014'!$A$1:$P$71</definedName>
    <definedName name="_xlnm.Print_Area" localSheetId="3">'2015'!$A$1:$H$52</definedName>
    <definedName name="_xlnm.Print_Area" localSheetId="2">'2016'!$A$1:$P$73</definedName>
    <definedName name="_xlnm.Print_Area" localSheetId="1">'2017'!$A$1:$P$73</definedName>
    <definedName name="_xlnm.Print_Area" localSheetId="0">'2018'!$A$1:$P$73</definedName>
  </definedNames>
  <calcPr fullCalcOnLoad="1"/>
</workbook>
</file>

<file path=xl/sharedStrings.xml><?xml version="1.0" encoding="utf-8"?>
<sst xmlns="http://schemas.openxmlformats.org/spreadsheetml/2006/main" count="2392" uniqueCount="261">
  <si>
    <t>Information</t>
  </si>
  <si>
    <t>Services</t>
  </si>
  <si>
    <t>SOURCE:  New York State Department of Labor, Division of Research and Statistics.</t>
  </si>
  <si>
    <t>(Annual averages in thousands)</t>
  </si>
  <si>
    <t>Area</t>
  </si>
  <si>
    <t>Major Statistical Areas Total</t>
  </si>
  <si>
    <t>Non-MSA Counties Total</t>
  </si>
  <si>
    <t xml:space="preserve">    Allegany</t>
  </si>
  <si>
    <t xml:space="preserve">    Cattaraugus</t>
  </si>
  <si>
    <t xml:space="preserve">    Cayuga</t>
  </si>
  <si>
    <t xml:space="preserve">    Chautauqua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</si>
  <si>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</si>
  <si>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</si>
  <si>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</si>
  <si>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</si>
  <si>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</si>
  <si>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</si>
  <si>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</si>
  <si>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</si>
  <si>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</si>
  <si>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</si>
  <si>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</si>
  <si>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Lewis</t>
  </si>
  <si>
    <t xml:space="preserve">    Montgomery</t>
  </si>
  <si>
    <t xml:space="preserve">    Otsego</t>
  </si>
  <si>
    <t xml:space="preserve">    St. Lawrence</t>
  </si>
  <si>
    <t xml:space="preserve">    Schuyler</t>
  </si>
  <si>
    <t xml:space="preserve">    Seneca</t>
  </si>
  <si>
    <t xml:space="preserve">    Steuben</t>
  </si>
  <si>
    <t xml:space="preserve">    Sullivan</t>
  </si>
  <si>
    <t xml:space="preserve">    Wyoming</t>
  </si>
  <si>
    <t>Total</t>
  </si>
  <si>
    <t>Manufacturing</t>
  </si>
  <si>
    <t>NA</t>
  </si>
  <si>
    <t>NA  Not available.</t>
  </si>
  <si>
    <t>15 Utica-Rome MSA consists of Herkimer and Oneida counties.</t>
  </si>
  <si>
    <t xml:space="preserve">10  Nassau-Suffolk Metropolitan Division consists of Nassau and Suffolk counties. </t>
  </si>
  <si>
    <t>16 Watertown-Fort Drum Metro Area consists of Jefferson county.</t>
  </si>
  <si>
    <t>NOTE:  Detail may not add to totals due to rounding. Data based on 2015 benchmark.</t>
  </si>
  <si>
    <t>1  Data have been converted to the NAICS coding structure. (See notice in Glossary C.)</t>
  </si>
  <si>
    <t>2  Albany-Schenectady-Troy MSA consists of Albany, Rensselaer, Saratoga, Schenectady, and Schoharie counties.</t>
  </si>
  <si>
    <t>3  Binghamton MSA consists of Broome and Tioga counties.</t>
  </si>
  <si>
    <t>4  Buffalo-Niagara Falls MSA consists of Erie and Niagara counties.</t>
  </si>
  <si>
    <t>5 Dutchess Putnam Metropolitan Division consists of Dutchess and Putnam counties.</t>
  </si>
  <si>
    <t>6  Elmira MSA consists of Chemung County.</t>
  </si>
  <si>
    <t>7  Glens Falls MSA consists of Warren and Washington counties.</t>
  </si>
  <si>
    <t>8  Ithaca MSA consists of Tompkins county.</t>
  </si>
  <si>
    <t>9  Kingston MSA consists of Ulster county.</t>
  </si>
  <si>
    <t>11 New York City consists of Bronx, Kings, New York, Queens, and Richmond counties.</t>
  </si>
  <si>
    <t>12 Orange-Rockland-Westchester Metro Area consists of Orange, Rockland, and Westchester counties.</t>
  </si>
  <si>
    <t>13 Rochester MSA consists of Livingston, Monroe, Ontario, Orleans, Wayne, and Yates counties.</t>
  </si>
  <si>
    <t>14 Syracuse MSA consists of Madison, Onondaga, and Oswego counties.</t>
  </si>
  <si>
    <t>Mining and Construction</t>
  </si>
  <si>
    <t>Trade, Transportation, and Utilities</t>
  </si>
  <si>
    <t>Wholesale 
Trade</t>
  </si>
  <si>
    <t>Retail 
Trade</t>
  </si>
  <si>
    <t>Transportation, Warehousing, and Utilities</t>
  </si>
  <si>
    <t>Financial 
Activities</t>
  </si>
  <si>
    <t>Total 
Services</t>
  </si>
  <si>
    <t>Professional and Business Services</t>
  </si>
  <si>
    <t>Educational 
and Health Services</t>
  </si>
  <si>
    <t>Leisure and Hospitality</t>
  </si>
  <si>
    <t>Other
Services</t>
  </si>
  <si>
    <t>Total Government</t>
  </si>
  <si>
    <r>
      <t xml:space="preserve"> Rochester MSA</t>
    </r>
    <r>
      <rPr>
        <vertAlign val="superscript"/>
        <sz val="11"/>
        <rFont val="Arial"/>
        <family val="2"/>
      </rPr>
      <t>13</t>
    </r>
  </si>
  <si>
    <r>
      <t xml:space="preserve"> Syracuse MSA</t>
    </r>
    <r>
      <rPr>
        <vertAlign val="superscript"/>
        <sz val="11"/>
        <rFont val="Arial"/>
        <family val="2"/>
      </rPr>
      <t>14</t>
    </r>
  </si>
  <si>
    <r>
      <t xml:space="preserve"> Utica-Rome MSA</t>
    </r>
    <r>
      <rPr>
        <vertAlign val="superscript"/>
        <sz val="11"/>
        <rFont val="Arial"/>
        <family val="2"/>
      </rPr>
      <t>15</t>
    </r>
  </si>
  <si>
    <r>
      <t>Workers Employed in Nonagricultural Jobs</t>
    </r>
    <r>
      <rPr>
        <vertAlign val="superscript"/>
        <sz val="16"/>
        <rFont val="Arial"/>
        <family val="2"/>
      </rPr>
      <t>1</t>
    </r>
  </si>
  <si>
    <t>New York State by Major Area and Nonmetropolitan Statistical Area (MSA) Counties — 2015</t>
  </si>
  <si>
    <t>Mining 
and Construction</t>
  </si>
  <si>
    <r>
      <t xml:space="preserve">  Albany-Schenectady-Troy MSA</t>
    </r>
    <r>
      <rPr>
        <vertAlign val="superscript"/>
        <sz val="11"/>
        <rFont val="Arial"/>
        <family val="2"/>
      </rPr>
      <t>2</t>
    </r>
  </si>
  <si>
    <r>
      <t xml:space="preserve">  Binghamton MSA</t>
    </r>
    <r>
      <rPr>
        <vertAlign val="superscript"/>
        <sz val="11"/>
        <rFont val="Arial"/>
        <family val="2"/>
      </rPr>
      <t>3</t>
    </r>
  </si>
  <si>
    <r>
      <t xml:space="preserve">  Buffalo-Niagara Falls MSA</t>
    </r>
    <r>
      <rPr>
        <vertAlign val="superscript"/>
        <sz val="11"/>
        <rFont val="Arial"/>
        <family val="2"/>
      </rPr>
      <t>4</t>
    </r>
  </si>
  <si>
    <r>
      <t xml:space="preserve">  Dutchess Putnam Metropolitain Division</t>
    </r>
    <r>
      <rPr>
        <vertAlign val="superscript"/>
        <sz val="11"/>
        <rFont val="Arial"/>
        <family val="2"/>
      </rPr>
      <t>5</t>
    </r>
  </si>
  <si>
    <r>
      <t xml:space="preserve">  Elmira MSA</t>
    </r>
    <r>
      <rPr>
        <vertAlign val="superscript"/>
        <sz val="11"/>
        <rFont val="Arial"/>
        <family val="2"/>
      </rPr>
      <t>6</t>
    </r>
  </si>
  <si>
    <r>
      <t xml:space="preserve">  Glens Falls MSA</t>
    </r>
    <r>
      <rPr>
        <vertAlign val="superscript"/>
        <sz val="11"/>
        <rFont val="Arial"/>
        <family val="2"/>
      </rPr>
      <t>7</t>
    </r>
  </si>
  <si>
    <r>
      <t xml:space="preserve">  Ithaca MSA</t>
    </r>
    <r>
      <rPr>
        <vertAlign val="superscript"/>
        <sz val="11"/>
        <rFont val="Arial"/>
        <family val="2"/>
      </rPr>
      <t>8</t>
    </r>
  </si>
  <si>
    <r>
      <t xml:space="preserve">  Kingston MSA</t>
    </r>
    <r>
      <rPr>
        <vertAlign val="superscript"/>
        <sz val="11"/>
        <rFont val="Arial"/>
        <family val="2"/>
      </rPr>
      <t>9</t>
    </r>
  </si>
  <si>
    <r>
      <t xml:space="preserve">  Nassau-Suffolk Metropolitan Division</t>
    </r>
    <r>
      <rPr>
        <vertAlign val="superscript"/>
        <sz val="11"/>
        <rFont val="Arial"/>
        <family val="2"/>
      </rPr>
      <t>10</t>
    </r>
  </si>
  <si>
    <r>
      <t xml:space="preserve">  New York City</t>
    </r>
    <r>
      <rPr>
        <vertAlign val="superscript"/>
        <sz val="11"/>
        <rFont val="Arial"/>
        <family val="2"/>
      </rPr>
      <t>11</t>
    </r>
  </si>
  <si>
    <r>
      <t xml:space="preserve">  Orange-Rockland Westchester Metro Area</t>
    </r>
    <r>
      <rPr>
        <vertAlign val="superscript"/>
        <sz val="11"/>
        <rFont val="Arial"/>
        <family val="2"/>
      </rPr>
      <t>12</t>
    </r>
  </si>
  <si>
    <r>
      <t xml:space="preserve">  Rochester MSA</t>
    </r>
    <r>
      <rPr>
        <vertAlign val="superscript"/>
        <sz val="11"/>
        <rFont val="Arial"/>
        <family val="2"/>
      </rPr>
      <t>13</t>
    </r>
  </si>
  <si>
    <r>
      <t xml:space="preserve">  Syracuse MSA</t>
    </r>
    <r>
      <rPr>
        <vertAlign val="superscript"/>
        <sz val="11"/>
        <rFont val="Arial"/>
        <family val="2"/>
      </rPr>
      <t>14</t>
    </r>
  </si>
  <si>
    <r>
      <t xml:space="preserve">  Utica-Rome MSA</t>
    </r>
    <r>
      <rPr>
        <vertAlign val="superscript"/>
        <sz val="11"/>
        <rFont val="Arial"/>
        <family val="2"/>
      </rPr>
      <t>15</t>
    </r>
  </si>
  <si>
    <r>
      <t xml:space="preserve">  Watertown-Fort Drum Metro Area</t>
    </r>
    <r>
      <rPr>
        <vertAlign val="superscript"/>
        <sz val="11"/>
        <rFont val="Arial"/>
        <family val="2"/>
      </rPr>
      <t>16</t>
    </r>
  </si>
  <si>
    <t>Nonagricultural Employment by Industry Division</t>
  </si>
  <si>
    <t>New York State by Major Area and Nonmetropolitan Statistical Area (MSA) Counties — 2014</t>
  </si>
  <si>
    <r>
      <t xml:space="preserve">  Dutchess-Putnam Metropolitan Division</t>
    </r>
    <r>
      <rPr>
        <vertAlign val="superscript"/>
        <sz val="11"/>
        <rFont val="Arial"/>
        <family val="2"/>
      </rPr>
      <t>5</t>
    </r>
  </si>
  <si>
    <t>NOTE:  Detail may not add to totals due to rounding. Data based on 2014 benchmark.</t>
  </si>
  <si>
    <t xml:space="preserve"> 1  Data have been converted to the NAICS coding structure. (See notice in Glossary C.)</t>
  </si>
  <si>
    <t xml:space="preserve"> 2  Albany-Schenectady-Troy MSA consists of Albany, Rensselaer, Saratoga, Schenectady, and Schoharie counties.</t>
  </si>
  <si>
    <t xml:space="preserve"> 3  Binghamton MSA consists of Broome and Tioga counties.</t>
  </si>
  <si>
    <t xml:space="preserve"> 4  Buffalo-Niagara Falls MSA consists of Erie and Niagara counties.</t>
  </si>
  <si>
    <t xml:space="preserve"> 5 Dutchess-Putnam Metropolitan Division consists of Dutchess and Putnam counties.</t>
  </si>
  <si>
    <t xml:space="preserve"> 6  Elmira MSA consists of Chemung County.</t>
  </si>
  <si>
    <t xml:space="preserve"> 7  Glens Falls MSA consists of Warren and Washington counties.</t>
  </si>
  <si>
    <t xml:space="preserve"> 8  Ithaca MSA consists of Tompkins county.</t>
  </si>
  <si>
    <t xml:space="preserve"> 9  Kingston MSA consists of Ulster county.</t>
  </si>
  <si>
    <t xml:space="preserve">    Jefferson</t>
  </si>
  <si>
    <t xml:space="preserve">    Yates</t>
  </si>
  <si>
    <t>NOTE:  Detail may not add to totals due to rounding. Data based on 2012 benchmark.</t>
  </si>
  <si>
    <t>5  Elmira MSA consists of Chemung County</t>
  </si>
  <si>
    <t>6  Glens Falls MSA consists of Warren and Washington counties.</t>
  </si>
  <si>
    <t>7  Ithaca MSA consists of Tompkins county.</t>
  </si>
  <si>
    <t>8  Kingston MSA consists of Ulster county.</t>
  </si>
  <si>
    <t xml:space="preserve">9  Nassau-Suffolk Metropolitan Division includes Nassau and Suffolk counties. </t>
  </si>
  <si>
    <t>10 New York City includes Bronx, Kings, New York, Queens, and Richmond counties.</t>
  </si>
  <si>
    <t>11 New York City and Putnam-Rockland-Westchester are part of the New York-Wayne-White Plains, NY-NJ Metropolitan Division.</t>
  </si>
  <si>
    <t>12 Poughkeepsie-Newburgh-Middletown MSA consists of Dutchess and Orange counties.</t>
  </si>
  <si>
    <t>13 Putnam-Rockland-Westchester includes Putnam, Rockland, and Westchester counties.</t>
  </si>
  <si>
    <t>14 Rochester MSA consists of Livingston, Monroe, Ontario, Orleans, and Wayne counties.</t>
  </si>
  <si>
    <t>15 Syracuse MSA consists of Madison, Onondaga, and Oswego counties.</t>
  </si>
  <si>
    <t>16 Utica-Rome MSA consists of Herkimer and Oneida counties.</t>
  </si>
  <si>
    <t>New York State by Major Area and Nonmetropolitan Statistical Area (MSA) Counties — 2012</t>
  </si>
  <si>
    <r>
      <t xml:space="preserve">  Elmira MSA</t>
    </r>
    <r>
      <rPr>
        <vertAlign val="superscript"/>
        <sz val="11"/>
        <rFont val="Arial"/>
        <family val="2"/>
      </rPr>
      <t>5</t>
    </r>
  </si>
  <si>
    <r>
      <t xml:space="preserve">  Glens Falls MSA</t>
    </r>
    <r>
      <rPr>
        <vertAlign val="superscript"/>
        <sz val="11"/>
        <rFont val="Arial"/>
        <family val="2"/>
      </rPr>
      <t>6</t>
    </r>
  </si>
  <si>
    <r>
      <t xml:space="preserve">  Ithaca MSA</t>
    </r>
    <r>
      <rPr>
        <vertAlign val="superscript"/>
        <sz val="11"/>
        <rFont val="Arial"/>
        <family val="2"/>
      </rPr>
      <t>7</t>
    </r>
  </si>
  <si>
    <r>
      <t xml:space="preserve">  Kingston MSA</t>
    </r>
    <r>
      <rPr>
        <vertAlign val="superscript"/>
        <sz val="11"/>
        <rFont val="Arial"/>
        <family val="2"/>
      </rPr>
      <t>8</t>
    </r>
  </si>
  <si>
    <r>
      <t xml:space="preserve">  Nassau-Suffolk Metropolitan Division</t>
    </r>
    <r>
      <rPr>
        <vertAlign val="superscript"/>
        <sz val="11"/>
        <rFont val="Arial"/>
        <family val="2"/>
      </rPr>
      <t>9</t>
    </r>
  </si>
  <si>
    <r>
      <t xml:space="preserve">  New York City</t>
    </r>
    <r>
      <rPr>
        <vertAlign val="superscript"/>
        <sz val="11"/>
        <rFont val="Arial"/>
        <family val="2"/>
      </rPr>
      <t>10,11</t>
    </r>
  </si>
  <si>
    <r>
      <t xml:space="preserve">  Poughkeepsie-Newburgh-Middletown MSA</t>
    </r>
    <r>
      <rPr>
        <vertAlign val="superscript"/>
        <sz val="11"/>
        <rFont val="Arial"/>
        <family val="2"/>
      </rPr>
      <t>12</t>
    </r>
  </si>
  <si>
    <r>
      <t xml:space="preserve">  Putnam-Rockland-Westchester</t>
    </r>
    <r>
      <rPr>
        <vertAlign val="superscript"/>
        <sz val="11"/>
        <rFont val="Arial"/>
        <family val="2"/>
      </rPr>
      <t>11,13</t>
    </r>
  </si>
  <si>
    <r>
      <t xml:space="preserve">  Rochester MSA</t>
    </r>
    <r>
      <rPr>
        <vertAlign val="superscript"/>
        <sz val="11"/>
        <rFont val="Arial"/>
        <family val="2"/>
      </rPr>
      <t>14</t>
    </r>
  </si>
  <si>
    <r>
      <t xml:space="preserve">  Syracuse MSA</t>
    </r>
    <r>
      <rPr>
        <vertAlign val="superscript"/>
        <sz val="11"/>
        <rFont val="Arial"/>
        <family val="2"/>
      </rPr>
      <t>15</t>
    </r>
  </si>
  <si>
    <r>
      <t xml:space="preserve">  Utica-Rome MSA</t>
    </r>
    <r>
      <rPr>
        <vertAlign val="superscript"/>
        <sz val="11"/>
        <rFont val="Arial"/>
        <family val="2"/>
      </rPr>
      <t>16</t>
    </r>
  </si>
  <si>
    <t>NOTE:  Detail may not add to total due to rounding. Data based on 2011 benchmark.</t>
  </si>
  <si>
    <t>New York State by Major Area and Nonmetropolitan Statistical Area (MSA) Counties — 2011</t>
  </si>
  <si>
    <t xml:space="preserve">    Chemung</t>
  </si>
  <si>
    <t>NOTE:  Detail may not add to total due to rounding. Data based on 2009 benchmark.</t>
  </si>
  <si>
    <t>a  Represents fewer than 50 employees.</t>
  </si>
  <si>
    <t>2  New York City includes Bronx, Kings, New York, Queens, and Richmond counties.</t>
  </si>
  <si>
    <t>3  New York City and Putnam-Rockland-Westchester are part of the New York-Wayne-White Plains, NY-NJ Metropolitan Division.</t>
  </si>
  <si>
    <t>4  Putnam-Rockland-Westchester includes Putnam, Rockland, and Westchester counties.</t>
  </si>
  <si>
    <t xml:space="preserve">5  Nassau-Suffolk Metropolitan Division includes Nassau and Suffolk counties. </t>
  </si>
  <si>
    <t>6  Albany-Schenectady-Troy MSA consists of Albany, Rensselaer, Saratoga, Schenectady, and Schoharie counties.</t>
  </si>
  <si>
    <t>7  Binghamton MSA consists of Broome and Tioga counties.</t>
  </si>
  <si>
    <t>8  Buffalo-Niagara Falls MSA consists of Erie and Niagara counties.</t>
  </si>
  <si>
    <t>9  Glens Falls MSA consists of Warren and Washington counties.</t>
  </si>
  <si>
    <t>10 Ithaca MSA consists of Tompkins county.</t>
  </si>
  <si>
    <t>11 Kingston MSA consists of Ulster county.</t>
  </si>
  <si>
    <t>13 Rochester MSA consists of Livingston, Monroe, Ontario, Orleans, and Wayne counties.</t>
  </si>
  <si>
    <r>
      <t xml:space="preserve"> Albany-Schenectady-Troy MSA</t>
    </r>
    <r>
      <rPr>
        <vertAlign val="superscript"/>
        <sz val="11"/>
        <rFont val="Arial"/>
        <family val="2"/>
      </rPr>
      <t>6</t>
    </r>
  </si>
  <si>
    <r>
      <t xml:space="preserve"> Binghamton MSA</t>
    </r>
    <r>
      <rPr>
        <vertAlign val="superscript"/>
        <sz val="11"/>
        <rFont val="Arial"/>
        <family val="2"/>
      </rPr>
      <t>7</t>
    </r>
  </si>
  <si>
    <t>New York State by Major Area and Non-Metropolitan Statistical Area (MSA) Counties — 2009</t>
  </si>
  <si>
    <r>
      <t xml:space="preserve">  New York City</t>
    </r>
    <r>
      <rPr>
        <vertAlign val="superscript"/>
        <sz val="11"/>
        <rFont val="Arial"/>
        <family val="2"/>
      </rPr>
      <t>2,3</t>
    </r>
  </si>
  <si>
    <r>
      <t xml:space="preserve">  Putnam-Rockland-Westchester</t>
    </r>
    <r>
      <rPr>
        <vertAlign val="superscript"/>
        <sz val="11"/>
        <rFont val="Arial"/>
        <family val="2"/>
      </rPr>
      <t>3,4</t>
    </r>
  </si>
  <si>
    <r>
      <t xml:space="preserve">  Nassau-Suffolk Metropolitan Division</t>
    </r>
    <r>
      <rPr>
        <vertAlign val="superscript"/>
        <sz val="11"/>
        <rFont val="Arial"/>
        <family val="2"/>
      </rPr>
      <t>5</t>
    </r>
  </si>
  <si>
    <r>
      <t xml:space="preserve">  Albany-Schenectady-Troy MSA</t>
    </r>
    <r>
      <rPr>
        <vertAlign val="superscript"/>
        <sz val="11"/>
        <rFont val="Arial"/>
        <family val="2"/>
      </rPr>
      <t>6</t>
    </r>
  </si>
  <si>
    <r>
      <t xml:space="preserve">  Binghamton MSA</t>
    </r>
    <r>
      <rPr>
        <vertAlign val="superscript"/>
        <sz val="11"/>
        <rFont val="Arial"/>
        <family val="2"/>
      </rPr>
      <t>7</t>
    </r>
  </si>
  <si>
    <r>
      <t xml:space="preserve">  Buffalo-Niagara Falls MSA</t>
    </r>
    <r>
      <rPr>
        <vertAlign val="superscript"/>
        <sz val="11"/>
        <rFont val="Arial"/>
        <family val="2"/>
      </rPr>
      <t>8</t>
    </r>
  </si>
  <si>
    <r>
      <t xml:space="preserve">  Glens Falls MSA</t>
    </r>
    <r>
      <rPr>
        <vertAlign val="superscript"/>
        <sz val="11"/>
        <rFont val="Arial"/>
        <family val="2"/>
      </rPr>
      <t>9</t>
    </r>
  </si>
  <si>
    <r>
      <t xml:space="preserve">  Ithaca MSA</t>
    </r>
    <r>
      <rPr>
        <vertAlign val="superscript"/>
        <sz val="11"/>
        <rFont val="Arial"/>
        <family val="2"/>
      </rPr>
      <t>10</t>
    </r>
  </si>
  <si>
    <r>
      <t xml:space="preserve">  Kingston MSA</t>
    </r>
    <r>
      <rPr>
        <vertAlign val="superscript"/>
        <sz val="11"/>
        <rFont val="Arial"/>
        <family val="2"/>
      </rPr>
      <t>11</t>
    </r>
  </si>
  <si>
    <t>NOTE:  Detail may not add to total due to rounding. Data based on 2008 benchmark.</t>
  </si>
  <si>
    <t>a  Represents less than 50 employees.</t>
  </si>
  <si>
    <t>1   Data have been converted to the NAICS coding structure (See notice in Glossary C).</t>
  </si>
  <si>
    <t>3  Putnam-Rockland-Westchester includes Putnam, Rockland, and Westchester counties.</t>
  </si>
  <si>
    <r>
      <t xml:space="preserve">  New York City</t>
    </r>
    <r>
      <rPr>
        <vertAlign val="superscript"/>
        <sz val="11"/>
        <rFont val="Arial"/>
        <family val="2"/>
      </rPr>
      <t>2,4</t>
    </r>
  </si>
  <si>
    <t>New York State by Major Area and Non-Metropolitan Statistical Area (MSA) Counties — 2008</t>
  </si>
  <si>
    <t>4  New York City and Putnam-Rockland-Westchester are part of the New York-Wayne-White Plains, NY-NJ Metropolitan Division.</t>
  </si>
  <si>
    <t>a</t>
  </si>
  <si>
    <t>NOTE:  Detail may not add to total due to rounding. Data based on 2007 benchmark.</t>
  </si>
  <si>
    <t>New York State by Major Area and Non-Metropolitan Statistical Area (MSA) Counties — 2007</t>
  </si>
  <si>
    <t>9  Elmira MSA consists of Chemung county.</t>
  </si>
  <si>
    <t>10 Glens Falls MSA consists of Warren and Washington counties.</t>
  </si>
  <si>
    <t>11 Ithaca MSA consists of Tompkins county.</t>
  </si>
  <si>
    <t>12 Kingston MSA consists of Ulster county.</t>
  </si>
  <si>
    <t>13 Poughkeepsie-Newburgh-Middletown MSA consists of Dutchess and Orange counties.</t>
  </si>
  <si>
    <r>
      <t xml:space="preserve"> Elmira MSA</t>
    </r>
    <r>
      <rPr>
        <vertAlign val="superscript"/>
        <sz val="11"/>
        <rFont val="Arial"/>
        <family val="2"/>
      </rPr>
      <t>9</t>
    </r>
  </si>
  <si>
    <r>
      <t xml:space="preserve"> Glens Falls MSA</t>
    </r>
    <r>
      <rPr>
        <vertAlign val="superscript"/>
        <sz val="11"/>
        <rFont val="Arial"/>
        <family val="2"/>
      </rPr>
      <t>10</t>
    </r>
  </si>
  <si>
    <r>
      <t xml:space="preserve">  Elmira MSA</t>
    </r>
    <r>
      <rPr>
        <vertAlign val="superscript"/>
        <sz val="11"/>
        <rFont val="Arial"/>
        <family val="2"/>
      </rPr>
      <t>9</t>
    </r>
  </si>
  <si>
    <r>
      <t xml:space="preserve">  Glens Falls MSA</t>
    </r>
    <r>
      <rPr>
        <vertAlign val="superscript"/>
        <sz val="11"/>
        <rFont val="Arial"/>
        <family val="2"/>
      </rPr>
      <t>10</t>
    </r>
  </si>
  <si>
    <r>
      <t xml:space="preserve">  Ithaca MSA</t>
    </r>
    <r>
      <rPr>
        <vertAlign val="superscript"/>
        <sz val="11"/>
        <rFont val="Arial"/>
        <family val="2"/>
      </rPr>
      <t>11</t>
    </r>
  </si>
  <si>
    <r>
      <t xml:space="preserve">  Kingston MSA</t>
    </r>
    <r>
      <rPr>
        <vertAlign val="superscript"/>
        <sz val="11"/>
        <rFont val="Arial"/>
        <family val="2"/>
      </rPr>
      <t>12</t>
    </r>
  </si>
  <si>
    <r>
      <t xml:space="preserve">  Poughkeepsie-Newburgh-Middletown MSA</t>
    </r>
    <r>
      <rPr>
        <vertAlign val="superscript"/>
        <sz val="11"/>
        <rFont val="Arial"/>
        <family val="2"/>
      </rPr>
      <t>13</t>
    </r>
  </si>
  <si>
    <t>NOTE: Detail may not add to total due to rounding. Data based on 2006 benchmark.</t>
  </si>
  <si>
    <t>New York State by Major Area and Non-Metropolitan Statistical Area (MSA) Counties — 2006</t>
  </si>
  <si>
    <t>1   Data has been converted to the NAICS coding structure (See notice in Glossary C).</t>
  </si>
  <si>
    <t>2  New York City includes Bronx, Kings, New York, Queens and Richmond counties.</t>
  </si>
  <si>
    <t>3  Putnam-Rockland-Westchester includes Putnam, Rockland and Westchester counties.</t>
  </si>
  <si>
    <t>14 Rochester MSA consists of Livingston, Monroe, Ontario, Orleans and Wayne counties.</t>
  </si>
  <si>
    <t>15 Syracuse MSA consists of Madison, Onondaga and Oswego counties.</t>
  </si>
  <si>
    <t>NOTE:  Detail may not add to total due to rounding. Data based on 2005 benchmark.</t>
  </si>
  <si>
    <t>6  Albany-Schenectady-Troy MSA consists of Albany, Rensselaer, Saratoga, Schenectady and Schoharie counties.</t>
  </si>
  <si>
    <t>New York State by Major Area and Non-Metropolitan Statistical Area (MSA) Counties — 2005</t>
  </si>
  <si>
    <t>1   Data have been converted to the NAICS coding structure. (See notice in Glossary C.)</t>
  </si>
  <si>
    <r>
      <t>Workers Employed in Nonagricultural Jobs</t>
    </r>
    <r>
      <rPr>
        <b/>
        <vertAlign val="superscript"/>
        <sz val="16"/>
        <color indexed="8"/>
        <rFont val="Arial"/>
        <family val="2"/>
      </rPr>
      <t>1</t>
    </r>
  </si>
  <si>
    <t>NOTE:  Detail may not add to total due to rounding. Data based on 2004 benchmark.</t>
  </si>
  <si>
    <t>New York State by Major Area and Non-Metropolitan Statistical Area (MSA) Counties — 2004</t>
  </si>
  <si>
    <t xml:space="preserve">   Putnam</t>
  </si>
  <si>
    <t xml:space="preserve">    Tompkins</t>
  </si>
  <si>
    <t xml:space="preserve">    Ulster</t>
  </si>
  <si>
    <t>2  New York PMSA includes New York City, Putnam, Rockland and Westchester counties.</t>
  </si>
  <si>
    <t>3  New York City includes Bronx, Kings, New York, Queens and Richmond counties.</t>
  </si>
  <si>
    <t xml:space="preserve">5  Nassau-Suffolk PMSA includes Nassau and Suffolk counties. </t>
  </si>
  <si>
    <t>9  Dutchess County PMSA consists of Dutchess county.</t>
  </si>
  <si>
    <t>10  Elmira MSA consists of Chemung county.</t>
  </si>
  <si>
    <t>11 Glens Falls MSA consists of Warren and Washington  counties.</t>
  </si>
  <si>
    <t>12 Newburgh NY-PA PMSA consists of Orange County, NY and Pike County, PA.</t>
  </si>
  <si>
    <t>13 Rochester MSA consists of Genesee, Livingston, Monroe, Ontario, Orleans and Wayne counties.</t>
  </si>
  <si>
    <t>14 Syracuse MSA consists of Cayuga, Madison, Onondaga and Oswego counties.</t>
  </si>
  <si>
    <r>
      <t xml:space="preserve">  New York PMSA</t>
    </r>
    <r>
      <rPr>
        <vertAlign val="superscript"/>
        <sz val="11"/>
        <rFont val="Arial"/>
        <family val="2"/>
      </rPr>
      <t>2</t>
    </r>
  </si>
  <si>
    <r>
      <t xml:space="preserve">   New York City</t>
    </r>
    <r>
      <rPr>
        <vertAlign val="superscript"/>
        <sz val="11"/>
        <rFont val="Arial"/>
        <family val="2"/>
      </rPr>
      <t>3</t>
    </r>
  </si>
  <si>
    <r>
      <t xml:space="preserve">   Rockland</t>
    </r>
    <r>
      <rPr>
        <vertAlign val="superscript"/>
        <sz val="11"/>
        <rFont val="Arial"/>
        <family val="2"/>
      </rPr>
      <t>4</t>
    </r>
  </si>
  <si>
    <r>
      <t xml:space="preserve">   Westchester</t>
    </r>
    <r>
      <rPr>
        <vertAlign val="superscript"/>
        <sz val="11"/>
        <rFont val="Arial"/>
        <family val="2"/>
      </rPr>
      <t>4</t>
    </r>
  </si>
  <si>
    <r>
      <t xml:space="preserve">  Nassau-Suffolk PMSA</t>
    </r>
    <r>
      <rPr>
        <vertAlign val="superscript"/>
        <sz val="11"/>
        <rFont val="Arial"/>
        <family val="2"/>
      </rPr>
      <t>5</t>
    </r>
  </si>
  <si>
    <r>
      <t xml:space="preserve"> Buffalo-Niagara Falls CMSA</t>
    </r>
    <r>
      <rPr>
        <vertAlign val="superscript"/>
        <sz val="11"/>
        <rFont val="Arial"/>
        <family val="2"/>
      </rPr>
      <t>8</t>
    </r>
  </si>
  <si>
    <t>New York State by Major Area and Non-Metropolitan Statistical Area (MSA) Counties — 2003</t>
  </si>
  <si>
    <r>
      <t xml:space="preserve">   New York PMSA</t>
    </r>
    <r>
      <rPr>
        <vertAlign val="superscript"/>
        <sz val="11"/>
        <rFont val="Arial"/>
        <family val="2"/>
      </rPr>
      <t>2</t>
    </r>
  </si>
  <si>
    <r>
      <t xml:space="preserve">     New York City</t>
    </r>
    <r>
      <rPr>
        <vertAlign val="superscript"/>
        <sz val="11"/>
        <rFont val="Arial"/>
        <family val="2"/>
      </rPr>
      <t>3</t>
    </r>
  </si>
  <si>
    <t xml:space="preserve">     Putnam</t>
  </si>
  <si>
    <r>
      <t xml:space="preserve">     Rockland</t>
    </r>
    <r>
      <rPr>
        <vertAlign val="superscript"/>
        <sz val="11"/>
        <rFont val="Arial"/>
        <family val="2"/>
      </rPr>
      <t>4</t>
    </r>
  </si>
  <si>
    <r>
      <t xml:space="preserve">     Westchester</t>
    </r>
    <r>
      <rPr>
        <vertAlign val="superscript"/>
        <sz val="11"/>
        <rFont val="Arial"/>
        <family val="2"/>
      </rPr>
      <t>4</t>
    </r>
  </si>
  <si>
    <r>
      <t xml:space="preserve">   Nassau-Suffolk PMSA</t>
    </r>
    <r>
      <rPr>
        <vertAlign val="superscript"/>
        <sz val="11"/>
        <rFont val="Arial"/>
        <family val="2"/>
      </rPr>
      <t>5</t>
    </r>
  </si>
  <si>
    <r>
      <t xml:space="preserve">  Buffalo-Niagara Falls CMSA</t>
    </r>
    <r>
      <rPr>
        <vertAlign val="superscript"/>
        <sz val="11"/>
        <rFont val="Arial"/>
        <family val="2"/>
      </rPr>
      <t>8</t>
    </r>
  </si>
  <si>
    <r>
      <t xml:space="preserve">  Dutchess County PMSA</t>
    </r>
    <r>
      <rPr>
        <vertAlign val="superscript"/>
        <sz val="11"/>
        <rFont val="Arial"/>
        <family val="2"/>
      </rPr>
      <t>9</t>
    </r>
  </si>
  <si>
    <r>
      <t xml:space="preserve">  Elmira MSA</t>
    </r>
    <r>
      <rPr>
        <vertAlign val="superscript"/>
        <sz val="11"/>
        <rFont val="Arial"/>
        <family val="2"/>
      </rPr>
      <t>10</t>
    </r>
  </si>
  <si>
    <r>
      <t xml:space="preserve">  Glens Falls MSA</t>
    </r>
    <r>
      <rPr>
        <vertAlign val="superscript"/>
        <sz val="11"/>
        <rFont val="Arial"/>
        <family val="2"/>
      </rPr>
      <t>11</t>
    </r>
  </si>
  <si>
    <r>
      <t xml:space="preserve">  Newburgh NY-PA PMSA</t>
    </r>
    <r>
      <rPr>
        <vertAlign val="superscript"/>
        <sz val="11"/>
        <rFont val="Arial"/>
        <family val="2"/>
      </rPr>
      <t>12</t>
    </r>
  </si>
  <si>
    <t>NOTE: Detail may not add to totals due to rounding. Data based on 2003 benchmark.</t>
  </si>
  <si>
    <t>4  Rockland and Westchester areas do not meet the criteria for MSA but are considered a Labor Market Area (LMA).</t>
  </si>
  <si>
    <t>6  Albany-Schenectady-Troy MSA consists of Albany, Montgomery, Rensselaer, Saratoga, Schenectady and Schoharie counties.</t>
  </si>
  <si>
    <t>NOTE:  Detail may not add to total due to rounding. Data based on 2002 benchmark.</t>
  </si>
  <si>
    <t>1   Data has been converted to the NAICS coding structure (See Glossary C on page XXX).</t>
  </si>
  <si>
    <t>New York State by Major Area and Non-Metropolitan Statistical Area (MSA) Counties — 2002</t>
  </si>
  <si>
    <t>Workers Employed in Nonagricultural Jobs</t>
  </si>
  <si>
    <t xml:space="preserve">                                  Nonagricultural Employment by Industry Division — 1999</t>
  </si>
  <si>
    <t xml:space="preserve">Nonagricultural Employment by Industry Division — 2001        </t>
  </si>
  <si>
    <t xml:space="preserve">                 Trade</t>
  </si>
  <si>
    <t xml:space="preserve">            Services</t>
  </si>
  <si>
    <t>1  New York Combined area includes New York Primary Metropolitan Statistical Area (PMSA) and Nassau-Suffolk PMSA.</t>
  </si>
  <si>
    <t>10 Glens Falls MSA consists of Warren and Washington  counties.</t>
  </si>
  <si>
    <t>11 Newburgh NY-PA PMSA consists of Orange County, NY and Pike County, PA.</t>
  </si>
  <si>
    <t>12 Dutchess County PMSA consists of Dutchess county.</t>
  </si>
  <si>
    <r>
      <t xml:space="preserve"> New York Combined area</t>
    </r>
    <r>
      <rPr>
        <vertAlign val="superscript"/>
        <sz val="11"/>
        <rFont val="Arial"/>
        <family val="2"/>
      </rPr>
      <t>1</t>
    </r>
  </si>
  <si>
    <r>
      <t xml:space="preserve"> Newburgh NY-PA PMSA</t>
    </r>
    <r>
      <rPr>
        <vertAlign val="superscript"/>
        <sz val="11"/>
        <rFont val="Arial"/>
        <family val="2"/>
      </rPr>
      <t>11</t>
    </r>
  </si>
  <si>
    <r>
      <t xml:space="preserve"> Poughkeepsie MSA</t>
    </r>
    <r>
      <rPr>
        <vertAlign val="superscript"/>
        <sz val="11"/>
        <rFont val="Arial"/>
        <family val="2"/>
      </rPr>
      <t>12</t>
    </r>
  </si>
  <si>
    <t>Transportation, Communications, and Utilities</t>
  </si>
  <si>
    <t>Finance, Insurance, and Real Estate</t>
  </si>
  <si>
    <t>Total 
Government</t>
  </si>
  <si>
    <r>
      <t xml:space="preserve">  New York Combined area</t>
    </r>
    <r>
      <rPr>
        <vertAlign val="superscript"/>
        <sz val="11"/>
        <rFont val="Arial"/>
        <family val="2"/>
      </rPr>
      <t>1</t>
    </r>
  </si>
  <si>
    <r>
      <t xml:space="preserve">    New York PMSA</t>
    </r>
    <r>
      <rPr>
        <vertAlign val="superscript"/>
        <sz val="11"/>
        <rFont val="Arial"/>
        <family val="2"/>
      </rPr>
      <t>2</t>
    </r>
  </si>
  <si>
    <r>
      <t xml:space="preserve">    Westchester</t>
    </r>
    <r>
      <rPr>
        <vertAlign val="superscript"/>
        <sz val="11"/>
        <rFont val="Arial"/>
        <family val="2"/>
      </rPr>
      <t>4</t>
    </r>
  </si>
  <si>
    <r>
      <t xml:space="preserve">  Newburgh NY-PA PMSA</t>
    </r>
    <r>
      <rPr>
        <vertAlign val="superscript"/>
        <sz val="11"/>
        <rFont val="Arial"/>
        <family val="2"/>
      </rPr>
      <t>11</t>
    </r>
  </si>
  <si>
    <r>
      <t xml:space="preserve">  Poughkeepsie MSA</t>
    </r>
    <r>
      <rPr>
        <vertAlign val="superscript"/>
        <sz val="11"/>
        <rFont val="Arial"/>
        <family val="2"/>
      </rPr>
      <t>12</t>
    </r>
  </si>
  <si>
    <t>NOTE:  Detail may not add to total due to rounding. Data based on 2001 benchmark.</t>
  </si>
  <si>
    <t>New York State by Major Area and Non-Metropolitan Statistical Area (MSA) Counties — 2001</t>
  </si>
  <si>
    <t>New York State</t>
  </si>
  <si>
    <t>NOTE:  Detail may not add to total due to rounding. Data based on 1999 benchmark.</t>
  </si>
  <si>
    <t>New York State by Major Area and Non-Metropolitan Statistical Area (MSA) Counties — 1999</t>
  </si>
  <si>
    <t>NOTE:  Detail may not add to total due to rounding. Data based on 1998 benchmark.</t>
  </si>
  <si>
    <t>New York State by Major Area and Non-Metropolitan Statistical Area (MSA) Counties — 1998</t>
  </si>
  <si>
    <t>NOTE:  Detail may not add to total due to rounding. Data based on 1997 benchmark.</t>
  </si>
  <si>
    <t>New York State by Major Area and Non-Metropolitan Statistical Area (MSA) Counties — 1997</t>
  </si>
  <si>
    <t>New York State by Major Area and Nonmetropolitan Statistical Area (MSA) Counties — 2016</t>
  </si>
  <si>
    <t>NOTE:  Detail may not add to totals due to rounding. Data based on 2018 benchmark.</t>
  </si>
  <si>
    <t>New York State by Major Area and Nonmetropolitan Statistical Area (MSA) Counties — 2017</t>
  </si>
  <si>
    <t>New York State by Major Area and Nonmetropolitan Statistical Area (MSA) Counties — 2018</t>
  </si>
  <si>
    <t>Transportation, and Utilities</t>
  </si>
  <si>
    <t>Mining 
and 
Construction</t>
  </si>
  <si>
    <t>Mining 
and
 Construction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</si>
</sst>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_);\(#,##0.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Clearface Regular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6"/>
      <color indexed="8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 quotePrefix="1">
      <alignment horizontal="center"/>
    </xf>
    <xf numFmtId="164" fontId="6" fillId="0" borderId="11" xfId="0" applyNumberFormat="1" applyFont="1" applyBorder="1" applyAlignment="1">
      <alignment/>
    </xf>
    <xf numFmtId="1" fontId="6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6" fillId="0" borderId="0" xfId="0" applyNumberFormat="1" applyFont="1" applyAlignment="1" quotePrefix="1">
      <alignment horizontal="left"/>
    </xf>
    <xf numFmtId="164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right"/>
    </xf>
    <xf numFmtId="165" fontId="6" fillId="0" borderId="10" xfId="0" applyNumberFormat="1" applyFont="1" applyBorder="1" applyAlignment="1">
      <alignment/>
    </xf>
    <xf numFmtId="165" fontId="8" fillId="0" borderId="10" xfId="0" applyNumberFormat="1" applyFont="1" applyBorder="1" applyAlignment="1" quotePrefix="1">
      <alignment/>
    </xf>
    <xf numFmtId="0" fontId="6" fillId="0" borderId="12" xfId="0" applyFont="1" applyBorder="1" applyAlignment="1">
      <alignment/>
    </xf>
    <xf numFmtId="165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 quotePrefix="1">
      <alignment horizontal="left"/>
    </xf>
    <xf numFmtId="164" fontId="6" fillId="0" borderId="0" xfId="0" applyNumberFormat="1" applyFont="1" applyAlignment="1">
      <alignment horizontal="right"/>
    </xf>
    <xf numFmtId="165" fontId="6" fillId="0" borderId="13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6" fillId="0" borderId="14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164" fontId="6" fillId="0" borderId="12" xfId="0" applyNumberFormat="1" applyFont="1" applyBorder="1" applyAlignment="1">
      <alignment/>
    </xf>
    <xf numFmtId="164" fontId="6" fillId="0" borderId="15" xfId="0" applyNumberFormat="1" applyFont="1" applyBorder="1" applyAlignment="1" quotePrefix="1">
      <alignment horizontal="center"/>
    </xf>
    <xf numFmtId="164" fontId="6" fillId="0" borderId="12" xfId="0" applyNumberFormat="1" applyFont="1" applyBorder="1" applyAlignment="1" quotePrefix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6" xfId="0" applyNumberFormat="1" applyFont="1" applyBorder="1" applyAlignment="1" quotePrefix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9.140625" style="0" customWidth="1"/>
    <col min="2" max="16" width="16.7109375" style="0" customWidth="1"/>
  </cols>
  <sheetData>
    <row r="1" spans="1:17" ht="23.25">
      <c r="A1" s="27" t="s">
        <v>67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</row>
    <row r="2" spans="1:17" ht="20.25">
      <c r="A2" s="26" t="s">
        <v>257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</row>
    <row r="3" spans="1:17" ht="20.25">
      <c r="A3" s="26" t="s">
        <v>3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</row>
    <row r="4" spans="1:17" ht="14.25">
      <c r="A4" s="6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</row>
    <row r="5" spans="1:17" ht="14.25">
      <c r="A5" s="8"/>
      <c r="B5" s="35" t="s">
        <v>85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  <c r="Q5" s="7"/>
    </row>
    <row r="6" spans="1:17" ht="14.25">
      <c r="A6" s="9"/>
      <c r="B6" s="9"/>
      <c r="C6" s="10"/>
      <c r="D6" s="10"/>
      <c r="E6" s="10"/>
      <c r="F6" s="10"/>
      <c r="G6" s="10"/>
      <c r="H6" s="10"/>
      <c r="I6" s="10"/>
      <c r="J6" s="10"/>
      <c r="K6" s="37" t="s">
        <v>1</v>
      </c>
      <c r="L6" s="37"/>
      <c r="M6" s="37"/>
      <c r="N6" s="37"/>
      <c r="O6" s="37"/>
      <c r="P6" s="34"/>
      <c r="Q6" s="7"/>
    </row>
    <row r="7" spans="1:17" ht="42.75">
      <c r="A7" s="11" t="s">
        <v>4</v>
      </c>
      <c r="B7" s="12" t="s">
        <v>31</v>
      </c>
      <c r="C7" s="13" t="s">
        <v>259</v>
      </c>
      <c r="D7" s="14" t="s">
        <v>32</v>
      </c>
      <c r="E7" s="13" t="s">
        <v>53</v>
      </c>
      <c r="F7" s="13" t="s">
        <v>54</v>
      </c>
      <c r="G7" s="13" t="s">
        <v>55</v>
      </c>
      <c r="H7" s="13" t="s">
        <v>258</v>
      </c>
      <c r="I7" s="14" t="s">
        <v>0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  <c r="Q7" s="7"/>
    </row>
    <row r="8" spans="1:17" ht="14.25">
      <c r="A8" s="6"/>
      <c r="B8" s="6"/>
      <c r="C8" s="6"/>
      <c r="D8" s="15"/>
      <c r="E8" s="15"/>
      <c r="F8" s="15"/>
      <c r="G8" s="15"/>
      <c r="H8" s="15"/>
      <c r="I8" s="6"/>
      <c r="J8" s="6"/>
      <c r="K8" s="15"/>
      <c r="L8" s="15"/>
      <c r="M8" s="15"/>
      <c r="N8" s="15"/>
      <c r="O8" s="15"/>
      <c r="P8" s="15"/>
      <c r="Q8" s="7"/>
    </row>
    <row r="9" spans="1:17" ht="14.25">
      <c r="A9" s="6" t="s">
        <v>5</v>
      </c>
      <c r="B9" s="16">
        <f>SUM(B10:B25)</f>
        <v>9159</v>
      </c>
      <c r="C9" s="16">
        <f aca="true" t="shared" si="0" ref="C9:H9">SUM(C10:C25)</f>
        <v>385.5</v>
      </c>
      <c r="D9" s="16">
        <f t="shared" si="0"/>
        <v>384.4</v>
      </c>
      <c r="E9" s="16">
        <f t="shared" si="0"/>
        <v>1475.3</v>
      </c>
      <c r="F9" s="16">
        <f t="shared" si="0"/>
        <v>317.8</v>
      </c>
      <c r="G9" s="16">
        <f t="shared" si="0"/>
        <v>866.4</v>
      </c>
      <c r="H9" s="16">
        <f t="shared" si="0"/>
        <v>283.09999999999997</v>
      </c>
      <c r="I9" s="16">
        <f aca="true" t="shared" si="1" ref="I9:P9">SUM(I10:I24)</f>
        <v>270.6</v>
      </c>
      <c r="J9" s="16">
        <f t="shared" si="1"/>
        <v>705.5999999999999</v>
      </c>
      <c r="K9" s="16">
        <f t="shared" si="1"/>
        <v>4580.4</v>
      </c>
      <c r="L9" s="16">
        <f t="shared" si="1"/>
        <v>1310.3</v>
      </c>
      <c r="M9" s="16">
        <f t="shared" si="1"/>
        <v>1975.6000000000001</v>
      </c>
      <c r="N9" s="16">
        <f t="shared" si="1"/>
        <v>904.1999999999999</v>
      </c>
      <c r="O9" s="16">
        <f t="shared" si="1"/>
        <v>390.3</v>
      </c>
      <c r="P9" s="16">
        <f t="shared" si="1"/>
        <v>1357.4</v>
      </c>
      <c r="Q9" s="7"/>
    </row>
    <row r="10" spans="1:17" ht="16.5">
      <c r="A10" s="6" t="s">
        <v>70</v>
      </c>
      <c r="B10" s="16">
        <v>471.9</v>
      </c>
      <c r="C10" s="16">
        <v>19.8</v>
      </c>
      <c r="D10" s="16">
        <v>26.9</v>
      </c>
      <c r="E10" s="16">
        <v>74.5</v>
      </c>
      <c r="F10" s="16">
        <v>13</v>
      </c>
      <c r="G10" s="16">
        <v>47.4</v>
      </c>
      <c r="H10" s="16">
        <v>14.2</v>
      </c>
      <c r="I10" s="16">
        <v>8.6</v>
      </c>
      <c r="J10" s="16">
        <v>26.4</v>
      </c>
      <c r="K10" s="16">
        <f aca="true" t="shared" si="2" ref="K10:K24">SUM(L10:O10)</f>
        <v>214.3</v>
      </c>
      <c r="L10" s="16">
        <v>56.5</v>
      </c>
      <c r="M10" s="16">
        <v>96.5</v>
      </c>
      <c r="N10" s="16">
        <v>42</v>
      </c>
      <c r="O10" s="16">
        <v>19.3</v>
      </c>
      <c r="P10" s="16">
        <v>101.4</v>
      </c>
      <c r="Q10" s="7"/>
    </row>
    <row r="11" spans="1:17" ht="16.5">
      <c r="A11" s="6" t="s">
        <v>71</v>
      </c>
      <c r="B11" s="16">
        <v>104</v>
      </c>
      <c r="C11" s="16">
        <v>4</v>
      </c>
      <c r="D11" s="16">
        <v>11.4</v>
      </c>
      <c r="E11" s="16">
        <v>18.9</v>
      </c>
      <c r="F11" s="16">
        <v>4.3</v>
      </c>
      <c r="G11" s="16">
        <v>11.7</v>
      </c>
      <c r="H11" s="16">
        <v>2.9</v>
      </c>
      <c r="I11" s="16">
        <v>1.5</v>
      </c>
      <c r="J11" s="16">
        <v>3.6</v>
      </c>
      <c r="K11" s="16">
        <f t="shared" si="2"/>
        <v>42.6</v>
      </c>
      <c r="L11" s="16">
        <v>9</v>
      </c>
      <c r="M11" s="16">
        <v>17.2</v>
      </c>
      <c r="N11" s="16">
        <v>10.9</v>
      </c>
      <c r="O11" s="16">
        <v>5.5</v>
      </c>
      <c r="P11" s="16">
        <v>22</v>
      </c>
      <c r="Q11" s="7"/>
    </row>
    <row r="12" spans="1:17" ht="16.5">
      <c r="A12" s="6" t="s">
        <v>72</v>
      </c>
      <c r="B12" s="16">
        <v>564.1</v>
      </c>
      <c r="C12" s="16">
        <v>20.8</v>
      </c>
      <c r="D12" s="16">
        <v>52.2</v>
      </c>
      <c r="E12" s="16">
        <v>100.3</v>
      </c>
      <c r="F12" s="16">
        <v>20.9</v>
      </c>
      <c r="G12" s="16">
        <v>61.5</v>
      </c>
      <c r="H12" s="16">
        <v>18</v>
      </c>
      <c r="I12" s="16">
        <v>7.4</v>
      </c>
      <c r="J12" s="16">
        <v>36.5</v>
      </c>
      <c r="K12" s="16">
        <f t="shared" si="2"/>
        <v>257.3</v>
      </c>
      <c r="L12" s="16">
        <v>71.7</v>
      </c>
      <c r="M12" s="16">
        <v>99.1</v>
      </c>
      <c r="N12" s="16">
        <v>61.1</v>
      </c>
      <c r="O12" s="16">
        <v>25.4</v>
      </c>
      <c r="P12" s="16">
        <v>89.7</v>
      </c>
      <c r="Q12" s="7"/>
    </row>
    <row r="13" spans="1:17" ht="16.5">
      <c r="A13" s="6" t="s">
        <v>73</v>
      </c>
      <c r="B13" s="16">
        <v>148.2</v>
      </c>
      <c r="C13" s="16">
        <v>8.3</v>
      </c>
      <c r="D13" s="16">
        <v>9.2</v>
      </c>
      <c r="E13" s="16">
        <v>24.4</v>
      </c>
      <c r="F13" s="16">
        <v>3.1</v>
      </c>
      <c r="G13" s="16">
        <v>16.9</v>
      </c>
      <c r="H13" s="16">
        <v>4.5</v>
      </c>
      <c r="I13" s="16">
        <v>1.9</v>
      </c>
      <c r="J13" s="16">
        <v>4.9</v>
      </c>
      <c r="K13" s="16">
        <f t="shared" si="2"/>
        <v>73.5</v>
      </c>
      <c r="L13" s="16">
        <v>12.7</v>
      </c>
      <c r="M13" s="16">
        <v>38.7</v>
      </c>
      <c r="N13" s="16">
        <v>15</v>
      </c>
      <c r="O13" s="16">
        <v>7.1</v>
      </c>
      <c r="P13" s="16">
        <v>25.9</v>
      </c>
      <c r="Q13" s="7"/>
    </row>
    <row r="14" spans="1:17" ht="16.5">
      <c r="A14" s="17" t="s">
        <v>74</v>
      </c>
      <c r="B14" s="16">
        <v>37</v>
      </c>
      <c r="C14" s="16">
        <v>1.5</v>
      </c>
      <c r="D14" s="16">
        <v>5</v>
      </c>
      <c r="E14" s="16">
        <v>7.8</v>
      </c>
      <c r="F14" s="16">
        <v>1.4</v>
      </c>
      <c r="G14" s="16">
        <v>4.9</v>
      </c>
      <c r="H14" s="16">
        <v>1.5</v>
      </c>
      <c r="I14" s="16">
        <v>0.4</v>
      </c>
      <c r="J14" s="16">
        <v>1.3</v>
      </c>
      <c r="K14" s="16">
        <f t="shared" si="2"/>
        <v>14.7</v>
      </c>
      <c r="L14" s="16">
        <v>2</v>
      </c>
      <c r="M14" s="16">
        <v>7.5</v>
      </c>
      <c r="N14" s="16">
        <v>3.6</v>
      </c>
      <c r="O14" s="16">
        <v>1.6</v>
      </c>
      <c r="P14" s="16">
        <v>6.2</v>
      </c>
      <c r="Q14" s="7"/>
    </row>
    <row r="15" spans="1:17" ht="16.5">
      <c r="A15" s="17" t="s">
        <v>75</v>
      </c>
      <c r="B15" s="16">
        <v>55.5</v>
      </c>
      <c r="C15" s="16">
        <v>2.6</v>
      </c>
      <c r="D15" s="16">
        <v>6</v>
      </c>
      <c r="E15" s="16">
        <v>9.5</v>
      </c>
      <c r="F15" s="16">
        <v>1.2</v>
      </c>
      <c r="G15" s="16">
        <v>7.4</v>
      </c>
      <c r="H15" s="16">
        <v>0.9</v>
      </c>
      <c r="I15" s="16">
        <v>0.9</v>
      </c>
      <c r="J15" s="16">
        <v>1.8</v>
      </c>
      <c r="K15" s="16">
        <f t="shared" si="2"/>
        <v>24.4</v>
      </c>
      <c r="L15" s="16">
        <v>5.5</v>
      </c>
      <c r="M15" s="16">
        <v>8.6</v>
      </c>
      <c r="N15" s="16">
        <v>7.9</v>
      </c>
      <c r="O15" s="16">
        <v>2.4</v>
      </c>
      <c r="P15" s="16">
        <v>10.4</v>
      </c>
      <c r="Q15" s="7"/>
    </row>
    <row r="16" spans="1:17" ht="16.5">
      <c r="A16" s="18" t="s">
        <v>76</v>
      </c>
      <c r="B16" s="16">
        <v>64.6</v>
      </c>
      <c r="C16" s="16">
        <v>1.2</v>
      </c>
      <c r="D16" s="16">
        <v>3.2</v>
      </c>
      <c r="E16" s="16">
        <v>6.2</v>
      </c>
      <c r="F16" s="16">
        <v>0.5</v>
      </c>
      <c r="G16" s="16">
        <v>4.9</v>
      </c>
      <c r="H16" s="16">
        <v>0.8</v>
      </c>
      <c r="I16" s="16">
        <v>0.5</v>
      </c>
      <c r="J16" s="16">
        <v>1.6</v>
      </c>
      <c r="K16" s="16">
        <f t="shared" si="2"/>
        <v>43.3</v>
      </c>
      <c r="L16" s="16">
        <v>3.5</v>
      </c>
      <c r="M16" s="16">
        <v>32.9</v>
      </c>
      <c r="N16" s="16">
        <v>5.1</v>
      </c>
      <c r="O16" s="16">
        <v>1.8</v>
      </c>
      <c r="P16" s="16">
        <v>8.6</v>
      </c>
      <c r="Q16" s="7"/>
    </row>
    <row r="17" spans="1:17" ht="16.5">
      <c r="A17" s="6" t="s">
        <v>77</v>
      </c>
      <c r="B17" s="16">
        <v>63</v>
      </c>
      <c r="C17" s="16">
        <v>3</v>
      </c>
      <c r="D17" s="16">
        <v>3.4</v>
      </c>
      <c r="E17" s="16">
        <v>12.1</v>
      </c>
      <c r="F17" s="16">
        <v>1.6</v>
      </c>
      <c r="G17" s="16">
        <v>8.8</v>
      </c>
      <c r="H17" s="16">
        <v>1.8</v>
      </c>
      <c r="I17" s="16">
        <v>0.8</v>
      </c>
      <c r="J17" s="16">
        <v>2.4</v>
      </c>
      <c r="K17" s="16">
        <f t="shared" si="2"/>
        <v>27.1</v>
      </c>
      <c r="L17" s="16">
        <v>4.6</v>
      </c>
      <c r="M17" s="16">
        <v>10.9</v>
      </c>
      <c r="N17" s="16">
        <v>8.5</v>
      </c>
      <c r="O17" s="16">
        <v>3.1</v>
      </c>
      <c r="P17" s="16">
        <v>14.3</v>
      </c>
      <c r="Q17" s="7"/>
    </row>
    <row r="18" spans="1:17" ht="16.5">
      <c r="A18" s="6" t="s">
        <v>78</v>
      </c>
      <c r="B18" s="16">
        <v>1346</v>
      </c>
      <c r="C18" s="16">
        <v>82.7</v>
      </c>
      <c r="D18" s="16">
        <v>71</v>
      </c>
      <c r="E18" s="16">
        <v>273.2</v>
      </c>
      <c r="F18" s="16">
        <v>69.2</v>
      </c>
      <c r="G18" s="16">
        <v>161.5</v>
      </c>
      <c r="H18" s="16">
        <v>42.5</v>
      </c>
      <c r="I18" s="16">
        <v>17.5</v>
      </c>
      <c r="J18" s="16">
        <v>70.3</v>
      </c>
      <c r="K18" s="16">
        <f t="shared" si="2"/>
        <v>633.9000000000001</v>
      </c>
      <c r="L18" s="16">
        <v>172.3</v>
      </c>
      <c r="M18" s="16">
        <v>272.1</v>
      </c>
      <c r="N18" s="16">
        <v>128.4</v>
      </c>
      <c r="O18" s="16">
        <v>61.1</v>
      </c>
      <c r="P18" s="16">
        <v>197.4</v>
      </c>
      <c r="Q18" s="7"/>
    </row>
    <row r="19" spans="1:17" ht="16.5">
      <c r="A19" s="6" t="s">
        <v>79</v>
      </c>
      <c r="B19" s="16">
        <v>4551.3</v>
      </c>
      <c r="C19" s="16">
        <v>157.8</v>
      </c>
      <c r="D19" s="16">
        <v>70.6</v>
      </c>
      <c r="E19" s="16">
        <v>631.2</v>
      </c>
      <c r="F19" s="16">
        <v>139.9</v>
      </c>
      <c r="G19" s="16">
        <v>350.1</v>
      </c>
      <c r="H19" s="16">
        <v>141.1</v>
      </c>
      <c r="I19" s="16">
        <v>204.4</v>
      </c>
      <c r="J19" s="16">
        <v>474.7</v>
      </c>
      <c r="K19" s="16">
        <f t="shared" si="2"/>
        <v>2424.4</v>
      </c>
      <c r="L19" s="16">
        <v>762.1</v>
      </c>
      <c r="M19" s="16">
        <v>1006.2</v>
      </c>
      <c r="N19" s="16">
        <v>463</v>
      </c>
      <c r="O19" s="16">
        <v>193.1</v>
      </c>
      <c r="P19" s="16">
        <v>588.3</v>
      </c>
      <c r="Q19" s="7"/>
    </row>
    <row r="20" spans="1:17" ht="16.5">
      <c r="A20" s="6" t="s">
        <v>80</v>
      </c>
      <c r="B20" s="16">
        <v>724.2</v>
      </c>
      <c r="C20" s="16">
        <v>43.4</v>
      </c>
      <c r="D20" s="16">
        <v>29.4</v>
      </c>
      <c r="E20" s="16">
        <v>142.1</v>
      </c>
      <c r="F20" s="16">
        <v>28.2</v>
      </c>
      <c r="G20" s="16">
        <v>87.9</v>
      </c>
      <c r="H20" s="16">
        <v>26</v>
      </c>
      <c r="I20" s="16">
        <v>12</v>
      </c>
      <c r="J20" s="16">
        <v>37.5</v>
      </c>
      <c r="K20" s="16">
        <f t="shared" si="2"/>
        <v>348.5</v>
      </c>
      <c r="L20" s="16">
        <v>94.1</v>
      </c>
      <c r="M20" s="16">
        <v>156.4</v>
      </c>
      <c r="N20" s="16">
        <v>66.2</v>
      </c>
      <c r="O20" s="16">
        <v>31.8</v>
      </c>
      <c r="P20" s="16">
        <v>111.4</v>
      </c>
      <c r="Q20" s="7"/>
    </row>
    <row r="21" spans="1:17" ht="16.5">
      <c r="A21" s="17" t="s">
        <v>81</v>
      </c>
      <c r="B21" s="16">
        <v>538.6</v>
      </c>
      <c r="C21" s="16">
        <v>21.7</v>
      </c>
      <c r="D21" s="16">
        <v>56.6</v>
      </c>
      <c r="E21" s="16">
        <v>84</v>
      </c>
      <c r="F21" s="16">
        <v>17.5</v>
      </c>
      <c r="G21" s="16">
        <v>55.2</v>
      </c>
      <c r="H21" s="16">
        <v>11.4</v>
      </c>
      <c r="I21" s="16">
        <v>8</v>
      </c>
      <c r="J21" s="16">
        <v>22</v>
      </c>
      <c r="K21" s="16">
        <f t="shared" si="2"/>
        <v>266.5</v>
      </c>
      <c r="L21" s="16">
        <v>69.6</v>
      </c>
      <c r="M21" s="16">
        <v>130.8</v>
      </c>
      <c r="N21" s="16">
        <v>46.9</v>
      </c>
      <c r="O21" s="16">
        <v>19.2</v>
      </c>
      <c r="P21" s="16">
        <v>79.9</v>
      </c>
      <c r="Q21" s="7"/>
    </row>
    <row r="22" spans="1:17" ht="16.5">
      <c r="A22" s="6" t="s">
        <v>82</v>
      </c>
      <c r="B22" s="16">
        <v>320</v>
      </c>
      <c r="C22" s="16">
        <v>13.5</v>
      </c>
      <c r="D22" s="16">
        <v>26</v>
      </c>
      <c r="E22" s="16">
        <v>61.9</v>
      </c>
      <c r="F22" s="16">
        <v>13.7</v>
      </c>
      <c r="G22" s="16">
        <v>34.9</v>
      </c>
      <c r="H22" s="16">
        <v>13.3</v>
      </c>
      <c r="I22" s="16">
        <v>4.5</v>
      </c>
      <c r="J22" s="16">
        <v>14.4</v>
      </c>
      <c r="K22" s="16">
        <f t="shared" si="2"/>
        <v>141.5</v>
      </c>
      <c r="L22" s="16">
        <v>36.1</v>
      </c>
      <c r="M22" s="16">
        <v>63.3</v>
      </c>
      <c r="N22" s="16">
        <v>30</v>
      </c>
      <c r="O22" s="16">
        <v>12.1</v>
      </c>
      <c r="P22" s="16">
        <v>58.1</v>
      </c>
      <c r="Q22" s="7"/>
    </row>
    <row r="23" spans="1:17" ht="16.5">
      <c r="A23" s="6" t="s">
        <v>83</v>
      </c>
      <c r="B23" s="16">
        <v>128.5</v>
      </c>
      <c r="C23" s="16">
        <v>3.4</v>
      </c>
      <c r="D23" s="16">
        <v>11.4</v>
      </c>
      <c r="E23" s="16">
        <v>20.8</v>
      </c>
      <c r="F23" s="16">
        <v>3.3</v>
      </c>
      <c r="G23" s="16">
        <v>13.3</v>
      </c>
      <c r="H23" s="16">
        <v>4.2</v>
      </c>
      <c r="I23" s="16">
        <v>1.6</v>
      </c>
      <c r="J23" s="16">
        <v>6.9</v>
      </c>
      <c r="K23" s="16">
        <f t="shared" si="2"/>
        <v>52.5</v>
      </c>
      <c r="L23" s="16">
        <v>8.2</v>
      </c>
      <c r="M23" s="16">
        <v>28.7</v>
      </c>
      <c r="N23" s="16">
        <v>10.8</v>
      </c>
      <c r="O23" s="16">
        <v>4.8</v>
      </c>
      <c r="P23" s="16">
        <v>31.8</v>
      </c>
      <c r="Q23" s="7"/>
    </row>
    <row r="24" spans="1:17" ht="16.5">
      <c r="A24" s="6" t="s">
        <v>84</v>
      </c>
      <c r="B24" s="16">
        <v>42.1</v>
      </c>
      <c r="C24" s="16">
        <v>1.8</v>
      </c>
      <c r="D24" s="16">
        <v>2.1</v>
      </c>
      <c r="E24" s="16">
        <v>8.4</v>
      </c>
      <c r="F24" s="19" t="s">
        <v>33</v>
      </c>
      <c r="G24" s="19" t="s">
        <v>33</v>
      </c>
      <c r="H24" s="19" t="s">
        <v>33</v>
      </c>
      <c r="I24" s="16">
        <v>0.6</v>
      </c>
      <c r="J24" s="16">
        <v>1.3</v>
      </c>
      <c r="K24" s="16">
        <f t="shared" si="2"/>
        <v>15.899999999999999</v>
      </c>
      <c r="L24" s="16">
        <v>2.4</v>
      </c>
      <c r="M24" s="16">
        <v>6.7</v>
      </c>
      <c r="N24" s="16">
        <v>4.8</v>
      </c>
      <c r="O24" s="16">
        <v>2</v>
      </c>
      <c r="P24" s="16">
        <v>12</v>
      </c>
      <c r="Q24" s="7"/>
    </row>
    <row r="25" spans="1:17" ht="14.25">
      <c r="A25" s="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7"/>
    </row>
    <row r="26" spans="1:17" ht="14.25">
      <c r="A26" s="6" t="s">
        <v>6</v>
      </c>
      <c r="B26" s="16">
        <f>SUM(B27:B50)</f>
        <v>512.9</v>
      </c>
      <c r="C26" s="16">
        <f>SUM(C27:C50)</f>
        <v>18.099999999999998</v>
      </c>
      <c r="D26" s="16">
        <f>SUM(D27:D50)</f>
        <v>58.400000000000006</v>
      </c>
      <c r="E26" s="16">
        <f>SUM(E27:E50)</f>
        <v>86.7</v>
      </c>
      <c r="F26" s="19" t="s">
        <v>33</v>
      </c>
      <c r="G26" s="19" t="s">
        <v>33</v>
      </c>
      <c r="H26" s="19" t="s">
        <v>33</v>
      </c>
      <c r="I26" s="16">
        <f>SUM(I27:I50)</f>
        <v>4.6000000000000005</v>
      </c>
      <c r="J26" s="16">
        <f>SUM(J27:J50)</f>
        <v>13.900000000000002</v>
      </c>
      <c r="K26" s="16">
        <f aca="true" t="shared" si="3" ref="K26:K50">SUM(L26:O26)</f>
        <v>199.40000000000003</v>
      </c>
      <c r="L26" s="16">
        <f>SUM(L27:L50)</f>
        <v>30.200000000000006</v>
      </c>
      <c r="M26" s="16">
        <f>SUM(M27:M50)</f>
        <v>91.80000000000001</v>
      </c>
      <c r="N26" s="16">
        <f>SUM(N27:N50)</f>
        <v>53.6</v>
      </c>
      <c r="O26" s="16">
        <f>SUM(O27:O50)</f>
        <v>23.8</v>
      </c>
      <c r="P26" s="16">
        <f>SUM(P27:P50)</f>
        <v>131.8</v>
      </c>
      <c r="Q26" s="7"/>
    </row>
    <row r="27" spans="1:17" ht="14.25">
      <c r="A27" s="6" t="s">
        <v>7</v>
      </c>
      <c r="B27" s="16">
        <v>15.1</v>
      </c>
      <c r="C27" s="16">
        <v>0.4</v>
      </c>
      <c r="D27" s="16">
        <v>1.8</v>
      </c>
      <c r="E27" s="16">
        <v>1.6</v>
      </c>
      <c r="F27" s="19" t="s">
        <v>33</v>
      </c>
      <c r="G27" s="19" t="s">
        <v>33</v>
      </c>
      <c r="H27" s="19" t="s">
        <v>33</v>
      </c>
      <c r="I27" s="16">
        <v>0.1</v>
      </c>
      <c r="J27" s="16">
        <v>0.3</v>
      </c>
      <c r="K27" s="16">
        <f t="shared" si="3"/>
        <v>6.3</v>
      </c>
      <c r="L27" s="16">
        <v>0.5</v>
      </c>
      <c r="M27" s="16">
        <v>3.4</v>
      </c>
      <c r="N27" s="16">
        <v>1.4</v>
      </c>
      <c r="O27" s="16">
        <v>1</v>
      </c>
      <c r="P27" s="16">
        <v>4.6</v>
      </c>
      <c r="Q27" s="7"/>
    </row>
    <row r="28" spans="1:17" ht="14.25">
      <c r="A28" s="6" t="s">
        <v>8</v>
      </c>
      <c r="B28" s="16">
        <v>30.5</v>
      </c>
      <c r="C28" s="16">
        <v>0.8</v>
      </c>
      <c r="D28" s="16">
        <v>3.2</v>
      </c>
      <c r="E28" s="16">
        <v>4.6</v>
      </c>
      <c r="F28" s="19" t="s">
        <v>33</v>
      </c>
      <c r="G28" s="19" t="s">
        <v>33</v>
      </c>
      <c r="H28" s="19" t="s">
        <v>33</v>
      </c>
      <c r="I28" s="16">
        <v>0.2</v>
      </c>
      <c r="J28" s="16">
        <v>0.9</v>
      </c>
      <c r="K28" s="16">
        <f t="shared" si="3"/>
        <v>11</v>
      </c>
      <c r="L28" s="16">
        <v>1.3</v>
      </c>
      <c r="M28" s="16">
        <v>4.7</v>
      </c>
      <c r="N28" s="16">
        <v>3.2</v>
      </c>
      <c r="O28" s="16">
        <v>1.8</v>
      </c>
      <c r="P28" s="16">
        <v>10</v>
      </c>
      <c r="Q28" s="7"/>
    </row>
    <row r="29" spans="1:17" ht="14.25">
      <c r="A29" s="6" t="s">
        <v>9</v>
      </c>
      <c r="B29" s="16">
        <v>25.4</v>
      </c>
      <c r="C29" s="16">
        <v>1.2</v>
      </c>
      <c r="D29" s="16">
        <v>3.2</v>
      </c>
      <c r="E29" s="16">
        <v>5.1</v>
      </c>
      <c r="F29" s="19" t="s">
        <v>33</v>
      </c>
      <c r="G29" s="19" t="s">
        <v>33</v>
      </c>
      <c r="H29" s="19" t="s">
        <v>33</v>
      </c>
      <c r="I29" s="16">
        <v>0.2</v>
      </c>
      <c r="J29" s="16">
        <v>0.5</v>
      </c>
      <c r="K29" s="16">
        <f t="shared" si="3"/>
        <v>9.4</v>
      </c>
      <c r="L29" s="16">
        <v>1.4</v>
      </c>
      <c r="M29" s="16">
        <v>4.6</v>
      </c>
      <c r="N29" s="16">
        <v>2.3</v>
      </c>
      <c r="O29" s="16">
        <v>1.1</v>
      </c>
      <c r="P29" s="16">
        <v>6</v>
      </c>
      <c r="Q29" s="7"/>
    </row>
    <row r="30" spans="1:17" ht="14.25">
      <c r="A30" s="6" t="s">
        <v>10</v>
      </c>
      <c r="B30" s="16">
        <v>51.3</v>
      </c>
      <c r="C30" s="16">
        <v>1.8</v>
      </c>
      <c r="D30" s="16">
        <v>8.8</v>
      </c>
      <c r="E30" s="16">
        <v>8.5</v>
      </c>
      <c r="F30" s="19" t="s">
        <v>33</v>
      </c>
      <c r="G30" s="19" t="s">
        <v>33</v>
      </c>
      <c r="H30" s="19" t="s">
        <v>33</v>
      </c>
      <c r="I30" s="16">
        <v>0.5</v>
      </c>
      <c r="J30" s="16">
        <v>1.2</v>
      </c>
      <c r="K30" s="16">
        <f t="shared" si="3"/>
        <v>19.7</v>
      </c>
      <c r="L30" s="16">
        <v>2.7</v>
      </c>
      <c r="M30" s="16">
        <v>8.5</v>
      </c>
      <c r="N30" s="16">
        <v>5.5</v>
      </c>
      <c r="O30" s="16">
        <v>3</v>
      </c>
      <c r="P30" s="16">
        <v>10.6</v>
      </c>
      <c r="Q30" s="7"/>
    </row>
    <row r="31" spans="1:17" ht="14.25">
      <c r="A31" s="6" t="s">
        <v>11</v>
      </c>
      <c r="B31" s="16">
        <v>18.1</v>
      </c>
      <c r="C31" s="16">
        <v>0.5</v>
      </c>
      <c r="D31" s="16">
        <v>4.8</v>
      </c>
      <c r="E31" s="16">
        <v>2.3</v>
      </c>
      <c r="F31" s="19" t="s">
        <v>33</v>
      </c>
      <c r="G31" s="19" t="s">
        <v>33</v>
      </c>
      <c r="H31" s="19" t="s">
        <v>33</v>
      </c>
      <c r="I31" s="16">
        <v>0.4</v>
      </c>
      <c r="J31" s="16">
        <v>1.2</v>
      </c>
      <c r="K31" s="16">
        <f t="shared" si="3"/>
        <v>4.1</v>
      </c>
      <c r="L31" s="16">
        <v>0.7</v>
      </c>
      <c r="M31" s="16">
        <v>1.7</v>
      </c>
      <c r="N31" s="16">
        <v>0.9</v>
      </c>
      <c r="O31" s="16">
        <v>0.8</v>
      </c>
      <c r="P31" s="16">
        <v>4.6</v>
      </c>
      <c r="Q31" s="7"/>
    </row>
    <row r="32" spans="1:17" ht="14.25">
      <c r="A32" s="6" t="s">
        <v>12</v>
      </c>
      <c r="B32" s="16">
        <v>35.3</v>
      </c>
      <c r="C32" s="16">
        <v>1.8</v>
      </c>
      <c r="D32" s="16">
        <v>3.6</v>
      </c>
      <c r="E32" s="16">
        <v>7.4</v>
      </c>
      <c r="F32" s="19" t="s">
        <v>33</v>
      </c>
      <c r="G32" s="19" t="s">
        <v>33</v>
      </c>
      <c r="H32" s="19" t="s">
        <v>33</v>
      </c>
      <c r="I32" s="16">
        <v>0.4</v>
      </c>
      <c r="J32" s="16">
        <v>0.9</v>
      </c>
      <c r="K32" s="16">
        <f t="shared" si="3"/>
        <v>12.299999999999999</v>
      </c>
      <c r="L32" s="16">
        <v>2.2</v>
      </c>
      <c r="M32" s="16">
        <v>5.8</v>
      </c>
      <c r="N32" s="16">
        <v>3.1</v>
      </c>
      <c r="O32" s="16">
        <v>1.2</v>
      </c>
      <c r="P32" s="16">
        <v>9</v>
      </c>
      <c r="Q32" s="7"/>
    </row>
    <row r="33" spans="1:17" ht="14.25">
      <c r="A33" s="6" t="s">
        <v>13</v>
      </c>
      <c r="B33" s="16">
        <v>21.9</v>
      </c>
      <c r="C33" s="16">
        <v>1.2</v>
      </c>
      <c r="D33" s="16">
        <v>1.5</v>
      </c>
      <c r="E33" s="16">
        <v>4.2</v>
      </c>
      <c r="F33" s="19" t="s">
        <v>33</v>
      </c>
      <c r="G33" s="19" t="s">
        <v>33</v>
      </c>
      <c r="H33" s="19" t="s">
        <v>33</v>
      </c>
      <c r="I33" s="16">
        <v>0.2</v>
      </c>
      <c r="J33" s="16">
        <v>0.5</v>
      </c>
      <c r="K33" s="16">
        <f t="shared" si="3"/>
        <v>9.5</v>
      </c>
      <c r="L33" s="16">
        <v>1.3</v>
      </c>
      <c r="M33" s="16">
        <v>4.8</v>
      </c>
      <c r="N33" s="16">
        <v>2.4</v>
      </c>
      <c r="O33" s="16">
        <v>1</v>
      </c>
      <c r="P33" s="16">
        <v>4.8</v>
      </c>
      <c r="Q33" s="7"/>
    </row>
    <row r="34" spans="1:17" ht="14.25">
      <c r="A34" s="6" t="s">
        <v>14</v>
      </c>
      <c r="B34" s="16">
        <v>19.4</v>
      </c>
      <c r="C34" s="16">
        <v>0.6</v>
      </c>
      <c r="D34" s="16">
        <v>2</v>
      </c>
      <c r="E34" s="16">
        <v>2.6</v>
      </c>
      <c r="F34" s="19" t="s">
        <v>33</v>
      </c>
      <c r="G34" s="19" t="s">
        <v>33</v>
      </c>
      <c r="H34" s="19" t="s">
        <v>33</v>
      </c>
      <c r="I34" s="16">
        <v>0.1</v>
      </c>
      <c r="J34" s="16">
        <v>0.5</v>
      </c>
      <c r="K34" s="16">
        <f t="shared" si="3"/>
        <v>8.3</v>
      </c>
      <c r="L34" s="16">
        <v>1.6</v>
      </c>
      <c r="M34" s="16">
        <v>2.7</v>
      </c>
      <c r="N34" s="16">
        <v>2.6</v>
      </c>
      <c r="O34" s="16">
        <v>1.4</v>
      </c>
      <c r="P34" s="16">
        <v>5.1</v>
      </c>
      <c r="Q34" s="7"/>
    </row>
    <row r="35" spans="1:17" ht="14.25">
      <c r="A35" s="6" t="s">
        <v>15</v>
      </c>
      <c r="B35" s="16">
        <v>15.5</v>
      </c>
      <c r="C35" s="16">
        <v>0.6</v>
      </c>
      <c r="D35" s="16">
        <v>3.3</v>
      </c>
      <c r="E35" s="16">
        <v>2</v>
      </c>
      <c r="F35" s="19" t="s">
        <v>33</v>
      </c>
      <c r="G35" s="19" t="s">
        <v>33</v>
      </c>
      <c r="H35" s="19" t="s">
        <v>33</v>
      </c>
      <c r="I35" s="16">
        <v>0.3</v>
      </c>
      <c r="J35" s="16">
        <v>0.5</v>
      </c>
      <c r="K35" s="16">
        <f t="shared" si="3"/>
        <v>4.2</v>
      </c>
      <c r="L35" s="16">
        <v>0.3</v>
      </c>
      <c r="M35" s="16">
        <v>1.9</v>
      </c>
      <c r="N35" s="16">
        <v>1.1</v>
      </c>
      <c r="O35" s="16">
        <v>0.9</v>
      </c>
      <c r="P35" s="16">
        <v>4.7</v>
      </c>
      <c r="Q35" s="7"/>
    </row>
    <row r="36" spans="1:17" ht="14.25">
      <c r="A36" s="6" t="s">
        <v>16</v>
      </c>
      <c r="B36" s="16">
        <v>14.7</v>
      </c>
      <c r="C36" s="16">
        <v>0.7</v>
      </c>
      <c r="D36" s="16">
        <v>0.9</v>
      </c>
      <c r="E36" s="16">
        <v>2.3</v>
      </c>
      <c r="F36" s="19" t="s">
        <v>33</v>
      </c>
      <c r="G36" s="19" t="s">
        <v>33</v>
      </c>
      <c r="H36" s="19" t="s">
        <v>33</v>
      </c>
      <c r="I36" s="16">
        <v>0.2</v>
      </c>
      <c r="J36" s="16">
        <v>0.4</v>
      </c>
      <c r="K36" s="16">
        <f t="shared" si="3"/>
        <v>5.800000000000001</v>
      </c>
      <c r="L36" s="16">
        <v>0.4</v>
      </c>
      <c r="M36" s="16">
        <v>2.2</v>
      </c>
      <c r="N36" s="16">
        <v>2.8</v>
      </c>
      <c r="O36" s="16">
        <v>0.4</v>
      </c>
      <c r="P36" s="16">
        <v>4.4</v>
      </c>
      <c r="Q36" s="7"/>
    </row>
    <row r="37" spans="1:17" ht="14.25">
      <c r="A37" s="6" t="s">
        <v>17</v>
      </c>
      <c r="B37" s="16">
        <v>18.8</v>
      </c>
      <c r="C37" s="16">
        <v>0.6</v>
      </c>
      <c r="D37" s="16">
        <v>0.4</v>
      </c>
      <c r="E37" s="16">
        <v>2</v>
      </c>
      <c r="F37" s="19" t="s">
        <v>33</v>
      </c>
      <c r="G37" s="19" t="s">
        <v>33</v>
      </c>
      <c r="H37" s="19" t="s">
        <v>33</v>
      </c>
      <c r="I37" s="16">
        <v>0.1</v>
      </c>
      <c r="J37" s="16">
        <v>0.4</v>
      </c>
      <c r="K37" s="16">
        <f t="shared" si="3"/>
        <v>7.499999999999999</v>
      </c>
      <c r="L37" s="16">
        <v>0.6</v>
      </c>
      <c r="M37" s="16">
        <v>4.7</v>
      </c>
      <c r="N37" s="16">
        <v>1.4</v>
      </c>
      <c r="O37" s="16">
        <v>0.8</v>
      </c>
      <c r="P37" s="16">
        <v>7.7</v>
      </c>
      <c r="Q37" s="7"/>
    </row>
    <row r="38" spans="1:17" ht="14.25">
      <c r="A38" s="6" t="s">
        <v>18</v>
      </c>
      <c r="B38" s="16">
        <v>17.4</v>
      </c>
      <c r="C38" s="16">
        <v>0.5</v>
      </c>
      <c r="D38" s="16">
        <v>1.8</v>
      </c>
      <c r="E38" s="16">
        <v>4.2</v>
      </c>
      <c r="F38" s="19" t="s">
        <v>33</v>
      </c>
      <c r="G38" s="19" t="s">
        <v>33</v>
      </c>
      <c r="H38" s="19" t="s">
        <v>33</v>
      </c>
      <c r="I38" s="16">
        <v>0.2</v>
      </c>
      <c r="J38" s="16">
        <v>0.4</v>
      </c>
      <c r="K38" s="16">
        <f t="shared" si="3"/>
        <v>6.4</v>
      </c>
      <c r="L38" s="16">
        <v>0.9</v>
      </c>
      <c r="M38" s="16">
        <v>3.3</v>
      </c>
      <c r="N38" s="16">
        <v>1.2</v>
      </c>
      <c r="O38" s="16">
        <v>1</v>
      </c>
      <c r="P38" s="16">
        <v>3.8</v>
      </c>
      <c r="Q38" s="7"/>
    </row>
    <row r="39" spans="1:17" ht="14.25">
      <c r="A39" s="6" t="s">
        <v>19</v>
      </c>
      <c r="B39" s="16">
        <v>23.1</v>
      </c>
      <c r="C39" s="16">
        <v>1</v>
      </c>
      <c r="D39" s="16">
        <v>3.2</v>
      </c>
      <c r="E39" s="16">
        <v>4.4</v>
      </c>
      <c r="F39" s="19" t="s">
        <v>33</v>
      </c>
      <c r="G39" s="19" t="s">
        <v>33</v>
      </c>
      <c r="H39" s="19" t="s">
        <v>33</v>
      </c>
      <c r="I39" s="16">
        <v>0.1</v>
      </c>
      <c r="J39" s="16">
        <v>0.5</v>
      </c>
      <c r="K39" s="16">
        <f t="shared" si="3"/>
        <v>8.1</v>
      </c>
      <c r="L39" s="16">
        <v>1.2</v>
      </c>
      <c r="M39" s="16">
        <v>3.1</v>
      </c>
      <c r="N39" s="16">
        <v>2.8</v>
      </c>
      <c r="O39" s="16">
        <v>1</v>
      </c>
      <c r="P39" s="16">
        <v>5.6</v>
      </c>
      <c r="Q39" s="7"/>
    </row>
    <row r="40" spans="1:17" ht="14.25">
      <c r="A40" s="6" t="s">
        <v>20</v>
      </c>
      <c r="B40" s="16">
        <v>15.3</v>
      </c>
      <c r="C40" s="16">
        <v>0.5</v>
      </c>
      <c r="D40" s="16">
        <v>0.9</v>
      </c>
      <c r="E40" s="16">
        <v>3.6</v>
      </c>
      <c r="F40" s="19" t="s">
        <v>33</v>
      </c>
      <c r="G40" s="19" t="s">
        <v>33</v>
      </c>
      <c r="H40" s="19" t="s">
        <v>33</v>
      </c>
      <c r="I40" s="16">
        <v>0.2</v>
      </c>
      <c r="J40" s="16">
        <v>0.4</v>
      </c>
      <c r="K40" s="16">
        <f t="shared" si="3"/>
        <v>5</v>
      </c>
      <c r="L40" s="19">
        <v>0.6</v>
      </c>
      <c r="M40" s="16">
        <v>1.3</v>
      </c>
      <c r="N40" s="16">
        <v>2.6</v>
      </c>
      <c r="O40" s="16">
        <v>0.5</v>
      </c>
      <c r="P40" s="16">
        <v>4.7</v>
      </c>
      <c r="Q40" s="7"/>
    </row>
    <row r="41" spans="1:17" ht="14.25">
      <c r="A41" s="6" t="s">
        <v>21</v>
      </c>
      <c r="B41" s="16">
        <v>2</v>
      </c>
      <c r="C41" s="16">
        <v>0.1</v>
      </c>
      <c r="D41" s="19">
        <v>0</v>
      </c>
      <c r="E41" s="16">
        <v>0.2</v>
      </c>
      <c r="F41" s="19" t="s">
        <v>33</v>
      </c>
      <c r="G41" s="19" t="s">
        <v>33</v>
      </c>
      <c r="H41" s="19" t="s">
        <v>33</v>
      </c>
      <c r="I41" s="16">
        <v>0</v>
      </c>
      <c r="J41" s="16">
        <v>0</v>
      </c>
      <c r="K41" s="16">
        <f t="shared" si="3"/>
        <v>0.8</v>
      </c>
      <c r="L41" s="16">
        <v>0</v>
      </c>
      <c r="M41" s="16">
        <v>0.1</v>
      </c>
      <c r="N41" s="16">
        <v>0.4</v>
      </c>
      <c r="O41" s="16">
        <v>0.3</v>
      </c>
      <c r="P41" s="16">
        <v>0.9</v>
      </c>
      <c r="Q41" s="7"/>
    </row>
    <row r="42" spans="1:17" ht="14.25">
      <c r="A42" s="6" t="s">
        <v>22</v>
      </c>
      <c r="B42" s="16">
        <v>6.4</v>
      </c>
      <c r="C42" s="16">
        <v>0.3</v>
      </c>
      <c r="D42" s="16">
        <v>1.1</v>
      </c>
      <c r="E42" s="16">
        <v>1</v>
      </c>
      <c r="F42" s="19" t="s">
        <v>33</v>
      </c>
      <c r="G42" s="19" t="s">
        <v>33</v>
      </c>
      <c r="H42" s="19" t="s">
        <v>33</v>
      </c>
      <c r="I42" s="16">
        <v>0</v>
      </c>
      <c r="J42" s="16">
        <v>0.1</v>
      </c>
      <c r="K42" s="16">
        <f t="shared" si="3"/>
        <v>1.5</v>
      </c>
      <c r="L42" s="16">
        <v>0.1</v>
      </c>
      <c r="M42" s="16">
        <v>0.4</v>
      </c>
      <c r="N42" s="16">
        <v>0.7</v>
      </c>
      <c r="O42" s="16">
        <v>0.3</v>
      </c>
      <c r="P42" s="16">
        <v>2.5</v>
      </c>
      <c r="Q42" s="7"/>
    </row>
    <row r="43" spans="1:17" ht="14.25">
      <c r="A43" s="6" t="s">
        <v>23</v>
      </c>
      <c r="B43" s="16">
        <v>19.7</v>
      </c>
      <c r="C43" s="16">
        <v>0.7</v>
      </c>
      <c r="D43" s="16">
        <v>3.3</v>
      </c>
      <c r="E43" s="16">
        <v>5.1</v>
      </c>
      <c r="F43" s="19" t="s">
        <v>33</v>
      </c>
      <c r="G43" s="19" t="s">
        <v>33</v>
      </c>
      <c r="H43" s="19" t="s">
        <v>33</v>
      </c>
      <c r="I43" s="16">
        <v>0.2</v>
      </c>
      <c r="J43" s="16">
        <v>0.3</v>
      </c>
      <c r="K43" s="16">
        <f t="shared" si="3"/>
        <v>7.400000000000001</v>
      </c>
      <c r="L43" s="16">
        <v>0.7</v>
      </c>
      <c r="M43" s="16">
        <v>4.9</v>
      </c>
      <c r="N43" s="16">
        <v>1.1</v>
      </c>
      <c r="O43" s="16">
        <v>0.7</v>
      </c>
      <c r="P43" s="16">
        <v>2.9</v>
      </c>
      <c r="Q43" s="7"/>
    </row>
    <row r="44" spans="1:17" ht="14.25">
      <c r="A44" s="6" t="s">
        <v>24</v>
      </c>
      <c r="B44" s="16">
        <v>25.8</v>
      </c>
      <c r="C44" s="16">
        <v>0.5</v>
      </c>
      <c r="D44" s="16">
        <v>1.2</v>
      </c>
      <c r="E44" s="16">
        <v>3.8</v>
      </c>
      <c r="F44" s="19" t="s">
        <v>33</v>
      </c>
      <c r="G44" s="19" t="s">
        <v>33</v>
      </c>
      <c r="H44" s="19" t="s">
        <v>33</v>
      </c>
      <c r="I44" s="16">
        <v>0.2</v>
      </c>
      <c r="J44" s="16">
        <v>1.4</v>
      </c>
      <c r="K44" s="16">
        <f t="shared" si="3"/>
        <v>13.3</v>
      </c>
      <c r="L44" s="16">
        <v>1</v>
      </c>
      <c r="M44" s="16">
        <v>7.8</v>
      </c>
      <c r="N44" s="16">
        <v>3.5</v>
      </c>
      <c r="O44" s="16">
        <v>1</v>
      </c>
      <c r="P44" s="16">
        <v>5.4</v>
      </c>
      <c r="Q44" s="7"/>
    </row>
    <row r="45" spans="1:17" ht="14.25">
      <c r="A45" s="6" t="s">
        <v>25</v>
      </c>
      <c r="B45" s="16">
        <v>39.2</v>
      </c>
      <c r="C45" s="16">
        <v>1.6</v>
      </c>
      <c r="D45" s="16">
        <v>2.2</v>
      </c>
      <c r="E45" s="16">
        <v>6.1</v>
      </c>
      <c r="F45" s="19" t="s">
        <v>33</v>
      </c>
      <c r="G45" s="19" t="s">
        <v>33</v>
      </c>
      <c r="H45" s="19" t="s">
        <v>33</v>
      </c>
      <c r="I45" s="16">
        <v>0.4</v>
      </c>
      <c r="J45" s="16">
        <v>0.9</v>
      </c>
      <c r="K45" s="16">
        <f t="shared" si="3"/>
        <v>16.4</v>
      </c>
      <c r="L45" s="16">
        <v>2.1</v>
      </c>
      <c r="M45" s="16">
        <v>9.6</v>
      </c>
      <c r="N45" s="16">
        <v>3</v>
      </c>
      <c r="O45" s="16">
        <v>1.7</v>
      </c>
      <c r="P45" s="16">
        <v>11.6</v>
      </c>
      <c r="Q45" s="7"/>
    </row>
    <row r="46" spans="1:17" ht="14.25">
      <c r="A46" s="6" t="s">
        <v>26</v>
      </c>
      <c r="B46" s="16">
        <v>5.1</v>
      </c>
      <c r="C46" s="16">
        <v>0.4</v>
      </c>
      <c r="D46" s="16">
        <v>0.7</v>
      </c>
      <c r="E46" s="16">
        <v>0.8</v>
      </c>
      <c r="F46" s="19" t="s">
        <v>33</v>
      </c>
      <c r="G46" s="19" t="s">
        <v>33</v>
      </c>
      <c r="H46" s="19" t="s">
        <v>33</v>
      </c>
      <c r="I46" s="16">
        <v>0</v>
      </c>
      <c r="J46" s="16">
        <v>0.1</v>
      </c>
      <c r="K46" s="16">
        <f t="shared" si="3"/>
        <v>1.9000000000000001</v>
      </c>
      <c r="L46" s="16">
        <v>0.1</v>
      </c>
      <c r="M46" s="16">
        <v>0.7</v>
      </c>
      <c r="N46" s="16">
        <v>0.8</v>
      </c>
      <c r="O46" s="16">
        <v>0.3</v>
      </c>
      <c r="P46" s="16">
        <v>1.2</v>
      </c>
      <c r="Q46" s="7"/>
    </row>
    <row r="47" spans="1:17" ht="14.25">
      <c r="A47" s="6" t="s">
        <v>27</v>
      </c>
      <c r="B47" s="16">
        <v>12.8</v>
      </c>
      <c r="C47" s="16">
        <v>0.2</v>
      </c>
      <c r="D47" s="16">
        <v>2.1</v>
      </c>
      <c r="E47" s="16">
        <v>2.6</v>
      </c>
      <c r="F47" s="19" t="s">
        <v>33</v>
      </c>
      <c r="G47" s="19" t="s">
        <v>33</v>
      </c>
      <c r="H47" s="19" t="s">
        <v>33</v>
      </c>
      <c r="I47" s="16">
        <v>0</v>
      </c>
      <c r="J47" s="16">
        <v>0.3</v>
      </c>
      <c r="K47" s="16">
        <f t="shared" si="3"/>
        <v>4.5</v>
      </c>
      <c r="L47" s="16">
        <v>0.6</v>
      </c>
      <c r="M47" s="16">
        <v>1.4</v>
      </c>
      <c r="N47" s="16">
        <v>2.1</v>
      </c>
      <c r="O47" s="16">
        <v>0.4</v>
      </c>
      <c r="P47" s="16">
        <v>3</v>
      </c>
      <c r="Q47" s="7"/>
    </row>
    <row r="48" spans="1:17" ht="14.25">
      <c r="A48" s="6" t="s">
        <v>28</v>
      </c>
      <c r="B48" s="16">
        <v>38.3</v>
      </c>
      <c r="C48" s="16">
        <v>0.6</v>
      </c>
      <c r="D48" s="16">
        <v>5.2</v>
      </c>
      <c r="E48" s="16">
        <v>5.5</v>
      </c>
      <c r="F48" s="19" t="s">
        <v>33</v>
      </c>
      <c r="G48" s="19" t="s">
        <v>33</v>
      </c>
      <c r="H48" s="19" t="s">
        <v>33</v>
      </c>
      <c r="I48" s="16">
        <v>0.4</v>
      </c>
      <c r="J48" s="16">
        <v>1.2</v>
      </c>
      <c r="K48" s="16">
        <f t="shared" si="3"/>
        <v>17.5</v>
      </c>
      <c r="L48" s="16">
        <v>6.6</v>
      </c>
      <c r="M48" s="16">
        <v>5.9</v>
      </c>
      <c r="N48" s="16">
        <v>3.4</v>
      </c>
      <c r="O48" s="16">
        <v>1.6</v>
      </c>
      <c r="P48" s="16">
        <v>8</v>
      </c>
      <c r="Q48" s="7"/>
    </row>
    <row r="49" spans="1:17" ht="14.25">
      <c r="A49" s="6" t="s">
        <v>29</v>
      </c>
      <c r="B49" s="16">
        <v>28.7</v>
      </c>
      <c r="C49" s="16">
        <v>1.1</v>
      </c>
      <c r="D49" s="16">
        <v>1.4</v>
      </c>
      <c r="E49" s="16">
        <v>4.4</v>
      </c>
      <c r="F49" s="19" t="s">
        <v>33</v>
      </c>
      <c r="G49" s="19" t="s">
        <v>33</v>
      </c>
      <c r="H49" s="19" t="s">
        <v>33</v>
      </c>
      <c r="I49" s="16">
        <v>0.1</v>
      </c>
      <c r="J49" s="16">
        <v>0.8</v>
      </c>
      <c r="K49" s="16">
        <f t="shared" si="3"/>
        <v>14.6</v>
      </c>
      <c r="L49" s="16">
        <v>1.8</v>
      </c>
      <c r="M49" s="16">
        <v>7.7</v>
      </c>
      <c r="N49" s="16">
        <v>4.2</v>
      </c>
      <c r="O49" s="16">
        <v>0.9</v>
      </c>
      <c r="P49" s="16">
        <v>6.3</v>
      </c>
      <c r="Q49" s="7"/>
    </row>
    <row r="50" spans="1:17" ht="14.25">
      <c r="A50" s="6" t="s">
        <v>30</v>
      </c>
      <c r="B50" s="16">
        <v>13.1</v>
      </c>
      <c r="C50" s="16">
        <v>0.4</v>
      </c>
      <c r="D50" s="16">
        <v>1.8</v>
      </c>
      <c r="E50" s="16">
        <v>2.4</v>
      </c>
      <c r="F50" s="19" t="s">
        <v>33</v>
      </c>
      <c r="G50" s="19" t="s">
        <v>33</v>
      </c>
      <c r="H50" s="19" t="s">
        <v>33</v>
      </c>
      <c r="I50" s="16">
        <v>0.1</v>
      </c>
      <c r="J50" s="16">
        <v>0.2</v>
      </c>
      <c r="K50" s="16">
        <f t="shared" si="3"/>
        <v>3.9000000000000004</v>
      </c>
      <c r="L50" s="16">
        <v>1.5</v>
      </c>
      <c r="M50" s="16">
        <v>0.6</v>
      </c>
      <c r="N50" s="16">
        <v>1.1</v>
      </c>
      <c r="O50" s="16">
        <v>0.7</v>
      </c>
      <c r="P50" s="16">
        <v>4.4</v>
      </c>
      <c r="Q50" s="7"/>
    </row>
    <row r="51" spans="1:17" ht="14.25">
      <c r="A51" s="8"/>
      <c r="B51" s="20"/>
      <c r="C51" s="20"/>
      <c r="D51" s="20"/>
      <c r="E51" s="20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7"/>
    </row>
    <row r="52" spans="1:17" ht="14.25">
      <c r="A52" s="9" t="s">
        <v>255</v>
      </c>
      <c r="B52" s="23"/>
      <c r="C52" s="23"/>
      <c r="D52" s="23"/>
      <c r="E52" s="23"/>
      <c r="F52" s="23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4.25">
      <c r="A53" s="9"/>
      <c r="B53" s="23"/>
      <c r="C53" s="23"/>
      <c r="D53" s="23"/>
      <c r="E53" s="23"/>
      <c r="F53" s="23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4.25">
      <c r="A54" s="6" t="s">
        <v>34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4.2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4.25">
      <c r="A56" s="24" t="s">
        <v>39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4.25">
      <c r="A57" s="25" t="s">
        <v>40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4.25">
      <c r="A58" s="25" t="s">
        <v>41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4.25">
      <c r="A59" s="25" t="s">
        <v>42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4.25">
      <c r="A60" s="24" t="s">
        <v>43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4.25">
      <c r="A61" s="6" t="s">
        <v>44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4.25">
      <c r="A62" s="24" t="s">
        <v>45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4.25">
      <c r="A63" s="24" t="s">
        <v>46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4.25">
      <c r="A64" s="24" t="s">
        <v>47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4.25">
      <c r="A65" s="25" t="s">
        <v>36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4.25">
      <c r="A66" s="25" t="s">
        <v>48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4.25">
      <c r="A67" s="24" t="s">
        <v>49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4.25">
      <c r="A68" s="25" t="s">
        <v>50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14.25">
      <c r="A69" s="25" t="s">
        <v>51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4.25">
      <c r="A70" s="25" t="s">
        <v>35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4.25">
      <c r="A71" s="25" t="s">
        <v>37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14.2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14.25">
      <c r="A73" s="6" t="s">
        <v>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ht="14.2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ht="12.75">
      <c r="A75" s="2"/>
    </row>
    <row r="76" ht="12.75">
      <c r="A76" s="2"/>
    </row>
  </sheetData>
  <sheetProtection/>
  <mergeCells count="2">
    <mergeCell ref="B5:P5"/>
    <mergeCell ref="K6:O6"/>
  </mergeCells>
  <printOptions/>
  <pageMargins left="0.75" right="0.75" top="1" bottom="1" header="0.5" footer="0.5"/>
  <pageSetup fitToHeight="2" fitToWidth="1" horizontalDpi="600" verticalDpi="600" orientation="landscape" paperSize="5" scale="54" r:id="rId1"/>
  <rowBreaks count="1" manualBreakCount="1">
    <brk id="3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49.7109375" style="0" customWidth="1"/>
  </cols>
  <sheetData>
    <row r="1" spans="1:18" ht="23.25">
      <c r="A1" s="27" t="s">
        <v>67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20.25">
      <c r="A2" s="26" t="s">
        <v>162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0.25">
      <c r="A3" s="26" t="s">
        <v>3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4.25">
      <c r="A4" s="6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4.25">
      <c r="A5" s="8"/>
      <c r="B5" s="35" t="s">
        <v>85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7"/>
      <c r="R5" s="7"/>
    </row>
    <row r="6" spans="1:18" ht="14.25">
      <c r="A6" s="9"/>
      <c r="B6" s="9"/>
      <c r="C6" s="10"/>
      <c r="D6" s="10"/>
      <c r="E6" s="10"/>
      <c r="F6" s="10"/>
      <c r="G6" s="10"/>
      <c r="H6" s="10"/>
      <c r="I6" s="10"/>
      <c r="J6" s="10"/>
      <c r="K6" s="38" t="s">
        <v>1</v>
      </c>
      <c r="L6" s="38"/>
      <c r="M6" s="38"/>
      <c r="N6" s="38"/>
      <c r="O6" s="38"/>
      <c r="P6" s="38"/>
      <c r="Q6" s="7"/>
      <c r="R6" s="7"/>
    </row>
    <row r="7" spans="1:18" ht="42.75">
      <c r="A7" s="11" t="s">
        <v>4</v>
      </c>
      <c r="B7" s="12" t="s">
        <v>31</v>
      </c>
      <c r="C7" s="13" t="s">
        <v>69</v>
      </c>
      <c r="D7" s="14" t="s">
        <v>32</v>
      </c>
      <c r="E7" s="13" t="s">
        <v>53</v>
      </c>
      <c r="F7" s="13" t="s">
        <v>54</v>
      </c>
      <c r="G7" s="13" t="s">
        <v>55</v>
      </c>
      <c r="H7" s="13" t="s">
        <v>56</v>
      </c>
      <c r="I7" s="14" t="s">
        <v>0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  <c r="Q7" s="7"/>
      <c r="R7" s="7"/>
    </row>
    <row r="8" spans="1:18" ht="14.25">
      <c r="A8" s="6"/>
      <c r="B8" s="6"/>
      <c r="C8" s="6"/>
      <c r="D8" s="15"/>
      <c r="E8" s="15"/>
      <c r="F8" s="15"/>
      <c r="G8" s="15"/>
      <c r="H8" s="15"/>
      <c r="I8" s="6"/>
      <c r="J8" s="6"/>
      <c r="K8" s="15"/>
      <c r="L8" s="15"/>
      <c r="M8" s="15"/>
      <c r="N8" s="15"/>
      <c r="O8" s="15"/>
      <c r="P8" s="15"/>
      <c r="Q8" s="7"/>
      <c r="R8" s="7"/>
    </row>
    <row r="9" spans="1:18" ht="14.25">
      <c r="A9" s="6" t="s">
        <v>5</v>
      </c>
      <c r="B9" s="16">
        <f aca="true" t="shared" si="0" ref="B9:P9">SUM(B10:B22)</f>
        <v>8112.600000000001</v>
      </c>
      <c r="C9" s="16">
        <f t="shared" si="0"/>
        <v>333.79999999999995</v>
      </c>
      <c r="D9" s="16">
        <f t="shared" si="0"/>
        <v>474.3</v>
      </c>
      <c r="E9" s="16">
        <f t="shared" si="0"/>
        <v>1416.1999999999998</v>
      </c>
      <c r="F9" s="16">
        <f t="shared" si="0"/>
        <v>342.59999999999997</v>
      </c>
      <c r="G9" s="16">
        <f t="shared" si="0"/>
        <v>817.2000000000002</v>
      </c>
      <c r="H9" s="16">
        <f t="shared" si="0"/>
        <v>256.70000000000005</v>
      </c>
      <c r="I9" s="16">
        <f t="shared" si="0"/>
        <v>257.4</v>
      </c>
      <c r="J9" s="16">
        <f t="shared" si="0"/>
        <v>713.1</v>
      </c>
      <c r="K9" s="16">
        <f t="shared" si="0"/>
        <v>3573.1</v>
      </c>
      <c r="L9" s="16">
        <f t="shared" si="0"/>
        <v>1099.7</v>
      </c>
      <c r="M9" s="16">
        <f t="shared" si="0"/>
        <v>1495.1000000000001</v>
      </c>
      <c r="N9" s="16">
        <f t="shared" si="0"/>
        <v>644.0000000000001</v>
      </c>
      <c r="O9" s="16">
        <f t="shared" si="0"/>
        <v>334.3</v>
      </c>
      <c r="P9" s="16">
        <f t="shared" si="0"/>
        <v>1345.5999999999997</v>
      </c>
      <c r="Q9" s="7"/>
      <c r="R9" s="7"/>
    </row>
    <row r="10" spans="1:18" ht="16.5">
      <c r="A10" s="6" t="s">
        <v>157</v>
      </c>
      <c r="B10" s="16">
        <v>3745</v>
      </c>
      <c r="C10" s="16">
        <v>127.1</v>
      </c>
      <c r="D10" s="16">
        <v>101</v>
      </c>
      <c r="E10" s="16">
        <v>570.6</v>
      </c>
      <c r="F10" s="16">
        <v>149.8</v>
      </c>
      <c r="G10" s="16">
        <v>296.2</v>
      </c>
      <c r="H10" s="16">
        <v>124.6</v>
      </c>
      <c r="I10" s="16">
        <v>165.9</v>
      </c>
      <c r="J10" s="16">
        <v>467.9</v>
      </c>
      <c r="K10" s="16">
        <f>SUM(L10:O10)</f>
        <v>1753.5</v>
      </c>
      <c r="L10" s="16">
        <v>591.4</v>
      </c>
      <c r="M10" s="16">
        <v>707</v>
      </c>
      <c r="N10" s="16">
        <v>297</v>
      </c>
      <c r="O10" s="16">
        <v>158.1</v>
      </c>
      <c r="P10" s="16">
        <v>559.2</v>
      </c>
      <c r="Q10" s="7"/>
      <c r="R10" s="7"/>
    </row>
    <row r="11" spans="1:18" ht="16.5">
      <c r="A11" s="6" t="s">
        <v>145</v>
      </c>
      <c r="B11" s="16">
        <v>579.5</v>
      </c>
      <c r="C11" s="16">
        <v>37.7</v>
      </c>
      <c r="D11" s="16">
        <v>31.6</v>
      </c>
      <c r="E11" s="16">
        <v>110.7</v>
      </c>
      <c r="F11" s="16">
        <v>25</v>
      </c>
      <c r="G11" s="16">
        <v>67.8</v>
      </c>
      <c r="H11" s="16">
        <v>17.9</v>
      </c>
      <c r="I11" s="16">
        <v>16.4</v>
      </c>
      <c r="J11" s="16">
        <v>36.9</v>
      </c>
      <c r="K11" s="16">
        <f aca="true" t="shared" si="1" ref="K11:K51">SUM(L11:O11)</f>
        <v>249.3</v>
      </c>
      <c r="L11" s="16">
        <v>72.4</v>
      </c>
      <c r="M11" s="16">
        <v>110.4</v>
      </c>
      <c r="N11" s="16">
        <v>42.2</v>
      </c>
      <c r="O11" s="16">
        <v>24.3</v>
      </c>
      <c r="P11" s="16">
        <v>97.1</v>
      </c>
      <c r="Q11" s="7"/>
      <c r="R11" s="7"/>
    </row>
    <row r="12" spans="1:18" ht="16.5">
      <c r="A12" s="6" t="s">
        <v>146</v>
      </c>
      <c r="B12" s="16">
        <v>1268.1</v>
      </c>
      <c r="C12" s="16">
        <v>71.9</v>
      </c>
      <c r="D12" s="16">
        <v>84</v>
      </c>
      <c r="E12" s="16">
        <v>273.7</v>
      </c>
      <c r="F12" s="16">
        <v>73.4</v>
      </c>
      <c r="G12" s="16">
        <v>163.1</v>
      </c>
      <c r="H12" s="16">
        <v>37.2</v>
      </c>
      <c r="I12" s="16">
        <v>28.1</v>
      </c>
      <c r="J12" s="16">
        <v>79.6</v>
      </c>
      <c r="K12" s="16">
        <f t="shared" si="1"/>
        <v>528.1</v>
      </c>
      <c r="L12" s="16">
        <v>164.2</v>
      </c>
      <c r="M12" s="16">
        <v>211.8</v>
      </c>
      <c r="N12" s="16">
        <v>99.4</v>
      </c>
      <c r="O12" s="16">
        <v>52.7</v>
      </c>
      <c r="P12" s="16">
        <v>202.7</v>
      </c>
      <c r="Q12" s="7"/>
      <c r="R12" s="7"/>
    </row>
    <row r="13" spans="1:18" ht="16.5">
      <c r="A13" s="6" t="s">
        <v>147</v>
      </c>
      <c r="B13" s="16">
        <v>448.3</v>
      </c>
      <c r="C13" s="16">
        <v>18.1</v>
      </c>
      <c r="D13" s="16">
        <v>23</v>
      </c>
      <c r="E13" s="16">
        <v>77.8</v>
      </c>
      <c r="F13" s="16">
        <v>14.8</v>
      </c>
      <c r="G13" s="16">
        <v>49.7</v>
      </c>
      <c r="H13" s="16">
        <v>13.3</v>
      </c>
      <c r="I13" s="16">
        <v>9.9</v>
      </c>
      <c r="J13" s="16">
        <v>26.1</v>
      </c>
      <c r="K13" s="16">
        <f t="shared" si="1"/>
        <v>185.69999999999996</v>
      </c>
      <c r="L13" s="16">
        <v>54.3</v>
      </c>
      <c r="M13" s="16">
        <v>80.1</v>
      </c>
      <c r="N13" s="16">
        <v>33.1</v>
      </c>
      <c r="O13" s="16">
        <v>18.2</v>
      </c>
      <c r="P13" s="16">
        <v>107.8</v>
      </c>
      <c r="Q13" s="7"/>
      <c r="R13" s="7"/>
    </row>
    <row r="14" spans="1:18" ht="16.5">
      <c r="A14" s="6" t="s">
        <v>148</v>
      </c>
      <c r="B14" s="16">
        <v>114.6</v>
      </c>
      <c r="C14" s="16">
        <v>4.2</v>
      </c>
      <c r="D14" s="16">
        <v>18.1</v>
      </c>
      <c r="E14" s="16">
        <v>21.2</v>
      </c>
      <c r="F14" s="16">
        <v>4.7</v>
      </c>
      <c r="G14" s="16">
        <v>13.1</v>
      </c>
      <c r="H14" s="16">
        <v>3.4</v>
      </c>
      <c r="I14" s="16">
        <v>2.2</v>
      </c>
      <c r="J14" s="16">
        <v>4.5</v>
      </c>
      <c r="K14" s="16">
        <f t="shared" si="1"/>
        <v>40.1</v>
      </c>
      <c r="L14" s="16">
        <v>10.1</v>
      </c>
      <c r="M14" s="16">
        <v>15.6</v>
      </c>
      <c r="N14" s="16">
        <v>9.7</v>
      </c>
      <c r="O14" s="16">
        <v>4.7</v>
      </c>
      <c r="P14" s="16">
        <v>24.4</v>
      </c>
      <c r="Q14" s="7"/>
      <c r="R14" s="7"/>
    </row>
    <row r="15" spans="1:18" ht="16.5">
      <c r="A15" s="6" t="s">
        <v>149</v>
      </c>
      <c r="B15" s="16">
        <v>547</v>
      </c>
      <c r="C15" s="16">
        <v>19.9</v>
      </c>
      <c r="D15" s="16">
        <v>60.8</v>
      </c>
      <c r="E15" s="16">
        <v>103.6</v>
      </c>
      <c r="F15" s="16">
        <v>23.8</v>
      </c>
      <c r="G15" s="16">
        <v>61.6</v>
      </c>
      <c r="H15" s="16">
        <v>18.3</v>
      </c>
      <c r="I15" s="16">
        <v>8.5</v>
      </c>
      <c r="J15" s="16">
        <v>33.3</v>
      </c>
      <c r="K15" s="16">
        <f t="shared" si="1"/>
        <v>226.49999999999997</v>
      </c>
      <c r="L15" s="16">
        <v>69.1</v>
      </c>
      <c r="M15" s="16">
        <v>85.3</v>
      </c>
      <c r="N15" s="16">
        <v>48.9</v>
      </c>
      <c r="O15" s="16">
        <v>23.2</v>
      </c>
      <c r="P15" s="16">
        <v>94.4</v>
      </c>
      <c r="Q15" s="7"/>
      <c r="R15" s="7"/>
    </row>
    <row r="16" spans="1:18" ht="16.5">
      <c r="A16" s="17" t="s">
        <v>150</v>
      </c>
      <c r="B16" s="16">
        <v>54.8</v>
      </c>
      <c r="C16" s="16">
        <v>2.9</v>
      </c>
      <c r="D16" s="16">
        <v>6.6</v>
      </c>
      <c r="E16" s="16">
        <v>9.7</v>
      </c>
      <c r="F16" s="16">
        <v>1.1</v>
      </c>
      <c r="G16" s="16">
        <v>7.7</v>
      </c>
      <c r="H16" s="16">
        <v>0.9</v>
      </c>
      <c r="I16" s="16">
        <v>1.1</v>
      </c>
      <c r="J16" s="16">
        <v>2.1</v>
      </c>
      <c r="K16" s="16">
        <f t="shared" si="1"/>
        <v>21</v>
      </c>
      <c r="L16" s="16">
        <v>4</v>
      </c>
      <c r="M16" s="16">
        <v>8</v>
      </c>
      <c r="N16" s="16">
        <v>6.7</v>
      </c>
      <c r="O16" s="16">
        <v>2.3</v>
      </c>
      <c r="P16" s="16">
        <v>11.3</v>
      </c>
      <c r="Q16" s="7"/>
      <c r="R16" s="7"/>
    </row>
    <row r="17" spans="1:18" ht="16.5">
      <c r="A17" s="18" t="s">
        <v>151</v>
      </c>
      <c r="B17" s="16">
        <v>63.4</v>
      </c>
      <c r="C17" s="16">
        <v>1.2</v>
      </c>
      <c r="D17" s="16">
        <v>3.8</v>
      </c>
      <c r="E17" s="16">
        <v>6.5</v>
      </c>
      <c r="F17" s="16">
        <v>0.5</v>
      </c>
      <c r="G17" s="16">
        <v>5.1</v>
      </c>
      <c r="H17" s="16">
        <v>0.9</v>
      </c>
      <c r="I17" s="16">
        <v>0.6</v>
      </c>
      <c r="J17" s="16">
        <v>1.6</v>
      </c>
      <c r="K17" s="16">
        <f t="shared" si="1"/>
        <v>40.9</v>
      </c>
      <c r="L17" s="16">
        <v>2.9</v>
      </c>
      <c r="M17" s="16">
        <v>32.7</v>
      </c>
      <c r="N17" s="16">
        <v>3.8</v>
      </c>
      <c r="O17" s="16">
        <v>1.5</v>
      </c>
      <c r="P17" s="16">
        <v>8.8</v>
      </c>
      <c r="Q17" s="7"/>
      <c r="R17" s="7"/>
    </row>
    <row r="18" spans="1:18" ht="16.5">
      <c r="A18" s="6" t="s">
        <v>152</v>
      </c>
      <c r="B18" s="16">
        <v>64.5</v>
      </c>
      <c r="C18" s="16">
        <v>2.8</v>
      </c>
      <c r="D18" s="16">
        <v>4.3</v>
      </c>
      <c r="E18" s="16">
        <v>12.6</v>
      </c>
      <c r="F18" s="16">
        <v>1.4</v>
      </c>
      <c r="G18" s="16">
        <v>9.5</v>
      </c>
      <c r="H18" s="16">
        <v>1.7</v>
      </c>
      <c r="I18" s="16">
        <v>1.1</v>
      </c>
      <c r="J18" s="16">
        <v>2.8</v>
      </c>
      <c r="K18" s="16">
        <f t="shared" si="1"/>
        <v>25.7</v>
      </c>
      <c r="L18" s="16">
        <v>5.6</v>
      </c>
      <c r="M18" s="16">
        <v>10.4</v>
      </c>
      <c r="N18" s="16">
        <v>7</v>
      </c>
      <c r="O18" s="16">
        <v>2.7</v>
      </c>
      <c r="P18" s="16">
        <v>15.3</v>
      </c>
      <c r="Q18" s="7"/>
      <c r="R18" s="7"/>
    </row>
    <row r="19" spans="1:18" ht="16.5">
      <c r="A19" s="17" t="s">
        <v>120</v>
      </c>
      <c r="B19" s="16">
        <v>255</v>
      </c>
      <c r="C19" s="16">
        <v>12.2</v>
      </c>
      <c r="D19" s="16">
        <v>21.9</v>
      </c>
      <c r="E19" s="16">
        <v>56.3</v>
      </c>
      <c r="F19" s="16">
        <v>10.2</v>
      </c>
      <c r="G19" s="16">
        <v>36.4</v>
      </c>
      <c r="H19" s="16">
        <v>9.8</v>
      </c>
      <c r="I19" s="16">
        <v>4.6</v>
      </c>
      <c r="J19" s="16">
        <v>10</v>
      </c>
      <c r="K19" s="16">
        <f t="shared" si="1"/>
        <v>98.00000000000001</v>
      </c>
      <c r="L19" s="16">
        <v>20.6</v>
      </c>
      <c r="M19" s="16">
        <v>47.2</v>
      </c>
      <c r="N19" s="16">
        <v>20.2</v>
      </c>
      <c r="O19" s="16">
        <v>10</v>
      </c>
      <c r="P19" s="16">
        <v>52.1</v>
      </c>
      <c r="Q19" s="7"/>
      <c r="R19" s="7"/>
    </row>
    <row r="20" spans="1:18" ht="16.5">
      <c r="A20" s="17" t="s">
        <v>81</v>
      </c>
      <c r="B20" s="16">
        <v>515.3</v>
      </c>
      <c r="C20" s="16">
        <f>18.3+0.6</f>
        <v>18.900000000000002</v>
      </c>
      <c r="D20" s="16">
        <v>73.6</v>
      </c>
      <c r="E20" s="16">
        <v>85.8</v>
      </c>
      <c r="F20" s="16">
        <v>18.8</v>
      </c>
      <c r="G20" s="16">
        <v>56.7</v>
      </c>
      <c r="H20" s="16">
        <v>10.3</v>
      </c>
      <c r="I20" s="16">
        <v>10.6</v>
      </c>
      <c r="J20" s="16">
        <v>21.7</v>
      </c>
      <c r="K20" s="16">
        <f t="shared" si="1"/>
        <v>224.4</v>
      </c>
      <c r="L20" s="16">
        <v>60.7</v>
      </c>
      <c r="M20" s="16">
        <v>104.4</v>
      </c>
      <c r="N20" s="16">
        <v>40.1</v>
      </c>
      <c r="O20" s="16">
        <v>19.2</v>
      </c>
      <c r="P20" s="16">
        <v>80.4</v>
      </c>
      <c r="Q20" s="7"/>
      <c r="R20" s="7"/>
    </row>
    <row r="21" spans="1:18" ht="16.5">
      <c r="A21" s="6" t="s">
        <v>82</v>
      </c>
      <c r="B21" s="16">
        <v>323.6</v>
      </c>
      <c r="C21" s="16">
        <v>13.1</v>
      </c>
      <c r="D21" s="16">
        <v>32.7</v>
      </c>
      <c r="E21" s="16">
        <v>65</v>
      </c>
      <c r="F21" s="16">
        <v>15.7</v>
      </c>
      <c r="G21" s="16">
        <v>35.9</v>
      </c>
      <c r="H21" s="16">
        <v>13.4</v>
      </c>
      <c r="I21" s="16">
        <v>5.8</v>
      </c>
      <c r="J21" s="16">
        <v>18.2</v>
      </c>
      <c r="K21" s="16">
        <f t="shared" si="1"/>
        <v>130.9</v>
      </c>
      <c r="L21" s="16">
        <v>35.2</v>
      </c>
      <c r="M21" s="16">
        <v>56.7</v>
      </c>
      <c r="N21" s="16">
        <v>26.4</v>
      </c>
      <c r="O21" s="16">
        <v>12.6</v>
      </c>
      <c r="P21" s="16">
        <v>58</v>
      </c>
      <c r="Q21" s="7"/>
      <c r="R21" s="7"/>
    </row>
    <row r="22" spans="1:18" ht="16.5">
      <c r="A22" s="6" t="s">
        <v>83</v>
      </c>
      <c r="B22" s="16">
        <v>133.5</v>
      </c>
      <c r="C22" s="16">
        <v>3.8</v>
      </c>
      <c r="D22" s="16">
        <v>12.9</v>
      </c>
      <c r="E22" s="16">
        <v>22.7</v>
      </c>
      <c r="F22" s="16">
        <v>3.4</v>
      </c>
      <c r="G22" s="16">
        <v>14.4</v>
      </c>
      <c r="H22" s="16">
        <v>5</v>
      </c>
      <c r="I22" s="16">
        <v>2.6</v>
      </c>
      <c r="J22" s="16">
        <v>8.4</v>
      </c>
      <c r="K22" s="16">
        <f t="shared" si="1"/>
        <v>49</v>
      </c>
      <c r="L22" s="16">
        <v>9.2</v>
      </c>
      <c r="M22" s="16">
        <v>25.5</v>
      </c>
      <c r="N22" s="16">
        <v>9.5</v>
      </c>
      <c r="O22" s="16">
        <v>4.8</v>
      </c>
      <c r="P22" s="16">
        <v>34.1</v>
      </c>
      <c r="Q22" s="7"/>
      <c r="R22" s="7"/>
    </row>
    <row r="23" spans="1:18" ht="14.25">
      <c r="A23" s="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7"/>
      <c r="R23" s="7"/>
    </row>
    <row r="24" spans="1:18" ht="14.25">
      <c r="A24" s="6" t="s">
        <v>6</v>
      </c>
      <c r="B24" s="16">
        <f>SUM(B25:B51)</f>
        <v>625.1999999999999</v>
      </c>
      <c r="C24" s="16">
        <f>SUM(C25:C51)</f>
        <v>23.900000000000006</v>
      </c>
      <c r="D24" s="16">
        <f>SUM(D25:D51)</f>
        <v>80.5</v>
      </c>
      <c r="E24" s="16">
        <f>SUM(E25:E51)</f>
        <v>109.99999999999999</v>
      </c>
      <c r="F24" s="28" t="s">
        <v>33</v>
      </c>
      <c r="G24" s="28" t="s">
        <v>33</v>
      </c>
      <c r="H24" s="28" t="s">
        <v>33</v>
      </c>
      <c r="I24" s="16">
        <f aca="true" t="shared" si="2" ref="I24:P24">SUM(I25:I51)</f>
        <v>7.8999999999999995</v>
      </c>
      <c r="J24" s="16">
        <f t="shared" si="2"/>
        <v>18.5</v>
      </c>
      <c r="K24" s="16">
        <f t="shared" si="2"/>
        <v>226.60000000000002</v>
      </c>
      <c r="L24" s="16">
        <f t="shared" si="2"/>
        <v>35.6</v>
      </c>
      <c r="M24" s="16">
        <f t="shared" si="2"/>
        <v>106.1</v>
      </c>
      <c r="N24" s="16">
        <f t="shared" si="2"/>
        <v>55.6</v>
      </c>
      <c r="O24" s="16">
        <f t="shared" si="2"/>
        <v>29.3</v>
      </c>
      <c r="P24" s="16">
        <f t="shared" si="2"/>
        <v>158.59999999999997</v>
      </c>
      <c r="Q24" s="7"/>
      <c r="R24" s="7"/>
    </row>
    <row r="25" spans="1:18" ht="14.25">
      <c r="A25" s="6" t="s">
        <v>7</v>
      </c>
      <c r="B25" s="6">
        <v>17.2</v>
      </c>
      <c r="C25" s="6">
        <v>0.5</v>
      </c>
      <c r="D25" s="6">
        <v>2.4</v>
      </c>
      <c r="E25" s="6">
        <v>1.8</v>
      </c>
      <c r="F25" s="28" t="s">
        <v>33</v>
      </c>
      <c r="G25" s="28" t="s">
        <v>33</v>
      </c>
      <c r="H25" s="28" t="s">
        <v>33</v>
      </c>
      <c r="I25" s="6">
        <v>0.2</v>
      </c>
      <c r="J25" s="6">
        <v>0.3</v>
      </c>
      <c r="K25" s="16">
        <f t="shared" si="1"/>
        <v>7.2</v>
      </c>
      <c r="L25" s="6">
        <v>0.5</v>
      </c>
      <c r="M25" s="6">
        <v>4.6</v>
      </c>
      <c r="N25" s="6">
        <v>1.2</v>
      </c>
      <c r="O25" s="6">
        <v>0.9</v>
      </c>
      <c r="P25" s="6">
        <v>4.8</v>
      </c>
      <c r="Q25" s="7"/>
      <c r="R25" s="7"/>
    </row>
    <row r="26" spans="1:18" ht="14.25">
      <c r="A26" s="6" t="s">
        <v>8</v>
      </c>
      <c r="B26" s="16">
        <v>33.9</v>
      </c>
      <c r="C26" s="16">
        <v>0.9</v>
      </c>
      <c r="D26" s="16">
        <v>4.5</v>
      </c>
      <c r="E26" s="16">
        <v>5.6</v>
      </c>
      <c r="F26" s="28" t="s">
        <v>33</v>
      </c>
      <c r="G26" s="28" t="s">
        <v>33</v>
      </c>
      <c r="H26" s="28" t="s">
        <v>33</v>
      </c>
      <c r="I26" s="16">
        <v>0.3</v>
      </c>
      <c r="J26" s="16">
        <v>0.8</v>
      </c>
      <c r="K26" s="16">
        <f t="shared" si="1"/>
        <v>11</v>
      </c>
      <c r="L26" s="16">
        <v>1.2</v>
      </c>
      <c r="M26" s="16">
        <v>5.6</v>
      </c>
      <c r="N26" s="16">
        <v>2.4</v>
      </c>
      <c r="O26" s="16">
        <v>1.8</v>
      </c>
      <c r="P26" s="16">
        <v>10.7</v>
      </c>
      <c r="Q26" s="7"/>
      <c r="R26" s="7"/>
    </row>
    <row r="27" spans="1:18" ht="14.25">
      <c r="A27" s="6" t="s">
        <v>9</v>
      </c>
      <c r="B27" s="16">
        <v>26.7</v>
      </c>
      <c r="C27" s="16">
        <v>1.1</v>
      </c>
      <c r="D27" s="16">
        <v>3.7</v>
      </c>
      <c r="E27" s="16">
        <v>5.5</v>
      </c>
      <c r="F27" s="28" t="s">
        <v>33</v>
      </c>
      <c r="G27" s="28" t="s">
        <v>33</v>
      </c>
      <c r="H27" s="28" t="s">
        <v>33</v>
      </c>
      <c r="I27" s="16">
        <v>0.3</v>
      </c>
      <c r="J27" s="16">
        <v>0.6</v>
      </c>
      <c r="K27" s="16">
        <f t="shared" si="1"/>
        <v>9.299999999999999</v>
      </c>
      <c r="L27" s="16">
        <v>1.5</v>
      </c>
      <c r="M27" s="16">
        <v>4.3</v>
      </c>
      <c r="N27" s="16">
        <v>2.4</v>
      </c>
      <c r="O27" s="16">
        <v>1.1</v>
      </c>
      <c r="P27" s="16">
        <v>6.3</v>
      </c>
      <c r="Q27" s="7"/>
      <c r="R27" s="7"/>
    </row>
    <row r="28" spans="1:18" ht="14.25">
      <c r="A28" s="6" t="s">
        <v>10</v>
      </c>
      <c r="B28" s="16">
        <v>57.5</v>
      </c>
      <c r="C28" s="16">
        <v>1.8</v>
      </c>
      <c r="D28" s="16">
        <v>11.5</v>
      </c>
      <c r="E28" s="16">
        <v>10</v>
      </c>
      <c r="F28" s="28" t="s">
        <v>33</v>
      </c>
      <c r="G28" s="28" t="s">
        <v>33</v>
      </c>
      <c r="H28" s="28" t="s">
        <v>33</v>
      </c>
      <c r="I28" s="16">
        <v>0.8</v>
      </c>
      <c r="J28" s="16">
        <v>1.4</v>
      </c>
      <c r="K28" s="16">
        <f t="shared" si="1"/>
        <v>20.9</v>
      </c>
      <c r="L28" s="16">
        <v>3.3</v>
      </c>
      <c r="M28" s="16">
        <v>7.8</v>
      </c>
      <c r="N28" s="16">
        <v>6.3</v>
      </c>
      <c r="O28" s="16">
        <v>3.5</v>
      </c>
      <c r="P28" s="16">
        <v>11.1</v>
      </c>
      <c r="Q28" s="7"/>
      <c r="R28" s="7"/>
    </row>
    <row r="29" spans="1:18" ht="14.25">
      <c r="A29" s="6" t="s">
        <v>127</v>
      </c>
      <c r="B29" s="16">
        <v>41.2</v>
      </c>
      <c r="C29" s="16">
        <v>1.7</v>
      </c>
      <c r="D29" s="16">
        <v>6.4</v>
      </c>
      <c r="E29" s="16">
        <v>7.9</v>
      </c>
      <c r="F29" s="28" t="s">
        <v>33</v>
      </c>
      <c r="G29" s="28" t="s">
        <v>33</v>
      </c>
      <c r="H29" s="28" t="s">
        <v>33</v>
      </c>
      <c r="I29" s="16">
        <v>0.6</v>
      </c>
      <c r="J29" s="16">
        <v>1.5</v>
      </c>
      <c r="K29" s="16">
        <f t="shared" si="1"/>
        <v>15.9</v>
      </c>
      <c r="L29" s="16">
        <v>3.1</v>
      </c>
      <c r="M29" s="16">
        <v>7.8</v>
      </c>
      <c r="N29" s="16">
        <v>3.1</v>
      </c>
      <c r="O29" s="16">
        <v>1.9</v>
      </c>
      <c r="P29" s="16">
        <v>7.3</v>
      </c>
      <c r="Q29" s="7"/>
      <c r="R29" s="7"/>
    </row>
    <row r="30" spans="1:18" ht="14.25">
      <c r="A30" s="6" t="s">
        <v>11</v>
      </c>
      <c r="B30" s="16">
        <v>17.2</v>
      </c>
      <c r="C30" s="16">
        <v>0.4</v>
      </c>
      <c r="D30" s="16">
        <v>3.3</v>
      </c>
      <c r="E30" s="16">
        <v>2.6</v>
      </c>
      <c r="F30" s="28" t="s">
        <v>33</v>
      </c>
      <c r="G30" s="28" t="s">
        <v>33</v>
      </c>
      <c r="H30" s="28" t="s">
        <v>33</v>
      </c>
      <c r="I30" s="16">
        <v>0.4</v>
      </c>
      <c r="J30" s="16">
        <v>1.2</v>
      </c>
      <c r="K30" s="16">
        <f t="shared" si="1"/>
        <v>4.4</v>
      </c>
      <c r="L30" s="16">
        <v>0.8</v>
      </c>
      <c r="M30" s="16">
        <v>1.9</v>
      </c>
      <c r="N30" s="16">
        <v>0.9</v>
      </c>
      <c r="O30" s="16">
        <v>0.8</v>
      </c>
      <c r="P30" s="16">
        <v>4.8</v>
      </c>
      <c r="Q30" s="7"/>
      <c r="R30" s="7"/>
    </row>
    <row r="31" spans="1:18" ht="14.25">
      <c r="A31" s="6" t="s">
        <v>12</v>
      </c>
      <c r="B31" s="16">
        <v>36.1</v>
      </c>
      <c r="C31" s="16">
        <v>1.2</v>
      </c>
      <c r="D31" s="16">
        <v>4.5</v>
      </c>
      <c r="E31" s="16">
        <v>8.6</v>
      </c>
      <c r="F31" s="28" t="s">
        <v>33</v>
      </c>
      <c r="G31" s="28" t="s">
        <v>33</v>
      </c>
      <c r="H31" s="28" t="s">
        <v>33</v>
      </c>
      <c r="I31" s="16">
        <v>0.5</v>
      </c>
      <c r="J31" s="16">
        <v>0.9</v>
      </c>
      <c r="K31" s="16">
        <f t="shared" si="1"/>
        <v>11.4</v>
      </c>
      <c r="L31" s="16">
        <v>2</v>
      </c>
      <c r="M31" s="16">
        <v>5.2</v>
      </c>
      <c r="N31" s="16">
        <v>2.9</v>
      </c>
      <c r="O31" s="16">
        <v>1.3</v>
      </c>
      <c r="P31" s="16">
        <v>9.1</v>
      </c>
      <c r="Q31" s="7"/>
      <c r="R31" s="7"/>
    </row>
    <row r="32" spans="1:18" ht="14.25">
      <c r="A32" s="6" t="s">
        <v>13</v>
      </c>
      <c r="B32" s="16">
        <v>21.5</v>
      </c>
      <c r="C32" s="16">
        <v>1.1</v>
      </c>
      <c r="D32" s="16">
        <v>1.8</v>
      </c>
      <c r="E32" s="16">
        <v>3.8</v>
      </c>
      <c r="F32" s="28" t="s">
        <v>33</v>
      </c>
      <c r="G32" s="28" t="s">
        <v>33</v>
      </c>
      <c r="H32" s="28" t="s">
        <v>33</v>
      </c>
      <c r="I32" s="16">
        <v>0.3</v>
      </c>
      <c r="J32" s="16">
        <v>0.6</v>
      </c>
      <c r="K32" s="16">
        <f t="shared" si="1"/>
        <v>8.7</v>
      </c>
      <c r="L32" s="16">
        <v>1.6</v>
      </c>
      <c r="M32" s="16">
        <v>4.3</v>
      </c>
      <c r="N32" s="16">
        <v>1.8</v>
      </c>
      <c r="O32" s="16">
        <v>1</v>
      </c>
      <c r="P32" s="16">
        <v>5.2</v>
      </c>
      <c r="Q32" s="7"/>
      <c r="R32" s="7"/>
    </row>
    <row r="33" spans="1:18" ht="14.25">
      <c r="A33" s="6" t="s">
        <v>14</v>
      </c>
      <c r="B33" s="16">
        <v>18.5</v>
      </c>
      <c r="C33" s="16">
        <v>0.6</v>
      </c>
      <c r="D33" s="16">
        <v>2.3</v>
      </c>
      <c r="E33" s="16">
        <v>2.7</v>
      </c>
      <c r="F33" s="28" t="s">
        <v>33</v>
      </c>
      <c r="G33" s="28" t="s">
        <v>33</v>
      </c>
      <c r="H33" s="28" t="s">
        <v>33</v>
      </c>
      <c r="I33" s="16">
        <v>0.1</v>
      </c>
      <c r="J33" s="16">
        <v>0.5</v>
      </c>
      <c r="K33" s="16">
        <f t="shared" si="1"/>
        <v>8.100000000000001</v>
      </c>
      <c r="L33" s="16">
        <v>1.8</v>
      </c>
      <c r="M33" s="16">
        <v>2.9</v>
      </c>
      <c r="N33" s="16">
        <v>2.1</v>
      </c>
      <c r="O33" s="16">
        <v>1.3</v>
      </c>
      <c r="P33" s="16">
        <v>4.4</v>
      </c>
      <c r="Q33" s="7"/>
      <c r="R33" s="7"/>
    </row>
    <row r="34" spans="1:18" ht="14.25">
      <c r="A34" s="6" t="s">
        <v>15</v>
      </c>
      <c r="B34" s="16">
        <v>18.3</v>
      </c>
      <c r="C34" s="16">
        <v>0.7</v>
      </c>
      <c r="D34" s="16">
        <v>4.7</v>
      </c>
      <c r="E34" s="16">
        <v>2.4</v>
      </c>
      <c r="F34" s="28" t="s">
        <v>33</v>
      </c>
      <c r="G34" s="28" t="s">
        <v>33</v>
      </c>
      <c r="H34" s="28" t="s">
        <v>33</v>
      </c>
      <c r="I34" s="16">
        <v>0.3</v>
      </c>
      <c r="J34" s="16">
        <v>0.6</v>
      </c>
      <c r="K34" s="16">
        <f t="shared" si="1"/>
        <v>4.4</v>
      </c>
      <c r="L34" s="16">
        <v>0.4</v>
      </c>
      <c r="M34" s="16">
        <v>2.1</v>
      </c>
      <c r="N34" s="16">
        <v>1.1</v>
      </c>
      <c r="O34" s="16">
        <v>0.8</v>
      </c>
      <c r="P34" s="16">
        <v>5.2</v>
      </c>
      <c r="Q34" s="7"/>
      <c r="R34" s="7"/>
    </row>
    <row r="35" spans="1:18" ht="14.25">
      <c r="A35" s="6" t="s">
        <v>16</v>
      </c>
      <c r="B35" s="16">
        <v>15.4</v>
      </c>
      <c r="C35" s="16">
        <v>1.2</v>
      </c>
      <c r="D35" s="16">
        <v>1</v>
      </c>
      <c r="E35" s="16">
        <v>2</v>
      </c>
      <c r="F35" s="28" t="s">
        <v>33</v>
      </c>
      <c r="G35" s="28" t="s">
        <v>33</v>
      </c>
      <c r="H35" s="28" t="s">
        <v>33</v>
      </c>
      <c r="I35" s="16">
        <v>0.2</v>
      </c>
      <c r="J35" s="6">
        <v>0.3</v>
      </c>
      <c r="K35" s="16">
        <f t="shared" si="1"/>
        <v>5.800000000000001</v>
      </c>
      <c r="L35" s="16">
        <v>0.6</v>
      </c>
      <c r="M35" s="16">
        <v>2.1</v>
      </c>
      <c r="N35" s="16">
        <v>2.7</v>
      </c>
      <c r="O35" s="16">
        <v>0.4</v>
      </c>
      <c r="P35" s="16">
        <v>4.8</v>
      </c>
      <c r="Q35" s="7"/>
      <c r="R35" s="7"/>
    </row>
    <row r="36" spans="1:18" ht="14.25">
      <c r="A36" s="6" t="s">
        <v>17</v>
      </c>
      <c r="B36" s="16">
        <v>19.7</v>
      </c>
      <c r="C36" s="16">
        <v>0.6</v>
      </c>
      <c r="D36" s="16">
        <v>0.5</v>
      </c>
      <c r="E36" s="16">
        <v>2.6</v>
      </c>
      <c r="F36" s="28" t="s">
        <v>33</v>
      </c>
      <c r="G36" s="28" t="s">
        <v>33</v>
      </c>
      <c r="H36" s="28" t="s">
        <v>33</v>
      </c>
      <c r="I36" s="16">
        <v>0.3</v>
      </c>
      <c r="J36" s="16">
        <v>0.5</v>
      </c>
      <c r="K36" s="16">
        <f t="shared" si="1"/>
        <v>6.8</v>
      </c>
      <c r="L36" s="16">
        <v>0.6</v>
      </c>
      <c r="M36" s="16">
        <v>4</v>
      </c>
      <c r="N36" s="16">
        <v>1.2</v>
      </c>
      <c r="O36" s="16">
        <v>1</v>
      </c>
      <c r="P36" s="16">
        <v>8.6</v>
      </c>
      <c r="Q36" s="7"/>
      <c r="R36" s="7"/>
    </row>
    <row r="37" spans="1:18" ht="14.25">
      <c r="A37" s="6" t="s">
        <v>18</v>
      </c>
      <c r="B37" s="16">
        <v>18.9</v>
      </c>
      <c r="C37" s="16">
        <v>0.7</v>
      </c>
      <c r="D37" s="16">
        <v>2.2</v>
      </c>
      <c r="E37" s="16">
        <v>4.3</v>
      </c>
      <c r="F37" s="28" t="s">
        <v>33</v>
      </c>
      <c r="G37" s="28" t="s">
        <v>33</v>
      </c>
      <c r="H37" s="28" t="s">
        <v>33</v>
      </c>
      <c r="I37" s="16">
        <v>0.5</v>
      </c>
      <c r="J37" s="16">
        <v>0.4</v>
      </c>
      <c r="K37" s="16">
        <f t="shared" si="1"/>
        <v>6.6</v>
      </c>
      <c r="L37" s="16">
        <v>0.7</v>
      </c>
      <c r="M37" s="16">
        <v>3.8</v>
      </c>
      <c r="N37" s="16">
        <v>1.1</v>
      </c>
      <c r="O37" s="16">
        <v>1</v>
      </c>
      <c r="P37" s="16">
        <v>4.2</v>
      </c>
      <c r="Q37" s="7"/>
      <c r="R37" s="7"/>
    </row>
    <row r="38" spans="1:18" ht="14.25">
      <c r="A38" s="6" t="s">
        <v>19</v>
      </c>
      <c r="B38" s="16">
        <v>23.2</v>
      </c>
      <c r="C38" s="16">
        <v>1</v>
      </c>
      <c r="D38" s="16">
        <v>3.2</v>
      </c>
      <c r="E38" s="16">
        <v>4.3</v>
      </c>
      <c r="F38" s="28" t="s">
        <v>33</v>
      </c>
      <c r="G38" s="28" t="s">
        <v>33</v>
      </c>
      <c r="H38" s="28" t="s">
        <v>33</v>
      </c>
      <c r="I38" s="16">
        <v>0.2</v>
      </c>
      <c r="J38" s="16">
        <v>0.6</v>
      </c>
      <c r="K38" s="16">
        <f t="shared" si="1"/>
        <v>7.8</v>
      </c>
      <c r="L38" s="16">
        <v>1</v>
      </c>
      <c r="M38" s="16">
        <v>2.8</v>
      </c>
      <c r="N38" s="16">
        <v>2.8</v>
      </c>
      <c r="O38" s="16">
        <v>1.2</v>
      </c>
      <c r="P38" s="16">
        <v>6.2</v>
      </c>
      <c r="Q38" s="7"/>
      <c r="R38" s="7"/>
    </row>
    <row r="39" spans="1:18" ht="14.25">
      <c r="A39" s="6" t="s">
        <v>20</v>
      </c>
      <c r="B39" s="16">
        <v>15.1</v>
      </c>
      <c r="C39" s="16">
        <v>0.9</v>
      </c>
      <c r="D39" s="16">
        <v>1</v>
      </c>
      <c r="E39" s="16">
        <v>3.3</v>
      </c>
      <c r="F39" s="28" t="s">
        <v>33</v>
      </c>
      <c r="G39" s="28" t="s">
        <v>33</v>
      </c>
      <c r="H39" s="28" t="s">
        <v>33</v>
      </c>
      <c r="I39" s="16">
        <v>0.2</v>
      </c>
      <c r="J39" s="16">
        <v>0.4</v>
      </c>
      <c r="K39" s="16">
        <f t="shared" si="1"/>
        <v>4.7</v>
      </c>
      <c r="L39" s="16">
        <v>0.6</v>
      </c>
      <c r="M39" s="16">
        <v>1.3</v>
      </c>
      <c r="N39" s="16">
        <v>2.4</v>
      </c>
      <c r="O39" s="16">
        <v>0.4</v>
      </c>
      <c r="P39" s="16">
        <v>4.6</v>
      </c>
      <c r="Q39" s="7"/>
      <c r="R39" s="7"/>
    </row>
    <row r="40" spans="1:18" ht="14.25">
      <c r="A40" s="6" t="s">
        <v>21</v>
      </c>
      <c r="B40" s="16">
        <v>2.2</v>
      </c>
      <c r="C40" s="16">
        <v>0.2</v>
      </c>
      <c r="D40" s="19" t="s">
        <v>160</v>
      </c>
      <c r="E40" s="16">
        <v>0.3</v>
      </c>
      <c r="F40" s="28" t="s">
        <v>33</v>
      </c>
      <c r="G40" s="28" t="s">
        <v>33</v>
      </c>
      <c r="H40" s="28" t="s">
        <v>33</v>
      </c>
      <c r="I40" s="19" t="s">
        <v>160</v>
      </c>
      <c r="J40" s="19" t="s">
        <v>160</v>
      </c>
      <c r="K40" s="16">
        <f t="shared" si="1"/>
        <v>0.9</v>
      </c>
      <c r="L40" s="19" t="s">
        <v>160</v>
      </c>
      <c r="M40" s="19">
        <v>0.1</v>
      </c>
      <c r="N40" s="16">
        <v>0.4</v>
      </c>
      <c r="O40" s="16">
        <v>0.4</v>
      </c>
      <c r="P40" s="16">
        <v>0.8</v>
      </c>
      <c r="Q40" s="7"/>
      <c r="R40" s="7"/>
    </row>
    <row r="41" spans="1:18" ht="14.25">
      <c r="A41" s="6" t="s">
        <v>98</v>
      </c>
      <c r="B41" s="16">
        <v>43.1</v>
      </c>
      <c r="C41" s="16">
        <v>2.2</v>
      </c>
      <c r="D41" s="16">
        <v>2.8</v>
      </c>
      <c r="E41" s="16">
        <v>9.6</v>
      </c>
      <c r="F41" s="28" t="s">
        <v>33</v>
      </c>
      <c r="G41" s="28" t="s">
        <v>33</v>
      </c>
      <c r="H41" s="28" t="s">
        <v>33</v>
      </c>
      <c r="I41" s="19">
        <v>0.8</v>
      </c>
      <c r="J41" s="19">
        <v>1.4</v>
      </c>
      <c r="K41" s="16">
        <f t="shared" si="1"/>
        <v>14.600000000000001</v>
      </c>
      <c r="L41" s="19">
        <v>2.5</v>
      </c>
      <c r="M41" s="19">
        <v>6.1</v>
      </c>
      <c r="N41" s="16">
        <v>4.2</v>
      </c>
      <c r="O41" s="19">
        <v>1.8</v>
      </c>
      <c r="P41" s="16">
        <v>11.7</v>
      </c>
      <c r="Q41" s="7"/>
      <c r="R41" s="7"/>
    </row>
    <row r="42" spans="1:18" ht="14.25">
      <c r="A42" s="6" t="s">
        <v>22</v>
      </c>
      <c r="B42" s="16">
        <v>6.8</v>
      </c>
      <c r="C42" s="16">
        <v>0.3</v>
      </c>
      <c r="D42" s="16">
        <v>1.3</v>
      </c>
      <c r="E42" s="16">
        <v>1</v>
      </c>
      <c r="F42" s="28" t="s">
        <v>33</v>
      </c>
      <c r="G42" s="28" t="s">
        <v>33</v>
      </c>
      <c r="H42" s="28" t="s">
        <v>33</v>
      </c>
      <c r="I42" s="16">
        <v>0.1</v>
      </c>
      <c r="J42" s="16">
        <v>0.1</v>
      </c>
      <c r="K42" s="16">
        <f t="shared" si="1"/>
        <v>1.4000000000000001</v>
      </c>
      <c r="L42" s="16">
        <v>0.2</v>
      </c>
      <c r="M42" s="16">
        <v>0.4</v>
      </c>
      <c r="N42" s="16">
        <v>0.5</v>
      </c>
      <c r="O42" s="16">
        <v>0.3</v>
      </c>
      <c r="P42" s="16">
        <v>2.6</v>
      </c>
      <c r="Q42" s="7"/>
      <c r="R42" s="7"/>
    </row>
    <row r="43" spans="1:18" ht="14.25">
      <c r="A43" s="6" t="s">
        <v>23</v>
      </c>
      <c r="B43" s="16">
        <v>19.8</v>
      </c>
      <c r="C43" s="16">
        <v>0.6</v>
      </c>
      <c r="D43" s="16">
        <v>3.9</v>
      </c>
      <c r="E43" s="16">
        <v>4.4</v>
      </c>
      <c r="F43" s="28" t="s">
        <v>33</v>
      </c>
      <c r="G43" s="28" t="s">
        <v>33</v>
      </c>
      <c r="H43" s="28" t="s">
        <v>33</v>
      </c>
      <c r="I43" s="6">
        <v>0.3</v>
      </c>
      <c r="J43" s="6">
        <v>0.6</v>
      </c>
      <c r="K43" s="16">
        <f t="shared" si="1"/>
        <v>6.8</v>
      </c>
      <c r="L43" s="6">
        <v>0.7</v>
      </c>
      <c r="M43" s="6">
        <v>4.3</v>
      </c>
      <c r="N43" s="6">
        <v>1.1</v>
      </c>
      <c r="O43" s="6">
        <v>0.7</v>
      </c>
      <c r="P43" s="6">
        <v>3.3</v>
      </c>
      <c r="Q43" s="7"/>
      <c r="R43" s="7"/>
    </row>
    <row r="44" spans="1:18" ht="14.25">
      <c r="A44" s="6" t="s">
        <v>24</v>
      </c>
      <c r="B44" s="16">
        <v>26.7</v>
      </c>
      <c r="C44" s="16">
        <v>0.8</v>
      </c>
      <c r="D44" s="16">
        <v>1.2</v>
      </c>
      <c r="E44" s="16">
        <v>4.4</v>
      </c>
      <c r="F44" s="28" t="s">
        <v>33</v>
      </c>
      <c r="G44" s="28" t="s">
        <v>33</v>
      </c>
      <c r="H44" s="28" t="s">
        <v>33</v>
      </c>
      <c r="I44" s="16">
        <v>0.3</v>
      </c>
      <c r="J44" s="16">
        <v>1.3</v>
      </c>
      <c r="K44" s="16">
        <f t="shared" si="1"/>
        <v>13.2</v>
      </c>
      <c r="L44" s="16">
        <v>1.3</v>
      </c>
      <c r="M44" s="16">
        <v>7.4</v>
      </c>
      <c r="N44" s="16">
        <v>3.3</v>
      </c>
      <c r="O44" s="16">
        <v>1.2</v>
      </c>
      <c r="P44" s="16">
        <v>5.6</v>
      </c>
      <c r="Q44" s="7"/>
      <c r="R44" s="7"/>
    </row>
    <row r="45" spans="1:18" ht="14.25">
      <c r="A45" s="6" t="s">
        <v>25</v>
      </c>
      <c r="B45" s="16">
        <v>42.1</v>
      </c>
      <c r="C45" s="16">
        <v>1.8</v>
      </c>
      <c r="D45" s="16">
        <v>3.8</v>
      </c>
      <c r="E45" s="16">
        <v>6.1</v>
      </c>
      <c r="F45" s="28" t="s">
        <v>33</v>
      </c>
      <c r="G45" s="28" t="s">
        <v>33</v>
      </c>
      <c r="H45" s="28" t="s">
        <v>33</v>
      </c>
      <c r="I45" s="16">
        <v>0.4</v>
      </c>
      <c r="J45" s="16">
        <v>0.9</v>
      </c>
      <c r="K45" s="16">
        <f t="shared" si="1"/>
        <v>17.7</v>
      </c>
      <c r="L45" s="16">
        <v>2</v>
      </c>
      <c r="M45" s="16">
        <v>11</v>
      </c>
      <c r="N45" s="16">
        <v>2.9</v>
      </c>
      <c r="O45" s="16">
        <v>1.8</v>
      </c>
      <c r="P45" s="16">
        <v>11.3</v>
      </c>
      <c r="Q45" s="7"/>
      <c r="R45" s="7"/>
    </row>
    <row r="46" spans="1:18" ht="14.25">
      <c r="A46" s="6" t="s">
        <v>26</v>
      </c>
      <c r="B46" s="16">
        <v>5.1</v>
      </c>
      <c r="C46" s="16">
        <v>0.3</v>
      </c>
      <c r="D46" s="16">
        <v>0.6</v>
      </c>
      <c r="E46" s="6">
        <v>0.9</v>
      </c>
      <c r="F46" s="28" t="s">
        <v>33</v>
      </c>
      <c r="G46" s="28" t="s">
        <v>33</v>
      </c>
      <c r="H46" s="28" t="s">
        <v>33</v>
      </c>
      <c r="I46" s="19" t="s">
        <v>160</v>
      </c>
      <c r="J46" s="16">
        <v>0.1</v>
      </c>
      <c r="K46" s="16">
        <f t="shared" si="1"/>
        <v>1.9000000000000001</v>
      </c>
      <c r="L46" s="16">
        <v>0.1</v>
      </c>
      <c r="M46" s="16">
        <v>0.8</v>
      </c>
      <c r="N46" s="16">
        <v>0.7</v>
      </c>
      <c r="O46" s="16">
        <v>0.3</v>
      </c>
      <c r="P46" s="16">
        <v>1.4</v>
      </c>
      <c r="Q46" s="7"/>
      <c r="R46" s="7"/>
    </row>
    <row r="47" spans="1:18" ht="14.25">
      <c r="A47" s="6" t="s">
        <v>27</v>
      </c>
      <c r="B47" s="16">
        <v>11.7</v>
      </c>
      <c r="C47" s="16">
        <v>0.3</v>
      </c>
      <c r="D47" s="16">
        <v>1.9</v>
      </c>
      <c r="E47" s="16">
        <v>2.6</v>
      </c>
      <c r="F47" s="28" t="s">
        <v>33</v>
      </c>
      <c r="G47" s="28" t="s">
        <v>33</v>
      </c>
      <c r="H47" s="28" t="s">
        <v>33</v>
      </c>
      <c r="I47" s="19" t="s">
        <v>160</v>
      </c>
      <c r="J47" s="16">
        <v>0.2</v>
      </c>
      <c r="K47" s="16">
        <f t="shared" si="1"/>
        <v>3.3</v>
      </c>
      <c r="L47" s="16">
        <v>0.5</v>
      </c>
      <c r="M47" s="16">
        <v>1.5</v>
      </c>
      <c r="N47" s="16">
        <v>0.9</v>
      </c>
      <c r="O47" s="16">
        <v>0.4</v>
      </c>
      <c r="P47" s="16">
        <v>3.4</v>
      </c>
      <c r="Q47" s="7"/>
      <c r="R47" s="7"/>
    </row>
    <row r="48" spans="1:18" ht="14.25">
      <c r="A48" s="6" t="s">
        <v>28</v>
      </c>
      <c r="B48" s="16">
        <v>38.9</v>
      </c>
      <c r="C48" s="16">
        <v>0.8</v>
      </c>
      <c r="D48" s="16">
        <v>7.1</v>
      </c>
      <c r="E48" s="16">
        <v>5.5</v>
      </c>
      <c r="F48" s="28" t="s">
        <v>33</v>
      </c>
      <c r="G48" s="28" t="s">
        <v>33</v>
      </c>
      <c r="H48" s="28" t="s">
        <v>33</v>
      </c>
      <c r="I48" s="19">
        <v>0.4</v>
      </c>
      <c r="J48" s="16">
        <v>1.3</v>
      </c>
      <c r="K48" s="16">
        <f t="shared" si="1"/>
        <v>15</v>
      </c>
      <c r="L48" s="16">
        <v>5.1</v>
      </c>
      <c r="M48" s="16">
        <v>5.5</v>
      </c>
      <c r="N48" s="16">
        <v>2.6</v>
      </c>
      <c r="O48" s="16">
        <v>1.8</v>
      </c>
      <c r="P48" s="16">
        <v>8.7</v>
      </c>
      <c r="Q48" s="7"/>
      <c r="R48" s="7"/>
    </row>
    <row r="49" spans="1:18" ht="14.25">
      <c r="A49" s="6" t="s">
        <v>29</v>
      </c>
      <c r="B49" s="16">
        <v>26.6</v>
      </c>
      <c r="C49" s="16">
        <v>1.3</v>
      </c>
      <c r="D49" s="16">
        <v>1.4</v>
      </c>
      <c r="E49" s="16">
        <v>4.6</v>
      </c>
      <c r="F49" s="28" t="s">
        <v>33</v>
      </c>
      <c r="G49" s="28" t="s">
        <v>33</v>
      </c>
      <c r="H49" s="28" t="s">
        <v>33</v>
      </c>
      <c r="I49" s="16">
        <v>0.2</v>
      </c>
      <c r="J49" s="16">
        <v>1.4</v>
      </c>
      <c r="K49" s="16">
        <f t="shared" si="1"/>
        <v>11.299999999999999</v>
      </c>
      <c r="L49" s="16">
        <v>1.5</v>
      </c>
      <c r="M49" s="16">
        <v>5.6</v>
      </c>
      <c r="N49" s="16">
        <v>3</v>
      </c>
      <c r="O49" s="16">
        <v>1.2</v>
      </c>
      <c r="P49" s="16">
        <v>6.5</v>
      </c>
      <c r="Q49" s="7"/>
      <c r="R49" s="7"/>
    </row>
    <row r="50" spans="1:18" ht="14.25">
      <c r="A50" s="6" t="s">
        <v>30</v>
      </c>
      <c r="B50" s="16">
        <v>14.4</v>
      </c>
      <c r="C50" s="16">
        <v>0.6</v>
      </c>
      <c r="D50" s="16">
        <v>2.4</v>
      </c>
      <c r="E50" s="16">
        <v>2.3</v>
      </c>
      <c r="F50" s="28" t="s">
        <v>33</v>
      </c>
      <c r="G50" s="28" t="s">
        <v>33</v>
      </c>
      <c r="H50" s="28" t="s">
        <v>33</v>
      </c>
      <c r="I50" s="16">
        <v>0.1</v>
      </c>
      <c r="J50" s="16">
        <v>0.3</v>
      </c>
      <c r="K50" s="16">
        <f t="shared" si="1"/>
        <v>4.1</v>
      </c>
      <c r="L50" s="16">
        <v>1.8</v>
      </c>
      <c r="M50" s="16">
        <v>0.7</v>
      </c>
      <c r="N50" s="16">
        <v>1</v>
      </c>
      <c r="O50" s="16">
        <v>0.6</v>
      </c>
      <c r="P50" s="16">
        <v>4.6</v>
      </c>
      <c r="Q50" s="7"/>
      <c r="R50" s="7"/>
    </row>
    <row r="51" spans="1:18" ht="14.25">
      <c r="A51" s="6" t="s">
        <v>99</v>
      </c>
      <c r="B51" s="16">
        <v>7.4</v>
      </c>
      <c r="C51" s="16">
        <v>0.3</v>
      </c>
      <c r="D51" s="16">
        <v>1.1</v>
      </c>
      <c r="E51" s="16">
        <v>0.9</v>
      </c>
      <c r="F51" s="28" t="s">
        <v>33</v>
      </c>
      <c r="G51" s="28" t="s">
        <v>33</v>
      </c>
      <c r="H51" s="28" t="s">
        <v>33</v>
      </c>
      <c r="I51" s="29">
        <v>0.1</v>
      </c>
      <c r="J51" s="29">
        <v>0.3</v>
      </c>
      <c r="K51" s="29">
        <f t="shared" si="1"/>
        <v>3.4000000000000004</v>
      </c>
      <c r="L51" s="29">
        <v>0.2</v>
      </c>
      <c r="M51" s="29">
        <v>2.2</v>
      </c>
      <c r="N51" s="29">
        <v>0.6</v>
      </c>
      <c r="O51" s="29">
        <v>0.4</v>
      </c>
      <c r="P51" s="29">
        <v>1.4</v>
      </c>
      <c r="Q51" s="7"/>
      <c r="R51" s="7"/>
    </row>
    <row r="52" spans="1:18" ht="14.25">
      <c r="A52" s="22"/>
      <c r="B52" s="22"/>
      <c r="C52" s="22"/>
      <c r="D52" s="22"/>
      <c r="E52" s="22"/>
      <c r="F52" s="22"/>
      <c r="G52" s="22"/>
      <c r="H52" s="22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4.25">
      <c r="A53" s="9" t="s">
        <v>161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4.25">
      <c r="A54" s="6" t="s">
        <v>34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4.25">
      <c r="A55" s="6" t="s">
        <v>154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4.25">
      <c r="A56" s="24" t="s">
        <v>155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4.25">
      <c r="A57" s="25" t="s">
        <v>130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4.25">
      <c r="A58" s="24" t="s">
        <v>156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4.25">
      <c r="A59" s="24" t="s">
        <v>159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4.25">
      <c r="A60" s="25" t="s">
        <v>133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4.25">
      <c r="A61" s="25" t="s">
        <v>134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4.25">
      <c r="A62" s="25" t="s">
        <v>135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4.25">
      <c r="A63" s="25" t="s">
        <v>136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4.25">
      <c r="A64" s="24" t="s">
        <v>137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14.25">
      <c r="A65" s="24" t="s">
        <v>138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4.25">
      <c r="A66" s="24" t="s">
        <v>139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14.25">
      <c r="A67" s="24" t="s">
        <v>108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4.25">
      <c r="A68" s="25" t="s">
        <v>140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4.25">
      <c r="A69" s="25" t="s">
        <v>51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4.25">
      <c r="A70" s="25" t="s">
        <v>35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4.2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4.25">
      <c r="A72" s="6" t="s">
        <v>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4.2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</sheetData>
  <sheetProtection/>
  <mergeCells count="2">
    <mergeCell ref="B5:P5"/>
    <mergeCell ref="K6:P6"/>
  </mergeCells>
  <printOptions/>
  <pageMargins left="0.7" right="0.7" top="0.75" bottom="0.75" header="0.3" footer="0.3"/>
  <pageSetup fitToHeight="2" fitToWidth="1" horizontalDpi="600" verticalDpi="600" orientation="landscape" paperSize="5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49.7109375" style="0" customWidth="1"/>
  </cols>
  <sheetData>
    <row r="1" spans="1:19" ht="23.25">
      <c r="A1" s="27" t="s">
        <v>67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20.25">
      <c r="A2" s="26" t="s">
        <v>176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20.25">
      <c r="A3" s="26" t="s">
        <v>3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4.25">
      <c r="A4" s="6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4.25">
      <c r="A5" s="8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7"/>
      <c r="R5" s="7"/>
      <c r="S5" s="7"/>
    </row>
    <row r="6" spans="1:19" ht="14.25">
      <c r="A6" s="9"/>
      <c r="B6" s="9"/>
      <c r="C6" s="10"/>
      <c r="D6" s="10"/>
      <c r="E6" s="10"/>
      <c r="F6" s="10"/>
      <c r="G6" s="10"/>
      <c r="H6" s="10"/>
      <c r="I6" s="10"/>
      <c r="J6" s="10"/>
      <c r="K6" s="38" t="s">
        <v>1</v>
      </c>
      <c r="L6" s="38"/>
      <c r="M6" s="38"/>
      <c r="N6" s="38"/>
      <c r="O6" s="38"/>
      <c r="P6" s="38"/>
      <c r="Q6" s="7"/>
      <c r="R6" s="7"/>
      <c r="S6" s="7"/>
    </row>
    <row r="7" spans="1:19" ht="42.75">
      <c r="A7" s="11" t="s">
        <v>4</v>
      </c>
      <c r="B7" s="12" t="s">
        <v>31</v>
      </c>
      <c r="C7" s="13" t="s">
        <v>69</v>
      </c>
      <c r="D7" s="14" t="s">
        <v>32</v>
      </c>
      <c r="E7" s="13" t="s">
        <v>53</v>
      </c>
      <c r="F7" s="13" t="s">
        <v>54</v>
      </c>
      <c r="G7" s="13" t="s">
        <v>55</v>
      </c>
      <c r="H7" s="13" t="s">
        <v>56</v>
      </c>
      <c r="I7" s="14" t="s">
        <v>0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  <c r="Q7" s="7"/>
      <c r="R7" s="7"/>
      <c r="S7" s="7"/>
    </row>
    <row r="8" spans="1:19" ht="14.25">
      <c r="A8" s="6"/>
      <c r="B8" s="6"/>
      <c r="C8" s="6"/>
      <c r="D8" s="15"/>
      <c r="E8" s="15"/>
      <c r="F8" s="15"/>
      <c r="G8" s="15"/>
      <c r="H8" s="15"/>
      <c r="I8" s="6"/>
      <c r="J8" s="6"/>
      <c r="K8" s="15"/>
      <c r="L8" s="15"/>
      <c r="M8" s="15"/>
      <c r="N8" s="15"/>
      <c r="O8" s="15"/>
      <c r="P8" s="15"/>
      <c r="Q8" s="7"/>
      <c r="R8" s="7"/>
      <c r="S8" s="7"/>
    </row>
    <row r="9" spans="1:19" ht="14.25">
      <c r="A9" s="6" t="s">
        <v>5</v>
      </c>
      <c r="B9" s="16">
        <f aca="true" t="shared" si="0" ref="B9:P9">SUM(B10:B23)</f>
        <v>8032.200000000001</v>
      </c>
      <c r="C9" s="16">
        <f t="shared" si="0"/>
        <v>320.70000000000005</v>
      </c>
      <c r="D9" s="16">
        <f t="shared" si="0"/>
        <v>494.7</v>
      </c>
      <c r="E9" s="16">
        <f t="shared" si="0"/>
        <v>1404.8</v>
      </c>
      <c r="F9" s="16">
        <f t="shared" si="0"/>
        <v>341.3</v>
      </c>
      <c r="G9" s="16">
        <f t="shared" si="0"/>
        <v>808.9000000000002</v>
      </c>
      <c r="H9" s="16">
        <f t="shared" si="0"/>
        <v>254.70000000000002</v>
      </c>
      <c r="I9" s="16">
        <f t="shared" si="0"/>
        <v>262.8</v>
      </c>
      <c r="J9" s="16">
        <f t="shared" si="0"/>
        <v>708.8000000000001</v>
      </c>
      <c r="K9" s="16">
        <f t="shared" si="0"/>
        <v>3503.5</v>
      </c>
      <c r="L9" s="16">
        <f t="shared" si="0"/>
        <v>1075.5</v>
      </c>
      <c r="M9" s="16">
        <f t="shared" si="0"/>
        <v>1472.1000000000001</v>
      </c>
      <c r="N9" s="16">
        <f t="shared" si="0"/>
        <v>626</v>
      </c>
      <c r="O9" s="16">
        <f t="shared" si="0"/>
        <v>329.9</v>
      </c>
      <c r="P9" s="16">
        <f t="shared" si="0"/>
        <v>1337.7</v>
      </c>
      <c r="Q9" s="7"/>
      <c r="R9" s="7"/>
      <c r="S9" s="7"/>
    </row>
    <row r="10" spans="1:19" ht="16.5">
      <c r="A10" s="6" t="s">
        <v>157</v>
      </c>
      <c r="B10" s="16">
        <v>3664.4</v>
      </c>
      <c r="C10" s="16">
        <v>118.3</v>
      </c>
      <c r="D10" s="16">
        <v>106.4</v>
      </c>
      <c r="E10" s="16">
        <v>556.8</v>
      </c>
      <c r="F10" s="16">
        <v>148.3</v>
      </c>
      <c r="G10" s="16">
        <v>286.6</v>
      </c>
      <c r="H10" s="16">
        <v>121.9</v>
      </c>
      <c r="I10" s="16">
        <v>165.2</v>
      </c>
      <c r="J10" s="16">
        <v>458.4</v>
      </c>
      <c r="K10" s="16">
        <f>SUM(L10:O10)</f>
        <v>1703.9</v>
      </c>
      <c r="L10" s="16">
        <v>571.5</v>
      </c>
      <c r="M10" s="16">
        <v>694.7</v>
      </c>
      <c r="N10" s="16">
        <v>283.5</v>
      </c>
      <c r="O10" s="16">
        <v>154.2</v>
      </c>
      <c r="P10" s="16">
        <v>555.4</v>
      </c>
      <c r="Q10" s="7"/>
      <c r="R10" s="7"/>
      <c r="S10" s="7"/>
    </row>
    <row r="11" spans="1:19" ht="16.5">
      <c r="A11" s="6" t="s">
        <v>145</v>
      </c>
      <c r="B11" s="16">
        <v>568.2</v>
      </c>
      <c r="C11" s="16">
        <v>35.2</v>
      </c>
      <c r="D11" s="16">
        <v>31.6</v>
      </c>
      <c r="E11" s="16">
        <v>109.6</v>
      </c>
      <c r="F11" s="16">
        <v>24.6</v>
      </c>
      <c r="G11" s="16">
        <v>66.1</v>
      </c>
      <c r="H11" s="16">
        <v>18.9</v>
      </c>
      <c r="I11" s="16">
        <v>16.9</v>
      </c>
      <c r="J11" s="16">
        <v>37.6</v>
      </c>
      <c r="K11" s="16">
        <f aca="true" t="shared" si="1" ref="K11:K51">SUM(L11:O11)</f>
        <v>242.2</v>
      </c>
      <c r="L11" s="16">
        <v>70.6</v>
      </c>
      <c r="M11" s="16">
        <v>107.6</v>
      </c>
      <c r="N11" s="16">
        <v>40.2</v>
      </c>
      <c r="O11" s="16">
        <v>23.8</v>
      </c>
      <c r="P11" s="16">
        <v>95</v>
      </c>
      <c r="Q11" s="7"/>
      <c r="R11" s="7"/>
      <c r="S11" s="7"/>
    </row>
    <row r="12" spans="1:19" ht="16.5">
      <c r="A12" s="6" t="s">
        <v>146</v>
      </c>
      <c r="B12" s="16">
        <v>1248.7</v>
      </c>
      <c r="C12" s="16">
        <v>69.4</v>
      </c>
      <c r="D12" s="16">
        <v>85.9</v>
      </c>
      <c r="E12" s="16">
        <v>270.5</v>
      </c>
      <c r="F12" s="16">
        <v>73</v>
      </c>
      <c r="G12" s="16">
        <v>161.7</v>
      </c>
      <c r="H12" s="16">
        <v>35.8</v>
      </c>
      <c r="I12" s="16">
        <v>29.8</v>
      </c>
      <c r="J12" s="16">
        <v>80</v>
      </c>
      <c r="K12" s="16">
        <f t="shared" si="1"/>
        <v>514.2</v>
      </c>
      <c r="L12" s="16">
        <v>163</v>
      </c>
      <c r="M12" s="16">
        <v>202.3</v>
      </c>
      <c r="N12" s="16">
        <v>96.9</v>
      </c>
      <c r="O12" s="16">
        <v>52</v>
      </c>
      <c r="P12" s="16">
        <v>199</v>
      </c>
      <c r="Q12" s="7"/>
      <c r="R12" s="7"/>
      <c r="S12" s="7"/>
    </row>
    <row r="13" spans="1:19" ht="16.5">
      <c r="A13" s="6" t="s">
        <v>147</v>
      </c>
      <c r="B13" s="16">
        <v>447.2</v>
      </c>
      <c r="C13" s="16">
        <v>18.4</v>
      </c>
      <c r="D13" s="16">
        <v>23.2</v>
      </c>
      <c r="E13" s="16">
        <v>79.4</v>
      </c>
      <c r="F13" s="16">
        <v>15.1</v>
      </c>
      <c r="G13" s="16">
        <v>50.4</v>
      </c>
      <c r="H13" s="16">
        <v>14</v>
      </c>
      <c r="I13" s="16">
        <v>10.7</v>
      </c>
      <c r="J13" s="16">
        <v>26.5</v>
      </c>
      <c r="K13" s="16">
        <f t="shared" si="1"/>
        <v>182.40000000000003</v>
      </c>
      <c r="L13" s="16">
        <v>53.1</v>
      </c>
      <c r="M13" s="16">
        <v>78.7</v>
      </c>
      <c r="N13" s="16">
        <v>32.3</v>
      </c>
      <c r="O13" s="16">
        <v>18.3</v>
      </c>
      <c r="P13" s="16">
        <v>106.6</v>
      </c>
      <c r="Q13" s="7"/>
      <c r="R13" s="7"/>
      <c r="S13" s="7"/>
    </row>
    <row r="14" spans="1:19" ht="16.5">
      <c r="A14" s="6" t="s">
        <v>148</v>
      </c>
      <c r="B14" s="16">
        <v>113.5</v>
      </c>
      <c r="C14" s="16">
        <v>4.2</v>
      </c>
      <c r="D14" s="16">
        <v>18.1</v>
      </c>
      <c r="E14" s="16">
        <v>21</v>
      </c>
      <c r="F14" s="16">
        <v>4.6</v>
      </c>
      <c r="G14" s="16">
        <v>13</v>
      </c>
      <c r="H14" s="16">
        <v>3.5</v>
      </c>
      <c r="I14" s="16">
        <v>2.3</v>
      </c>
      <c r="J14" s="16">
        <v>4.4</v>
      </c>
      <c r="K14" s="16">
        <f t="shared" si="1"/>
        <v>39.1</v>
      </c>
      <c r="L14" s="16">
        <v>9.8</v>
      </c>
      <c r="M14" s="16">
        <v>15.4</v>
      </c>
      <c r="N14" s="16">
        <v>9.3</v>
      </c>
      <c r="O14" s="16">
        <v>4.6</v>
      </c>
      <c r="P14" s="16">
        <v>24.3</v>
      </c>
      <c r="Q14" s="7"/>
      <c r="R14" s="7"/>
      <c r="S14" s="7"/>
    </row>
    <row r="15" spans="1:19" ht="16.5">
      <c r="A15" s="6" t="s">
        <v>149</v>
      </c>
      <c r="B15" s="16">
        <v>545.8</v>
      </c>
      <c r="C15" s="16">
        <v>19.9</v>
      </c>
      <c r="D15" s="16">
        <v>62.3</v>
      </c>
      <c r="E15" s="16">
        <v>102.5</v>
      </c>
      <c r="F15" s="16">
        <v>23.4</v>
      </c>
      <c r="G15" s="16">
        <v>61.7</v>
      </c>
      <c r="H15" s="16">
        <v>17.3</v>
      </c>
      <c r="I15" s="16">
        <v>9.3</v>
      </c>
      <c r="J15" s="16">
        <v>35.2</v>
      </c>
      <c r="K15" s="16">
        <f t="shared" si="1"/>
        <v>223</v>
      </c>
      <c r="L15" s="16">
        <v>67.3</v>
      </c>
      <c r="M15" s="16">
        <v>85.5</v>
      </c>
      <c r="N15" s="16">
        <v>47.5</v>
      </c>
      <c r="O15" s="16">
        <v>22.7</v>
      </c>
      <c r="P15" s="16">
        <v>93.7</v>
      </c>
      <c r="Q15" s="7"/>
      <c r="R15" s="7"/>
      <c r="S15" s="7"/>
    </row>
    <row r="16" spans="1:19" ht="16.5">
      <c r="A16" s="17" t="s">
        <v>170</v>
      </c>
      <c r="B16" s="16">
        <v>40.3</v>
      </c>
      <c r="C16" s="16">
        <v>1.6</v>
      </c>
      <c r="D16" s="16">
        <v>6</v>
      </c>
      <c r="E16" s="16">
        <v>7.8</v>
      </c>
      <c r="F16" s="16">
        <v>1.3</v>
      </c>
      <c r="G16" s="16">
        <v>5.5</v>
      </c>
      <c r="H16" s="16">
        <v>1</v>
      </c>
      <c r="I16" s="16">
        <v>0.6</v>
      </c>
      <c r="J16" s="16">
        <v>1.6</v>
      </c>
      <c r="K16" s="16">
        <f t="shared" si="1"/>
        <v>15.6</v>
      </c>
      <c r="L16" s="16">
        <v>2.9</v>
      </c>
      <c r="M16" s="16">
        <v>7.7</v>
      </c>
      <c r="N16" s="16">
        <v>3.1</v>
      </c>
      <c r="O16" s="16">
        <v>1.9</v>
      </c>
      <c r="P16" s="16">
        <v>7.2</v>
      </c>
      <c r="Q16" s="7"/>
      <c r="R16" s="7"/>
      <c r="S16" s="7"/>
    </row>
    <row r="17" spans="1:19" ht="16.5">
      <c r="A17" s="17" t="s">
        <v>171</v>
      </c>
      <c r="B17" s="16">
        <v>54.5</v>
      </c>
      <c r="C17" s="16">
        <v>2.7</v>
      </c>
      <c r="D17" s="16">
        <v>6.6</v>
      </c>
      <c r="E17" s="16">
        <v>9.8</v>
      </c>
      <c r="F17" s="16">
        <v>1.2</v>
      </c>
      <c r="G17" s="16">
        <v>7.6</v>
      </c>
      <c r="H17" s="16">
        <v>1</v>
      </c>
      <c r="I17" s="16">
        <v>1.1</v>
      </c>
      <c r="J17" s="16">
        <v>2.1</v>
      </c>
      <c r="K17" s="16">
        <f t="shared" si="1"/>
        <v>21.3</v>
      </c>
      <c r="L17" s="16">
        <v>4.1</v>
      </c>
      <c r="M17" s="16">
        <v>8</v>
      </c>
      <c r="N17" s="16">
        <v>7</v>
      </c>
      <c r="O17" s="16">
        <v>2.2</v>
      </c>
      <c r="P17" s="16">
        <v>11</v>
      </c>
      <c r="Q17" s="7"/>
      <c r="R17" s="7"/>
      <c r="S17" s="7"/>
    </row>
    <row r="18" spans="1:19" ht="16.5">
      <c r="A18" s="18" t="s">
        <v>172</v>
      </c>
      <c r="B18" s="16">
        <v>62.4</v>
      </c>
      <c r="C18" s="16">
        <v>1.2</v>
      </c>
      <c r="D18" s="16">
        <v>4</v>
      </c>
      <c r="E18" s="16">
        <v>6.6</v>
      </c>
      <c r="F18" s="16">
        <v>0.5</v>
      </c>
      <c r="G18" s="16">
        <v>5.1</v>
      </c>
      <c r="H18" s="16">
        <v>0.9</v>
      </c>
      <c r="I18" s="16">
        <v>0.6</v>
      </c>
      <c r="J18" s="16">
        <v>1.6</v>
      </c>
      <c r="K18" s="16">
        <f t="shared" si="1"/>
        <v>40.099999999999994</v>
      </c>
      <c r="L18" s="16">
        <v>2.8</v>
      </c>
      <c r="M18" s="16">
        <v>32.1</v>
      </c>
      <c r="N18" s="16">
        <v>3.8</v>
      </c>
      <c r="O18" s="16">
        <v>1.4</v>
      </c>
      <c r="P18" s="16">
        <v>8.4</v>
      </c>
      <c r="Q18" s="7"/>
      <c r="R18" s="7"/>
      <c r="S18" s="7"/>
    </row>
    <row r="19" spans="1:19" ht="16.5">
      <c r="A19" s="6" t="s">
        <v>173</v>
      </c>
      <c r="B19" s="16">
        <v>64.8</v>
      </c>
      <c r="C19" s="16">
        <v>3</v>
      </c>
      <c r="D19" s="16">
        <v>4.4</v>
      </c>
      <c r="E19" s="16">
        <v>12.4</v>
      </c>
      <c r="F19" s="16">
        <v>1.4</v>
      </c>
      <c r="G19" s="16">
        <v>9.3</v>
      </c>
      <c r="H19" s="16">
        <v>1.7</v>
      </c>
      <c r="I19" s="16">
        <v>1.3</v>
      </c>
      <c r="J19" s="16">
        <v>2.9</v>
      </c>
      <c r="K19" s="16">
        <f t="shared" si="1"/>
        <v>25.6</v>
      </c>
      <c r="L19" s="16">
        <v>5.5</v>
      </c>
      <c r="M19" s="16">
        <v>10.3</v>
      </c>
      <c r="N19" s="16">
        <v>7</v>
      </c>
      <c r="O19" s="16">
        <v>2.8</v>
      </c>
      <c r="P19" s="16">
        <v>15.3</v>
      </c>
      <c r="Q19" s="7"/>
      <c r="R19" s="7"/>
      <c r="S19" s="7"/>
    </row>
    <row r="20" spans="1:19" ht="16.5">
      <c r="A20" s="17" t="s">
        <v>174</v>
      </c>
      <c r="B20" s="16">
        <v>255.6</v>
      </c>
      <c r="C20" s="16">
        <v>12.1</v>
      </c>
      <c r="D20" s="16">
        <v>22.9</v>
      </c>
      <c r="E20" s="16">
        <v>56.1</v>
      </c>
      <c r="F20" s="16">
        <v>10.1</v>
      </c>
      <c r="G20" s="16">
        <v>36.1</v>
      </c>
      <c r="H20" s="16">
        <v>9.9</v>
      </c>
      <c r="I20" s="16">
        <v>4.7</v>
      </c>
      <c r="J20" s="16">
        <v>10.2</v>
      </c>
      <c r="K20" s="16">
        <f t="shared" si="1"/>
        <v>98.1</v>
      </c>
      <c r="L20" s="16">
        <v>21.2</v>
      </c>
      <c r="M20" s="16">
        <v>47.3</v>
      </c>
      <c r="N20" s="16">
        <v>19.8</v>
      </c>
      <c r="O20" s="16">
        <v>9.8</v>
      </c>
      <c r="P20" s="16">
        <v>51.5</v>
      </c>
      <c r="Q20" s="7"/>
      <c r="R20" s="7"/>
      <c r="S20" s="7"/>
    </row>
    <row r="21" spans="1:19" ht="16.5">
      <c r="A21" s="17" t="s">
        <v>122</v>
      </c>
      <c r="B21" s="16">
        <v>513.5</v>
      </c>
      <c r="C21" s="16">
        <v>18.3</v>
      </c>
      <c r="D21" s="16">
        <v>76.7</v>
      </c>
      <c r="E21" s="16">
        <v>85.2</v>
      </c>
      <c r="F21" s="16">
        <v>18.6</v>
      </c>
      <c r="G21" s="16">
        <v>56</v>
      </c>
      <c r="H21" s="16">
        <v>10.6</v>
      </c>
      <c r="I21" s="16">
        <v>11.3</v>
      </c>
      <c r="J21" s="16">
        <v>21.9</v>
      </c>
      <c r="K21" s="16">
        <f t="shared" si="1"/>
        <v>220.4</v>
      </c>
      <c r="L21" s="16">
        <v>59.9</v>
      </c>
      <c r="M21" s="16">
        <v>102</v>
      </c>
      <c r="N21" s="16">
        <v>39.5</v>
      </c>
      <c r="O21" s="16">
        <v>19</v>
      </c>
      <c r="P21" s="16">
        <v>79.8</v>
      </c>
      <c r="Q21" s="7"/>
      <c r="R21" s="7"/>
      <c r="S21" s="7"/>
    </row>
    <row r="22" spans="1:19" ht="16.5">
      <c r="A22" s="6" t="s">
        <v>123</v>
      </c>
      <c r="B22" s="16">
        <v>320.6</v>
      </c>
      <c r="C22" s="16">
        <v>12.8</v>
      </c>
      <c r="D22" s="16">
        <v>33</v>
      </c>
      <c r="E22" s="16">
        <v>64.7</v>
      </c>
      <c r="F22" s="16">
        <v>15.9</v>
      </c>
      <c r="G22" s="16">
        <v>35.6</v>
      </c>
      <c r="H22" s="16">
        <v>13.2</v>
      </c>
      <c r="I22" s="16">
        <v>6</v>
      </c>
      <c r="J22" s="16">
        <v>18.1</v>
      </c>
      <c r="K22" s="16">
        <f t="shared" si="1"/>
        <v>129</v>
      </c>
      <c r="L22" s="16">
        <v>34.3</v>
      </c>
      <c r="M22" s="16">
        <v>55.6</v>
      </c>
      <c r="N22" s="16">
        <v>26.6</v>
      </c>
      <c r="O22" s="16">
        <v>12.5</v>
      </c>
      <c r="P22" s="16">
        <v>57.3</v>
      </c>
      <c r="Q22" s="7"/>
      <c r="R22" s="7"/>
      <c r="S22" s="7"/>
    </row>
    <row r="23" spans="1:19" ht="16.5">
      <c r="A23" s="6" t="s">
        <v>124</v>
      </c>
      <c r="B23" s="16">
        <v>132.7</v>
      </c>
      <c r="C23" s="16">
        <v>3.6</v>
      </c>
      <c r="D23" s="16">
        <v>13.6</v>
      </c>
      <c r="E23" s="16">
        <v>22.4</v>
      </c>
      <c r="F23" s="16">
        <v>3.3</v>
      </c>
      <c r="G23" s="16">
        <v>14.2</v>
      </c>
      <c r="H23" s="16">
        <v>5</v>
      </c>
      <c r="I23" s="16">
        <v>3</v>
      </c>
      <c r="J23" s="16">
        <v>8.3</v>
      </c>
      <c r="K23" s="16">
        <f t="shared" si="1"/>
        <v>48.6</v>
      </c>
      <c r="L23" s="16">
        <v>9.5</v>
      </c>
      <c r="M23" s="16">
        <v>24.9</v>
      </c>
      <c r="N23" s="16">
        <v>9.5</v>
      </c>
      <c r="O23" s="16">
        <v>4.7</v>
      </c>
      <c r="P23" s="16">
        <v>33.2</v>
      </c>
      <c r="Q23" s="7"/>
      <c r="R23" s="7"/>
      <c r="S23" s="7"/>
    </row>
    <row r="24" spans="1:19" ht="14.25">
      <c r="A24" s="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7"/>
      <c r="R24" s="7"/>
      <c r="S24" s="7"/>
    </row>
    <row r="25" spans="1:19" ht="14.25">
      <c r="A25" s="6" t="s">
        <v>6</v>
      </c>
      <c r="B25" s="16">
        <f aca="true" t="shared" si="2" ref="B25:P25">SUM(B26:B51)</f>
        <v>580.1</v>
      </c>
      <c r="C25" s="16">
        <f t="shared" si="2"/>
        <v>21.8</v>
      </c>
      <c r="D25" s="16">
        <f t="shared" si="2"/>
        <v>73.50000000000001</v>
      </c>
      <c r="E25" s="16">
        <f t="shared" si="2"/>
        <v>101.70000000000002</v>
      </c>
      <c r="F25" s="16">
        <f t="shared" si="2"/>
        <v>12.599999999999998</v>
      </c>
      <c r="G25" s="16">
        <f t="shared" si="2"/>
        <v>72.39999999999999</v>
      </c>
      <c r="H25" s="16">
        <f t="shared" si="2"/>
        <v>17.299999999999997</v>
      </c>
      <c r="I25" s="16">
        <f t="shared" si="2"/>
        <v>7.3999999999999995</v>
      </c>
      <c r="J25" s="16">
        <f t="shared" si="2"/>
        <v>17.799999999999997</v>
      </c>
      <c r="K25" s="16">
        <f t="shared" si="2"/>
        <v>209.79999999999998</v>
      </c>
      <c r="L25" s="16">
        <f t="shared" si="2"/>
        <v>32.8</v>
      </c>
      <c r="M25" s="16">
        <f t="shared" si="2"/>
        <v>97.80000000000003</v>
      </c>
      <c r="N25" s="16">
        <f t="shared" si="2"/>
        <v>52.400000000000006</v>
      </c>
      <c r="O25" s="16">
        <f t="shared" si="2"/>
        <v>26.8</v>
      </c>
      <c r="P25" s="16">
        <f t="shared" si="2"/>
        <v>149.49999999999997</v>
      </c>
      <c r="Q25" s="7"/>
      <c r="R25" s="7"/>
      <c r="S25" s="7"/>
    </row>
    <row r="26" spans="1:19" ht="14.25">
      <c r="A26" s="6" t="s">
        <v>7</v>
      </c>
      <c r="B26" s="6">
        <v>17.1</v>
      </c>
      <c r="C26" s="6">
        <v>0.5</v>
      </c>
      <c r="D26" s="6">
        <v>2.4</v>
      </c>
      <c r="E26" s="6">
        <v>1.8</v>
      </c>
      <c r="F26" s="6">
        <v>0.2</v>
      </c>
      <c r="G26" s="6">
        <v>1.4</v>
      </c>
      <c r="H26" s="6">
        <v>0.3</v>
      </c>
      <c r="I26" s="6">
        <v>0.1</v>
      </c>
      <c r="J26" s="6">
        <v>0.3</v>
      </c>
      <c r="K26" s="16">
        <f t="shared" si="1"/>
        <v>7.3</v>
      </c>
      <c r="L26" s="6">
        <v>0.5</v>
      </c>
      <c r="M26" s="6">
        <v>4.6</v>
      </c>
      <c r="N26" s="6">
        <v>1.3</v>
      </c>
      <c r="O26" s="6">
        <v>0.9</v>
      </c>
      <c r="P26" s="6">
        <v>4.8</v>
      </c>
      <c r="Q26" s="7"/>
      <c r="R26" s="7"/>
      <c r="S26" s="7"/>
    </row>
    <row r="27" spans="1:19" ht="14.25">
      <c r="A27" s="6" t="s">
        <v>8</v>
      </c>
      <c r="B27" s="16">
        <v>34</v>
      </c>
      <c r="C27" s="16">
        <v>1</v>
      </c>
      <c r="D27" s="16">
        <v>4.5</v>
      </c>
      <c r="E27" s="16">
        <v>5.7</v>
      </c>
      <c r="F27" s="6">
        <v>0.8</v>
      </c>
      <c r="G27" s="16">
        <v>4.2</v>
      </c>
      <c r="H27" s="16">
        <v>0.8</v>
      </c>
      <c r="I27" s="16">
        <v>0.3</v>
      </c>
      <c r="J27" s="16">
        <v>0.9</v>
      </c>
      <c r="K27" s="16">
        <f t="shared" si="1"/>
        <v>11.299999999999999</v>
      </c>
      <c r="L27" s="16">
        <v>1.4</v>
      </c>
      <c r="M27" s="16">
        <v>5.6</v>
      </c>
      <c r="N27" s="16">
        <v>2.6</v>
      </c>
      <c r="O27" s="16">
        <v>1.7</v>
      </c>
      <c r="P27" s="16">
        <v>10.4</v>
      </c>
      <c r="Q27" s="7"/>
      <c r="R27" s="7"/>
      <c r="S27" s="7"/>
    </row>
    <row r="28" spans="1:19" ht="14.25">
      <c r="A28" s="6" t="s">
        <v>9</v>
      </c>
      <c r="B28" s="16">
        <v>27</v>
      </c>
      <c r="C28" s="16">
        <v>1.1</v>
      </c>
      <c r="D28" s="16">
        <v>3.6</v>
      </c>
      <c r="E28" s="16">
        <v>5.8</v>
      </c>
      <c r="F28" s="16">
        <v>0.7</v>
      </c>
      <c r="G28" s="16">
        <v>3.8</v>
      </c>
      <c r="H28" s="16">
        <v>1.3</v>
      </c>
      <c r="I28" s="16">
        <v>0.3</v>
      </c>
      <c r="J28" s="16">
        <v>0.6</v>
      </c>
      <c r="K28" s="16">
        <f t="shared" si="1"/>
        <v>9.299999999999999</v>
      </c>
      <c r="L28" s="16">
        <v>1.5</v>
      </c>
      <c r="M28" s="16">
        <v>4.4</v>
      </c>
      <c r="N28" s="16">
        <v>2.3</v>
      </c>
      <c r="O28" s="16">
        <v>1.1</v>
      </c>
      <c r="P28" s="16">
        <v>6.4</v>
      </c>
      <c r="Q28" s="7"/>
      <c r="R28" s="7"/>
      <c r="S28" s="7"/>
    </row>
    <row r="29" spans="1:19" ht="14.25">
      <c r="A29" s="6" t="s">
        <v>10</v>
      </c>
      <c r="B29" s="16">
        <v>56.6</v>
      </c>
      <c r="C29" s="16">
        <v>1.8</v>
      </c>
      <c r="D29" s="16">
        <v>11.4</v>
      </c>
      <c r="E29" s="16">
        <v>10</v>
      </c>
      <c r="F29" s="16">
        <v>1.5</v>
      </c>
      <c r="G29" s="16">
        <v>6.9</v>
      </c>
      <c r="H29" s="16">
        <v>1.6</v>
      </c>
      <c r="I29" s="16">
        <v>0.8</v>
      </c>
      <c r="J29" s="16">
        <v>1.5</v>
      </c>
      <c r="K29" s="16">
        <f t="shared" si="1"/>
        <v>20.2</v>
      </c>
      <c r="L29" s="16">
        <v>3.2</v>
      </c>
      <c r="M29" s="16">
        <v>7.7</v>
      </c>
      <c r="N29" s="16">
        <v>5.9</v>
      </c>
      <c r="O29" s="16">
        <v>3.4</v>
      </c>
      <c r="P29" s="16">
        <v>10.9</v>
      </c>
      <c r="Q29" s="7"/>
      <c r="R29" s="7"/>
      <c r="S29" s="7"/>
    </row>
    <row r="30" spans="1:19" ht="14.25">
      <c r="A30" s="6" t="s">
        <v>11</v>
      </c>
      <c r="B30" s="16">
        <v>17</v>
      </c>
      <c r="C30" s="16">
        <v>0.5</v>
      </c>
      <c r="D30" s="16">
        <v>3.3</v>
      </c>
      <c r="E30" s="16">
        <v>2.6</v>
      </c>
      <c r="F30" s="6">
        <v>0.2</v>
      </c>
      <c r="G30" s="16">
        <v>2.1</v>
      </c>
      <c r="H30" s="16">
        <v>0.3</v>
      </c>
      <c r="I30" s="16">
        <v>0.4</v>
      </c>
      <c r="J30" s="16">
        <v>1.3</v>
      </c>
      <c r="K30" s="16">
        <f t="shared" si="1"/>
        <v>4.2</v>
      </c>
      <c r="L30" s="16">
        <v>0.8</v>
      </c>
      <c r="M30" s="16">
        <v>1.8</v>
      </c>
      <c r="N30" s="16">
        <v>0.9</v>
      </c>
      <c r="O30" s="16">
        <v>0.7</v>
      </c>
      <c r="P30" s="16">
        <v>4.8</v>
      </c>
      <c r="Q30" s="7"/>
      <c r="R30" s="7"/>
      <c r="S30" s="7"/>
    </row>
    <row r="31" spans="1:19" ht="14.25">
      <c r="A31" s="6" t="s">
        <v>12</v>
      </c>
      <c r="B31" s="16">
        <v>36.1</v>
      </c>
      <c r="C31" s="16">
        <v>1.3</v>
      </c>
      <c r="D31" s="16">
        <v>4.8</v>
      </c>
      <c r="E31" s="16">
        <v>8.5</v>
      </c>
      <c r="F31" s="16">
        <v>1.3</v>
      </c>
      <c r="G31" s="16">
        <v>5.3</v>
      </c>
      <c r="H31" s="16">
        <v>1.9</v>
      </c>
      <c r="I31" s="16">
        <v>0.5</v>
      </c>
      <c r="J31" s="16">
        <v>0.9</v>
      </c>
      <c r="K31" s="16">
        <f t="shared" si="1"/>
        <v>11.099999999999998</v>
      </c>
      <c r="L31" s="16">
        <v>2</v>
      </c>
      <c r="M31" s="16">
        <v>5.1</v>
      </c>
      <c r="N31" s="16">
        <v>2.8</v>
      </c>
      <c r="O31" s="16">
        <v>1.2</v>
      </c>
      <c r="P31" s="16">
        <v>9</v>
      </c>
      <c r="Q31" s="7"/>
      <c r="R31" s="7"/>
      <c r="S31" s="7"/>
    </row>
    <row r="32" spans="1:19" ht="14.25">
      <c r="A32" s="6" t="s">
        <v>13</v>
      </c>
      <c r="B32" s="16">
        <v>21.4</v>
      </c>
      <c r="C32" s="16">
        <v>1</v>
      </c>
      <c r="D32" s="16">
        <v>2</v>
      </c>
      <c r="E32" s="16">
        <v>4</v>
      </c>
      <c r="F32" s="16">
        <v>0.6</v>
      </c>
      <c r="G32" s="16">
        <v>2.8</v>
      </c>
      <c r="H32" s="16">
        <v>0.6</v>
      </c>
      <c r="I32" s="16">
        <v>0.3</v>
      </c>
      <c r="J32" s="16">
        <v>0.6</v>
      </c>
      <c r="K32" s="16">
        <f t="shared" si="1"/>
        <v>8.7</v>
      </c>
      <c r="L32" s="16">
        <v>1.5</v>
      </c>
      <c r="M32" s="16">
        <v>4.4</v>
      </c>
      <c r="N32" s="16">
        <v>1.8</v>
      </c>
      <c r="O32" s="16">
        <v>1</v>
      </c>
      <c r="P32" s="16">
        <v>4.9</v>
      </c>
      <c r="Q32" s="7"/>
      <c r="R32" s="7"/>
      <c r="S32" s="7"/>
    </row>
    <row r="33" spans="1:19" ht="14.25">
      <c r="A33" s="6" t="s">
        <v>14</v>
      </c>
      <c r="B33" s="16">
        <v>18.4</v>
      </c>
      <c r="C33" s="16">
        <v>0.5</v>
      </c>
      <c r="D33" s="16">
        <v>2.2</v>
      </c>
      <c r="E33" s="16">
        <v>2.7</v>
      </c>
      <c r="F33" s="16">
        <v>0.3</v>
      </c>
      <c r="G33" s="16">
        <v>2.2</v>
      </c>
      <c r="H33" s="16">
        <v>0.2</v>
      </c>
      <c r="I33" s="16">
        <v>0.2</v>
      </c>
      <c r="J33" s="16">
        <v>0.5</v>
      </c>
      <c r="K33" s="16">
        <f t="shared" si="1"/>
        <v>7.8999999999999995</v>
      </c>
      <c r="L33" s="16">
        <v>1.8</v>
      </c>
      <c r="M33" s="16">
        <v>2.8</v>
      </c>
      <c r="N33" s="16">
        <v>2</v>
      </c>
      <c r="O33" s="16">
        <v>1.3</v>
      </c>
      <c r="P33" s="16">
        <v>4.3</v>
      </c>
      <c r="Q33" s="7"/>
      <c r="R33" s="7"/>
      <c r="S33" s="7"/>
    </row>
    <row r="34" spans="1:19" ht="14.25">
      <c r="A34" s="6" t="s">
        <v>15</v>
      </c>
      <c r="B34" s="16">
        <v>18.3</v>
      </c>
      <c r="C34" s="16">
        <v>0.9</v>
      </c>
      <c r="D34" s="16">
        <v>4.7</v>
      </c>
      <c r="E34" s="16">
        <v>2.4</v>
      </c>
      <c r="F34" s="16">
        <v>0.3</v>
      </c>
      <c r="G34" s="16">
        <v>1.9</v>
      </c>
      <c r="H34" s="16">
        <v>0.2</v>
      </c>
      <c r="I34" s="16">
        <v>0.3</v>
      </c>
      <c r="J34" s="16">
        <v>0.6</v>
      </c>
      <c r="K34" s="16">
        <f t="shared" si="1"/>
        <v>4.4</v>
      </c>
      <c r="L34" s="16">
        <v>0.4</v>
      </c>
      <c r="M34" s="16">
        <v>2.1</v>
      </c>
      <c r="N34" s="16">
        <v>1.1</v>
      </c>
      <c r="O34" s="16">
        <v>0.8</v>
      </c>
      <c r="P34" s="16">
        <v>5.1</v>
      </c>
      <c r="Q34" s="7"/>
      <c r="R34" s="7"/>
      <c r="S34" s="7"/>
    </row>
    <row r="35" spans="1:19" ht="14.25">
      <c r="A35" s="6" t="s">
        <v>16</v>
      </c>
      <c r="B35" s="16">
        <v>15.3</v>
      </c>
      <c r="C35" s="16">
        <v>1.1</v>
      </c>
      <c r="D35" s="16">
        <v>1.1</v>
      </c>
      <c r="E35" s="16">
        <v>2</v>
      </c>
      <c r="F35" s="16">
        <v>0.1</v>
      </c>
      <c r="G35" s="16">
        <v>1.8</v>
      </c>
      <c r="H35" s="16">
        <v>0.1</v>
      </c>
      <c r="I35" s="16">
        <v>0.2</v>
      </c>
      <c r="J35" s="6">
        <v>0.3</v>
      </c>
      <c r="K35" s="16">
        <f t="shared" si="1"/>
        <v>5.9</v>
      </c>
      <c r="L35" s="16">
        <v>0.7</v>
      </c>
      <c r="M35" s="16">
        <v>2.1</v>
      </c>
      <c r="N35" s="16">
        <v>2.7</v>
      </c>
      <c r="O35" s="16">
        <v>0.4</v>
      </c>
      <c r="P35" s="16">
        <v>4.7</v>
      </c>
      <c r="Q35" s="7"/>
      <c r="R35" s="7"/>
      <c r="S35" s="7"/>
    </row>
    <row r="36" spans="1:19" ht="14.25">
      <c r="A36" s="6" t="s">
        <v>17</v>
      </c>
      <c r="B36" s="16">
        <v>19.3</v>
      </c>
      <c r="C36" s="16">
        <v>0.5</v>
      </c>
      <c r="D36" s="16">
        <v>0.5</v>
      </c>
      <c r="E36" s="16">
        <v>2.5</v>
      </c>
      <c r="F36" s="16">
        <v>0.2</v>
      </c>
      <c r="G36" s="16">
        <v>2.1</v>
      </c>
      <c r="H36" s="16">
        <v>0.2</v>
      </c>
      <c r="I36" s="16">
        <v>0.2</v>
      </c>
      <c r="J36" s="16">
        <v>0.5</v>
      </c>
      <c r="K36" s="16">
        <f t="shared" si="1"/>
        <v>6.699999999999999</v>
      </c>
      <c r="L36" s="16">
        <v>0.6</v>
      </c>
      <c r="M36" s="16">
        <v>4</v>
      </c>
      <c r="N36" s="16">
        <v>1.1</v>
      </c>
      <c r="O36" s="16">
        <v>1</v>
      </c>
      <c r="P36" s="16">
        <v>8.5</v>
      </c>
      <c r="Q36" s="7"/>
      <c r="R36" s="7"/>
      <c r="S36" s="7"/>
    </row>
    <row r="37" spans="1:19" ht="14.25">
      <c r="A37" s="6" t="s">
        <v>18</v>
      </c>
      <c r="B37" s="16">
        <v>18.6</v>
      </c>
      <c r="C37" s="16">
        <v>0.6</v>
      </c>
      <c r="D37" s="16">
        <v>2.2</v>
      </c>
      <c r="E37" s="16">
        <v>4.2</v>
      </c>
      <c r="F37" s="16">
        <v>0.4</v>
      </c>
      <c r="G37" s="16">
        <v>2.3</v>
      </c>
      <c r="H37" s="16">
        <v>1.5</v>
      </c>
      <c r="I37" s="16">
        <v>0.6</v>
      </c>
      <c r="J37" s="16">
        <v>0.5</v>
      </c>
      <c r="K37" s="16">
        <f t="shared" si="1"/>
        <v>6.4</v>
      </c>
      <c r="L37" s="16">
        <v>0.8</v>
      </c>
      <c r="M37" s="16">
        <v>3.5</v>
      </c>
      <c r="N37" s="16">
        <v>1.1</v>
      </c>
      <c r="O37" s="16">
        <v>1</v>
      </c>
      <c r="P37" s="16">
        <v>4.1</v>
      </c>
      <c r="Q37" s="7"/>
      <c r="R37" s="7"/>
      <c r="S37" s="7"/>
    </row>
    <row r="38" spans="1:19" ht="14.25">
      <c r="A38" s="6" t="s">
        <v>19</v>
      </c>
      <c r="B38" s="16">
        <v>23.1</v>
      </c>
      <c r="C38" s="16">
        <v>0.9</v>
      </c>
      <c r="D38" s="16">
        <v>3</v>
      </c>
      <c r="E38" s="16">
        <v>4.3</v>
      </c>
      <c r="F38" s="16">
        <v>1.1</v>
      </c>
      <c r="G38" s="16">
        <v>2.6</v>
      </c>
      <c r="H38" s="16">
        <v>0.7</v>
      </c>
      <c r="I38" s="16">
        <v>0.2</v>
      </c>
      <c r="J38" s="16">
        <v>0.6</v>
      </c>
      <c r="K38" s="16">
        <f t="shared" si="1"/>
        <v>8</v>
      </c>
      <c r="L38" s="16">
        <v>1.1</v>
      </c>
      <c r="M38" s="16">
        <v>2.7</v>
      </c>
      <c r="N38" s="16">
        <v>3</v>
      </c>
      <c r="O38" s="16">
        <v>1.2</v>
      </c>
      <c r="P38" s="16">
        <v>6.2</v>
      </c>
      <c r="Q38" s="7"/>
      <c r="R38" s="7"/>
      <c r="S38" s="7"/>
    </row>
    <row r="39" spans="1:19" ht="14.25">
      <c r="A39" s="6" t="s">
        <v>20</v>
      </c>
      <c r="B39" s="16">
        <v>14.7</v>
      </c>
      <c r="C39" s="16">
        <v>0.9</v>
      </c>
      <c r="D39" s="16">
        <v>1</v>
      </c>
      <c r="E39" s="16">
        <v>3.1</v>
      </c>
      <c r="F39" s="16">
        <v>0.6</v>
      </c>
      <c r="G39" s="16">
        <v>1.9</v>
      </c>
      <c r="H39" s="16">
        <v>0.6</v>
      </c>
      <c r="I39" s="16">
        <v>0.2</v>
      </c>
      <c r="J39" s="16">
        <v>0.4</v>
      </c>
      <c r="K39" s="16">
        <f t="shared" si="1"/>
        <v>4.6</v>
      </c>
      <c r="L39" s="16">
        <v>0.6</v>
      </c>
      <c r="M39" s="16">
        <v>1.2</v>
      </c>
      <c r="N39" s="16">
        <v>2.4</v>
      </c>
      <c r="O39" s="16">
        <v>0.4</v>
      </c>
      <c r="P39" s="16">
        <v>4.6</v>
      </c>
      <c r="Q39" s="7"/>
      <c r="R39" s="7"/>
      <c r="S39" s="7"/>
    </row>
    <row r="40" spans="1:19" ht="14.25">
      <c r="A40" s="6" t="s">
        <v>21</v>
      </c>
      <c r="B40" s="16">
        <v>2</v>
      </c>
      <c r="C40" s="16">
        <v>0.2</v>
      </c>
      <c r="D40" s="19" t="s">
        <v>160</v>
      </c>
      <c r="E40" s="16">
        <v>0.2</v>
      </c>
      <c r="F40" s="19" t="s">
        <v>160</v>
      </c>
      <c r="G40" s="16">
        <v>0.2</v>
      </c>
      <c r="H40" s="19" t="s">
        <v>160</v>
      </c>
      <c r="I40" s="19" t="s">
        <v>160</v>
      </c>
      <c r="J40" s="19" t="s">
        <v>160</v>
      </c>
      <c r="K40" s="16">
        <f t="shared" si="1"/>
        <v>0.8</v>
      </c>
      <c r="L40" s="19" t="s">
        <v>160</v>
      </c>
      <c r="M40" s="19">
        <v>0.1</v>
      </c>
      <c r="N40" s="16">
        <v>0.4</v>
      </c>
      <c r="O40" s="16">
        <v>0.3</v>
      </c>
      <c r="P40" s="16">
        <v>0.8</v>
      </c>
      <c r="Q40" s="7"/>
      <c r="R40" s="7"/>
      <c r="S40" s="7"/>
    </row>
    <row r="41" spans="1:19" ht="14.25">
      <c r="A41" s="6" t="s">
        <v>98</v>
      </c>
      <c r="B41" s="16">
        <v>42.7</v>
      </c>
      <c r="C41" s="19">
        <v>2</v>
      </c>
      <c r="D41" s="16">
        <v>2.7</v>
      </c>
      <c r="E41" s="19">
        <v>9.4</v>
      </c>
      <c r="F41" s="16">
        <v>1</v>
      </c>
      <c r="G41" s="19">
        <v>6.6</v>
      </c>
      <c r="H41" s="16">
        <v>1.8</v>
      </c>
      <c r="I41" s="16">
        <v>0.8</v>
      </c>
      <c r="J41" s="16">
        <v>1.5</v>
      </c>
      <c r="K41" s="16">
        <f t="shared" si="1"/>
        <v>14.7</v>
      </c>
      <c r="L41" s="16">
        <v>2.5</v>
      </c>
      <c r="M41" s="16">
        <v>6.6</v>
      </c>
      <c r="N41" s="16">
        <v>3.9</v>
      </c>
      <c r="O41" s="16">
        <v>1.7</v>
      </c>
      <c r="P41" s="16">
        <v>11.5</v>
      </c>
      <c r="Q41" s="7"/>
      <c r="R41" s="7"/>
      <c r="S41" s="7"/>
    </row>
    <row r="42" spans="1:19" ht="14.25">
      <c r="A42" s="6" t="s">
        <v>22</v>
      </c>
      <c r="B42" s="16">
        <v>7</v>
      </c>
      <c r="C42" s="16">
        <v>0.3</v>
      </c>
      <c r="D42" s="16">
        <v>1.3</v>
      </c>
      <c r="E42" s="16">
        <v>1.1</v>
      </c>
      <c r="F42" s="16">
        <v>0.1</v>
      </c>
      <c r="G42" s="16">
        <v>0.8</v>
      </c>
      <c r="H42" s="16">
        <v>0.2</v>
      </c>
      <c r="I42" s="16">
        <v>0.1</v>
      </c>
      <c r="J42" s="16">
        <v>0.1</v>
      </c>
      <c r="K42" s="16">
        <f t="shared" si="1"/>
        <v>1.5000000000000002</v>
      </c>
      <c r="L42" s="16">
        <v>0.2</v>
      </c>
      <c r="M42" s="16">
        <v>0.4</v>
      </c>
      <c r="N42" s="16">
        <v>0.6</v>
      </c>
      <c r="O42" s="16">
        <v>0.3</v>
      </c>
      <c r="P42" s="16">
        <v>2.6</v>
      </c>
      <c r="Q42" s="7"/>
      <c r="R42" s="7"/>
      <c r="S42" s="7"/>
    </row>
    <row r="43" spans="1:19" ht="14.25">
      <c r="A43" s="6" t="s">
        <v>23</v>
      </c>
      <c r="B43" s="16">
        <v>20.1</v>
      </c>
      <c r="C43" s="16">
        <v>0.6</v>
      </c>
      <c r="D43" s="16">
        <v>3.9</v>
      </c>
      <c r="E43" s="16">
        <v>4.4</v>
      </c>
      <c r="F43" s="16">
        <v>0.5</v>
      </c>
      <c r="G43" s="16">
        <v>2.6</v>
      </c>
      <c r="H43" s="16">
        <v>1.3</v>
      </c>
      <c r="I43" s="6">
        <v>0.3</v>
      </c>
      <c r="J43" s="6">
        <v>0.6</v>
      </c>
      <c r="K43" s="16">
        <f t="shared" si="1"/>
        <v>6.8999999999999995</v>
      </c>
      <c r="L43" s="6">
        <v>0.7</v>
      </c>
      <c r="M43" s="6">
        <v>4.1</v>
      </c>
      <c r="N43" s="6">
        <v>1.4</v>
      </c>
      <c r="O43" s="6">
        <v>0.7</v>
      </c>
      <c r="P43" s="6">
        <v>3.4</v>
      </c>
      <c r="Q43" s="7"/>
      <c r="R43" s="7"/>
      <c r="S43" s="7"/>
    </row>
    <row r="44" spans="1:19" ht="14.25">
      <c r="A44" s="6" t="s">
        <v>24</v>
      </c>
      <c r="B44" s="16">
        <v>26.9</v>
      </c>
      <c r="C44" s="16">
        <v>0.7</v>
      </c>
      <c r="D44" s="16">
        <v>1.2</v>
      </c>
      <c r="E44" s="16">
        <v>4.5</v>
      </c>
      <c r="F44" s="16">
        <v>0.5</v>
      </c>
      <c r="G44" s="16">
        <v>3.4</v>
      </c>
      <c r="H44" s="16">
        <v>0.6</v>
      </c>
      <c r="I44" s="16">
        <v>0.3</v>
      </c>
      <c r="J44" s="16">
        <v>1.4</v>
      </c>
      <c r="K44" s="16">
        <f t="shared" si="1"/>
        <v>13.399999999999999</v>
      </c>
      <c r="L44" s="16">
        <v>1.2</v>
      </c>
      <c r="M44" s="16">
        <v>7.7</v>
      </c>
      <c r="N44" s="16">
        <v>3.3</v>
      </c>
      <c r="O44" s="16">
        <v>1.2</v>
      </c>
      <c r="P44" s="16">
        <v>5.5</v>
      </c>
      <c r="Q44" s="7"/>
      <c r="R44" s="7"/>
      <c r="S44" s="7"/>
    </row>
    <row r="45" spans="1:19" ht="14.25">
      <c r="A45" s="6" t="s">
        <v>25</v>
      </c>
      <c r="B45" s="16">
        <v>41.6</v>
      </c>
      <c r="C45" s="16">
        <v>1.8</v>
      </c>
      <c r="D45" s="16">
        <v>3.8</v>
      </c>
      <c r="E45" s="16">
        <v>6</v>
      </c>
      <c r="F45" s="16">
        <v>0.4</v>
      </c>
      <c r="G45" s="16">
        <v>5</v>
      </c>
      <c r="H45" s="16">
        <v>0.7</v>
      </c>
      <c r="I45" s="16">
        <v>0.4</v>
      </c>
      <c r="J45" s="16">
        <v>1.1</v>
      </c>
      <c r="K45" s="16">
        <f t="shared" si="1"/>
        <v>17.5</v>
      </c>
      <c r="L45" s="16">
        <v>1.9</v>
      </c>
      <c r="M45" s="16">
        <v>10.9</v>
      </c>
      <c r="N45" s="16">
        <v>2.9</v>
      </c>
      <c r="O45" s="16">
        <v>1.8</v>
      </c>
      <c r="P45" s="16">
        <v>11.1</v>
      </c>
      <c r="Q45" s="7"/>
      <c r="R45" s="7"/>
      <c r="S45" s="7"/>
    </row>
    <row r="46" spans="1:19" ht="14.25">
      <c r="A46" s="6" t="s">
        <v>26</v>
      </c>
      <c r="B46" s="16">
        <v>5</v>
      </c>
      <c r="C46" s="16">
        <v>0.3</v>
      </c>
      <c r="D46" s="16">
        <v>0.6</v>
      </c>
      <c r="E46" s="6">
        <v>0.8</v>
      </c>
      <c r="F46" s="16">
        <v>0.1</v>
      </c>
      <c r="G46" s="16">
        <v>0.7</v>
      </c>
      <c r="H46" s="19" t="s">
        <v>160</v>
      </c>
      <c r="I46" s="19" t="s">
        <v>160</v>
      </c>
      <c r="J46" s="16">
        <v>0.1</v>
      </c>
      <c r="K46" s="16">
        <f t="shared" si="1"/>
        <v>1.9000000000000001</v>
      </c>
      <c r="L46" s="16">
        <v>0.1</v>
      </c>
      <c r="M46" s="16">
        <v>0.8</v>
      </c>
      <c r="N46" s="16">
        <v>0.7</v>
      </c>
      <c r="O46" s="16">
        <v>0.3</v>
      </c>
      <c r="P46" s="16">
        <v>1.4</v>
      </c>
      <c r="Q46" s="7"/>
      <c r="R46" s="7"/>
      <c r="S46" s="7"/>
    </row>
    <row r="47" spans="1:19" ht="14.25">
      <c r="A47" s="6" t="s">
        <v>27</v>
      </c>
      <c r="B47" s="16">
        <v>11.7</v>
      </c>
      <c r="C47" s="16">
        <v>0.3</v>
      </c>
      <c r="D47" s="16">
        <v>1.9</v>
      </c>
      <c r="E47" s="16">
        <v>2.6</v>
      </c>
      <c r="F47" s="16">
        <v>0.3</v>
      </c>
      <c r="G47" s="16">
        <v>2.1</v>
      </c>
      <c r="H47" s="16">
        <v>0.2</v>
      </c>
      <c r="I47" s="19" t="s">
        <v>160</v>
      </c>
      <c r="J47" s="16">
        <v>0.2</v>
      </c>
      <c r="K47" s="16">
        <f t="shared" si="1"/>
        <v>3.6</v>
      </c>
      <c r="L47" s="16">
        <v>0.5</v>
      </c>
      <c r="M47" s="16">
        <v>1.7</v>
      </c>
      <c r="N47" s="16">
        <v>1</v>
      </c>
      <c r="O47" s="16">
        <v>0.4</v>
      </c>
      <c r="P47" s="16">
        <v>3.3</v>
      </c>
      <c r="Q47" s="7"/>
      <c r="R47" s="7"/>
      <c r="S47" s="7"/>
    </row>
    <row r="48" spans="1:19" ht="14.25">
      <c r="A48" s="6" t="s">
        <v>28</v>
      </c>
      <c r="B48" s="16">
        <v>38.4</v>
      </c>
      <c r="C48" s="16">
        <v>0.8</v>
      </c>
      <c r="D48" s="16">
        <v>6.7</v>
      </c>
      <c r="E48" s="16">
        <v>5.4</v>
      </c>
      <c r="F48" s="16">
        <v>0.4</v>
      </c>
      <c r="G48" s="16">
        <v>4.1</v>
      </c>
      <c r="H48" s="16">
        <v>0.9</v>
      </c>
      <c r="I48" s="19">
        <v>0.4</v>
      </c>
      <c r="J48" s="16">
        <v>1.3</v>
      </c>
      <c r="K48" s="16">
        <f t="shared" si="1"/>
        <v>15.200000000000001</v>
      </c>
      <c r="L48" s="16">
        <v>5.4</v>
      </c>
      <c r="M48" s="16">
        <v>5.4</v>
      </c>
      <c r="N48" s="16">
        <v>2.6</v>
      </c>
      <c r="O48" s="16">
        <v>1.8</v>
      </c>
      <c r="P48" s="16">
        <v>8.7</v>
      </c>
      <c r="Q48" s="7"/>
      <c r="R48" s="7"/>
      <c r="S48" s="7"/>
    </row>
    <row r="49" spans="1:19" ht="14.25">
      <c r="A49" s="6" t="s">
        <v>29</v>
      </c>
      <c r="B49" s="16">
        <v>26.4</v>
      </c>
      <c r="C49" s="16">
        <v>1.4</v>
      </c>
      <c r="D49" s="16">
        <v>1.2</v>
      </c>
      <c r="E49" s="16">
        <v>4.6</v>
      </c>
      <c r="F49" s="16">
        <v>0.7</v>
      </c>
      <c r="G49" s="16">
        <v>3.3</v>
      </c>
      <c r="H49" s="16">
        <v>0.7</v>
      </c>
      <c r="I49" s="16">
        <v>0.3</v>
      </c>
      <c r="J49" s="16">
        <v>1.4</v>
      </c>
      <c r="K49" s="16">
        <f t="shared" si="1"/>
        <v>11</v>
      </c>
      <c r="L49" s="16">
        <v>1.4</v>
      </c>
      <c r="M49" s="16">
        <v>5.2</v>
      </c>
      <c r="N49" s="16">
        <v>3.2</v>
      </c>
      <c r="O49" s="16">
        <v>1.2</v>
      </c>
      <c r="P49" s="16">
        <v>6.6</v>
      </c>
      <c r="Q49" s="7"/>
      <c r="R49" s="7"/>
      <c r="S49" s="7"/>
    </row>
    <row r="50" spans="1:19" ht="14.25">
      <c r="A50" s="6" t="s">
        <v>30</v>
      </c>
      <c r="B50" s="16">
        <v>14.3</v>
      </c>
      <c r="C50" s="16">
        <v>0.5</v>
      </c>
      <c r="D50" s="16">
        <v>2.4</v>
      </c>
      <c r="E50" s="16">
        <v>2.2</v>
      </c>
      <c r="F50" s="16">
        <v>0.2</v>
      </c>
      <c r="G50" s="16">
        <v>1.7</v>
      </c>
      <c r="H50" s="16">
        <v>0.4</v>
      </c>
      <c r="I50" s="16">
        <v>0.1</v>
      </c>
      <c r="J50" s="16">
        <v>0.4</v>
      </c>
      <c r="K50" s="16">
        <f t="shared" si="1"/>
        <v>4.1</v>
      </c>
      <c r="L50" s="16">
        <v>1.8</v>
      </c>
      <c r="M50" s="16">
        <v>0.7</v>
      </c>
      <c r="N50" s="16">
        <v>0.9</v>
      </c>
      <c r="O50" s="16">
        <v>0.7</v>
      </c>
      <c r="P50" s="16">
        <v>4.6</v>
      </c>
      <c r="Q50" s="7"/>
      <c r="R50" s="7"/>
      <c r="S50" s="7"/>
    </row>
    <row r="51" spans="1:19" ht="14.25">
      <c r="A51" s="6" t="s">
        <v>99</v>
      </c>
      <c r="B51" s="16">
        <v>7.1</v>
      </c>
      <c r="C51" s="16">
        <v>0.3</v>
      </c>
      <c r="D51" s="16">
        <v>1.1</v>
      </c>
      <c r="E51" s="16">
        <v>0.9</v>
      </c>
      <c r="F51" s="23">
        <v>0.1</v>
      </c>
      <c r="G51" s="16">
        <v>0.6</v>
      </c>
      <c r="H51" s="16">
        <v>0.2</v>
      </c>
      <c r="I51" s="29">
        <v>0.1</v>
      </c>
      <c r="J51" s="29">
        <v>0.2</v>
      </c>
      <c r="K51" s="29">
        <f t="shared" si="1"/>
        <v>3.2</v>
      </c>
      <c r="L51" s="29">
        <v>0.2</v>
      </c>
      <c r="M51" s="29">
        <v>2.2</v>
      </c>
      <c r="N51" s="29">
        <v>0.5</v>
      </c>
      <c r="O51" s="29">
        <v>0.3</v>
      </c>
      <c r="P51" s="29">
        <v>1.3</v>
      </c>
      <c r="Q51" s="7"/>
      <c r="R51" s="7"/>
      <c r="S51" s="7"/>
    </row>
    <row r="52" spans="1:19" ht="14.25">
      <c r="A52" s="22"/>
      <c r="B52" s="22"/>
      <c r="C52" s="22"/>
      <c r="D52" s="22"/>
      <c r="E52" s="22"/>
      <c r="F52" s="22"/>
      <c r="G52" s="22"/>
      <c r="H52" s="22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4.25">
      <c r="A53" s="9" t="s">
        <v>175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4.25">
      <c r="A54" s="6" t="s">
        <v>154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4.25">
      <c r="A55" s="24" t="s">
        <v>155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4.25">
      <c r="A56" s="25" t="s">
        <v>130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4.25">
      <c r="A57" s="24" t="s">
        <v>156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4.25">
      <c r="A58" s="24" t="s">
        <v>159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4.25">
      <c r="A59" s="25" t="s">
        <v>133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t="14.25">
      <c r="A60" s="25" t="s">
        <v>134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ht="14.25">
      <c r="A61" s="25" t="s">
        <v>135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t="14.25">
      <c r="A62" s="25" t="s">
        <v>136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14.25">
      <c r="A63" s="24" t="s">
        <v>163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14.25">
      <c r="A64" s="24" t="s">
        <v>164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4.25">
      <c r="A65" s="24" t="s">
        <v>165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4.25">
      <c r="A66" s="24" t="s">
        <v>166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4.25">
      <c r="A67" s="24" t="s">
        <v>167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4.25">
      <c r="A68" s="25" t="s">
        <v>110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4.25">
      <c r="A69" s="25" t="s">
        <v>111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4.25">
      <c r="A70" s="25" t="s">
        <v>112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4.2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4.25">
      <c r="A72" s="6" t="s">
        <v>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</sheetData>
  <sheetProtection/>
  <mergeCells count="2">
    <mergeCell ref="B5:P5"/>
    <mergeCell ref="K6:P6"/>
  </mergeCells>
  <printOptions/>
  <pageMargins left="0.7" right="0.7" top="0.75" bottom="0.75" header="0.3" footer="0.3"/>
  <pageSetup fitToHeight="2" fitToWidth="1" horizontalDpi="600" verticalDpi="600" orientation="landscape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49.7109375" style="0" customWidth="1"/>
  </cols>
  <sheetData>
    <row r="1" spans="1:21" ht="23.25">
      <c r="A1" s="27" t="s">
        <v>67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0.25">
      <c r="A2" s="26" t="s">
        <v>184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0.25">
      <c r="A3" s="26" t="s">
        <v>3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4.25">
      <c r="A4" s="6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4.25">
      <c r="A5" s="8"/>
      <c r="B5" s="35" t="s">
        <v>85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7"/>
      <c r="R5" s="7"/>
      <c r="S5" s="7"/>
      <c r="T5" s="7"/>
      <c r="U5" s="7"/>
    </row>
    <row r="6" spans="1:21" ht="14.25">
      <c r="A6" s="9"/>
      <c r="B6" s="9"/>
      <c r="C6" s="10"/>
      <c r="D6" s="10"/>
      <c r="E6" s="10"/>
      <c r="F6" s="10"/>
      <c r="G6" s="10"/>
      <c r="H6" s="10"/>
      <c r="I6" s="10"/>
      <c r="J6" s="10"/>
      <c r="K6" s="38" t="s">
        <v>1</v>
      </c>
      <c r="L6" s="38"/>
      <c r="M6" s="38"/>
      <c r="N6" s="38"/>
      <c r="O6" s="38"/>
      <c r="P6" s="38"/>
      <c r="Q6" s="7"/>
      <c r="R6" s="7"/>
      <c r="S6" s="7"/>
      <c r="T6" s="7"/>
      <c r="U6" s="7"/>
    </row>
    <row r="7" spans="1:21" ht="42.75">
      <c r="A7" s="11" t="s">
        <v>4</v>
      </c>
      <c r="B7" s="12" t="s">
        <v>31</v>
      </c>
      <c r="C7" s="13" t="s">
        <v>69</v>
      </c>
      <c r="D7" s="14" t="s">
        <v>32</v>
      </c>
      <c r="E7" s="13" t="s">
        <v>53</v>
      </c>
      <c r="F7" s="13" t="s">
        <v>54</v>
      </c>
      <c r="G7" s="13" t="s">
        <v>55</v>
      </c>
      <c r="H7" s="13" t="s">
        <v>56</v>
      </c>
      <c r="I7" s="14" t="s">
        <v>0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  <c r="Q7" s="7"/>
      <c r="R7" s="7"/>
      <c r="S7" s="7"/>
      <c r="T7" s="7"/>
      <c r="U7" s="7"/>
    </row>
    <row r="8" spans="1:21" ht="14.25">
      <c r="A8" s="6"/>
      <c r="B8" s="6"/>
      <c r="C8" s="6"/>
      <c r="D8" s="15"/>
      <c r="E8" s="15"/>
      <c r="F8" s="15"/>
      <c r="G8" s="15"/>
      <c r="H8" s="15"/>
      <c r="I8" s="6"/>
      <c r="J8" s="6"/>
      <c r="K8" s="15"/>
      <c r="L8" s="15"/>
      <c r="M8" s="15"/>
      <c r="N8" s="15"/>
      <c r="O8" s="15"/>
      <c r="P8" s="15"/>
      <c r="Q8" s="7"/>
      <c r="R8" s="7"/>
      <c r="S8" s="7"/>
      <c r="T8" s="7"/>
      <c r="U8" s="7"/>
    </row>
    <row r="9" spans="1:21" ht="14.25">
      <c r="A9" s="6" t="s">
        <v>5</v>
      </c>
      <c r="B9" s="16">
        <f aca="true" t="shared" si="0" ref="B9:P9">SUM(B10:B23)</f>
        <v>7952.499999999999</v>
      </c>
      <c r="C9" s="16">
        <f t="shared" si="0"/>
        <v>309.90000000000003</v>
      </c>
      <c r="D9" s="16">
        <f t="shared" si="0"/>
        <v>506.0999999999999</v>
      </c>
      <c r="E9" s="16">
        <f t="shared" si="0"/>
        <v>1398.1000000000004</v>
      </c>
      <c r="F9" s="16">
        <f t="shared" si="0"/>
        <v>340.7</v>
      </c>
      <c r="G9" s="16">
        <f t="shared" si="0"/>
        <v>807.4000000000001</v>
      </c>
      <c r="H9" s="16">
        <f t="shared" si="0"/>
        <v>250.2</v>
      </c>
      <c r="I9" s="16">
        <f t="shared" si="0"/>
        <v>262.1</v>
      </c>
      <c r="J9" s="16">
        <f t="shared" si="0"/>
        <v>696.5</v>
      </c>
      <c r="K9" s="16">
        <f t="shared" si="0"/>
        <v>3440.2000000000003</v>
      </c>
      <c r="L9" s="16">
        <f t="shared" si="0"/>
        <v>1049.1000000000001</v>
      </c>
      <c r="M9" s="16">
        <f t="shared" si="0"/>
        <v>1444.6999999999998</v>
      </c>
      <c r="N9" s="16">
        <f t="shared" si="0"/>
        <v>617.1</v>
      </c>
      <c r="O9" s="16">
        <f t="shared" si="0"/>
        <v>329.29999999999995</v>
      </c>
      <c r="P9" s="16">
        <f t="shared" si="0"/>
        <v>1339.5</v>
      </c>
      <c r="Q9" s="7"/>
      <c r="R9" s="7"/>
      <c r="S9" s="7"/>
      <c r="T9" s="7"/>
      <c r="U9" s="7"/>
    </row>
    <row r="10" spans="1:21" ht="16.5">
      <c r="A10" s="6" t="s">
        <v>157</v>
      </c>
      <c r="B10" s="16">
        <v>3599.4</v>
      </c>
      <c r="C10" s="16">
        <v>112.9</v>
      </c>
      <c r="D10" s="16">
        <v>114.3</v>
      </c>
      <c r="E10" s="16">
        <v>545.2</v>
      </c>
      <c r="F10" s="16">
        <v>147.2</v>
      </c>
      <c r="G10" s="16">
        <v>279.9</v>
      </c>
      <c r="H10" s="16">
        <v>118.1</v>
      </c>
      <c r="I10" s="16">
        <v>162.9</v>
      </c>
      <c r="J10" s="16">
        <v>446.2</v>
      </c>
      <c r="K10" s="16">
        <f>SUM(L10:O10)</f>
        <v>1662.8</v>
      </c>
      <c r="L10" s="16">
        <v>554.1</v>
      </c>
      <c r="M10" s="16">
        <v>678.6</v>
      </c>
      <c r="N10" s="16">
        <v>276.8</v>
      </c>
      <c r="O10" s="16">
        <v>153.3</v>
      </c>
      <c r="P10" s="16">
        <v>554.9</v>
      </c>
      <c r="Q10" s="7"/>
      <c r="R10" s="7"/>
      <c r="S10" s="7"/>
      <c r="T10" s="7"/>
      <c r="U10" s="7"/>
    </row>
    <row r="11" spans="1:21" ht="16.5">
      <c r="A11" s="6" t="s">
        <v>145</v>
      </c>
      <c r="B11" s="16">
        <v>566.4</v>
      </c>
      <c r="C11" s="16">
        <v>33.8</v>
      </c>
      <c r="D11" s="16">
        <v>32.3</v>
      </c>
      <c r="E11" s="16">
        <v>110.3</v>
      </c>
      <c r="F11" s="16">
        <v>25</v>
      </c>
      <c r="G11" s="16">
        <v>66.5</v>
      </c>
      <c r="H11" s="16">
        <v>18.8</v>
      </c>
      <c r="I11" s="16">
        <v>17.2</v>
      </c>
      <c r="J11" s="16">
        <v>37.2</v>
      </c>
      <c r="K11" s="16">
        <f aca="true" t="shared" si="1" ref="K11:K50">SUM(L11:O11)</f>
        <v>241.1</v>
      </c>
      <c r="L11" s="16">
        <v>71.2</v>
      </c>
      <c r="M11" s="16">
        <v>106</v>
      </c>
      <c r="N11" s="16">
        <v>40.4</v>
      </c>
      <c r="O11" s="16">
        <v>23.5</v>
      </c>
      <c r="P11" s="16">
        <v>94.5</v>
      </c>
      <c r="Q11" s="7"/>
      <c r="R11" s="7"/>
      <c r="S11" s="7"/>
      <c r="T11" s="7"/>
      <c r="U11" s="7"/>
    </row>
    <row r="12" spans="1:21" ht="16.5">
      <c r="A12" s="6" t="s">
        <v>146</v>
      </c>
      <c r="B12" s="16">
        <v>1240.6</v>
      </c>
      <c r="C12" s="16">
        <v>66.6</v>
      </c>
      <c r="D12" s="16">
        <v>87.3</v>
      </c>
      <c r="E12" s="16">
        <v>271.2</v>
      </c>
      <c r="F12" s="16">
        <v>71.7</v>
      </c>
      <c r="G12" s="16">
        <v>162.6</v>
      </c>
      <c r="H12" s="16">
        <v>36.9</v>
      </c>
      <c r="I12" s="16">
        <v>29.4</v>
      </c>
      <c r="J12" s="16">
        <v>81.9</v>
      </c>
      <c r="K12" s="16">
        <f t="shared" si="1"/>
        <v>505.7</v>
      </c>
      <c r="L12" s="16">
        <v>158.4</v>
      </c>
      <c r="M12" s="16">
        <v>199.5</v>
      </c>
      <c r="N12" s="16">
        <v>95.7</v>
      </c>
      <c r="O12" s="16">
        <v>52.1</v>
      </c>
      <c r="P12" s="16">
        <v>198.5</v>
      </c>
      <c r="Q12" s="7"/>
      <c r="R12" s="7"/>
      <c r="S12" s="7"/>
      <c r="T12" s="7"/>
      <c r="U12" s="7"/>
    </row>
    <row r="13" spans="1:21" ht="16.5">
      <c r="A13" s="6" t="s">
        <v>147</v>
      </c>
      <c r="B13" s="16">
        <v>446.5</v>
      </c>
      <c r="C13" s="16">
        <v>18.1</v>
      </c>
      <c r="D13" s="16">
        <v>23.1</v>
      </c>
      <c r="E13" s="16">
        <v>80.1</v>
      </c>
      <c r="F13" s="16">
        <v>15.9</v>
      </c>
      <c r="G13" s="16">
        <v>50.6</v>
      </c>
      <c r="H13" s="16">
        <v>13.6</v>
      </c>
      <c r="I13" s="16">
        <v>10.8</v>
      </c>
      <c r="J13" s="16">
        <v>26.4</v>
      </c>
      <c r="K13" s="16">
        <f t="shared" si="1"/>
        <v>180.4</v>
      </c>
      <c r="L13" s="16">
        <v>52.2</v>
      </c>
      <c r="M13" s="16">
        <v>78.2</v>
      </c>
      <c r="N13" s="16">
        <v>31.8</v>
      </c>
      <c r="O13" s="16">
        <v>18.2</v>
      </c>
      <c r="P13" s="16">
        <v>107.6</v>
      </c>
      <c r="Q13" s="7"/>
      <c r="R13" s="7"/>
      <c r="S13" s="7"/>
      <c r="T13" s="7"/>
      <c r="U13" s="7"/>
    </row>
    <row r="14" spans="1:21" ht="16.5">
      <c r="A14" s="6" t="s">
        <v>148</v>
      </c>
      <c r="B14" s="16">
        <v>112.2</v>
      </c>
      <c r="C14" s="16">
        <v>4.1</v>
      </c>
      <c r="D14" s="16">
        <v>17.3</v>
      </c>
      <c r="E14" s="16">
        <v>21.1</v>
      </c>
      <c r="F14" s="16">
        <v>4.5</v>
      </c>
      <c r="G14" s="16">
        <v>12.9</v>
      </c>
      <c r="H14" s="16">
        <v>3.7</v>
      </c>
      <c r="I14" s="16">
        <v>2.2</v>
      </c>
      <c r="J14" s="16">
        <v>4.5</v>
      </c>
      <c r="K14" s="16">
        <f t="shared" si="1"/>
        <v>38.7</v>
      </c>
      <c r="L14" s="16">
        <v>9.8</v>
      </c>
      <c r="M14" s="16">
        <v>15</v>
      </c>
      <c r="N14" s="16">
        <v>9.3</v>
      </c>
      <c r="O14" s="16">
        <v>4.6</v>
      </c>
      <c r="P14" s="16">
        <v>24.4</v>
      </c>
      <c r="Q14" s="7"/>
      <c r="R14" s="7"/>
      <c r="S14" s="7"/>
      <c r="T14" s="7"/>
      <c r="U14" s="7"/>
    </row>
    <row r="15" spans="1:21" ht="16.5">
      <c r="A15" s="6" t="s">
        <v>149</v>
      </c>
      <c r="B15" s="16">
        <v>546.7</v>
      </c>
      <c r="C15" s="16">
        <v>19.8</v>
      </c>
      <c r="D15" s="16">
        <v>64.1</v>
      </c>
      <c r="E15" s="16">
        <v>103.7</v>
      </c>
      <c r="F15" s="16">
        <v>23.6</v>
      </c>
      <c r="G15" s="16">
        <v>62.6</v>
      </c>
      <c r="H15" s="16">
        <v>17.5</v>
      </c>
      <c r="I15" s="16">
        <v>9.5</v>
      </c>
      <c r="J15" s="16">
        <v>34.4</v>
      </c>
      <c r="K15" s="16">
        <f t="shared" si="1"/>
        <v>220.9</v>
      </c>
      <c r="L15" s="16">
        <v>65.7</v>
      </c>
      <c r="M15" s="16">
        <v>85.3</v>
      </c>
      <c r="N15" s="16">
        <v>47</v>
      </c>
      <c r="O15" s="16">
        <v>22.9</v>
      </c>
      <c r="P15" s="16">
        <v>94.3</v>
      </c>
      <c r="Q15" s="7"/>
      <c r="R15" s="7"/>
      <c r="S15" s="7"/>
      <c r="T15" s="7"/>
      <c r="U15" s="7"/>
    </row>
    <row r="16" spans="1:21" ht="16.5">
      <c r="A16" s="17" t="s">
        <v>170</v>
      </c>
      <c r="B16" s="16">
        <v>40</v>
      </c>
      <c r="C16" s="16">
        <v>1.6</v>
      </c>
      <c r="D16" s="16">
        <v>5.8</v>
      </c>
      <c r="E16" s="16">
        <v>7.8</v>
      </c>
      <c r="F16" s="16">
        <v>1.4</v>
      </c>
      <c r="G16" s="16">
        <v>5.5</v>
      </c>
      <c r="H16" s="16">
        <v>1</v>
      </c>
      <c r="I16" s="16">
        <v>0.6</v>
      </c>
      <c r="J16" s="16">
        <v>1.6</v>
      </c>
      <c r="K16" s="16">
        <f t="shared" si="1"/>
        <v>15.4</v>
      </c>
      <c r="L16" s="16">
        <v>2.4</v>
      </c>
      <c r="M16" s="16">
        <v>8.1</v>
      </c>
      <c r="N16" s="16">
        <v>3</v>
      </c>
      <c r="O16" s="16">
        <v>1.9</v>
      </c>
      <c r="P16" s="16">
        <v>7.1</v>
      </c>
      <c r="Q16" s="7"/>
      <c r="R16" s="7"/>
      <c r="S16" s="7"/>
      <c r="T16" s="7"/>
      <c r="U16" s="7"/>
    </row>
    <row r="17" spans="1:21" ht="16.5">
      <c r="A17" s="17" t="s">
        <v>171</v>
      </c>
      <c r="B17" s="16">
        <v>53.9</v>
      </c>
      <c r="C17" s="16">
        <v>2.5</v>
      </c>
      <c r="D17" s="16">
        <v>6.9</v>
      </c>
      <c r="E17" s="16">
        <v>9.7</v>
      </c>
      <c r="F17" s="16">
        <v>1.2</v>
      </c>
      <c r="G17" s="16">
        <v>7.6</v>
      </c>
      <c r="H17" s="16">
        <v>0.9</v>
      </c>
      <c r="I17" s="16">
        <v>1.1</v>
      </c>
      <c r="J17" s="16">
        <v>2</v>
      </c>
      <c r="K17" s="16">
        <f t="shared" si="1"/>
        <v>21.099999999999998</v>
      </c>
      <c r="L17" s="16">
        <v>4</v>
      </c>
      <c r="M17" s="16">
        <v>7.8</v>
      </c>
      <c r="N17" s="16">
        <v>7.1</v>
      </c>
      <c r="O17" s="16">
        <v>2.2</v>
      </c>
      <c r="P17" s="16">
        <v>10.6</v>
      </c>
      <c r="Q17" s="7"/>
      <c r="R17" s="7"/>
      <c r="S17" s="7"/>
      <c r="T17" s="7"/>
      <c r="U17" s="7"/>
    </row>
    <row r="18" spans="1:21" ht="16.5">
      <c r="A18" s="18" t="s">
        <v>172</v>
      </c>
      <c r="B18" s="16">
        <v>62</v>
      </c>
      <c r="C18" s="16">
        <v>1.2</v>
      </c>
      <c r="D18" s="16">
        <v>3.9</v>
      </c>
      <c r="E18" s="16">
        <v>6.6</v>
      </c>
      <c r="F18" s="16">
        <v>0.5</v>
      </c>
      <c r="G18" s="16">
        <v>5.2</v>
      </c>
      <c r="H18" s="16">
        <v>0.9</v>
      </c>
      <c r="I18" s="16">
        <v>0.6</v>
      </c>
      <c r="J18" s="16">
        <v>1.7</v>
      </c>
      <c r="K18" s="16">
        <f t="shared" si="1"/>
        <v>39.3</v>
      </c>
      <c r="L18" s="16">
        <v>2.8</v>
      </c>
      <c r="M18" s="16">
        <v>31.4</v>
      </c>
      <c r="N18" s="16">
        <v>3.7</v>
      </c>
      <c r="O18" s="16">
        <v>1.4</v>
      </c>
      <c r="P18" s="16">
        <v>8.7</v>
      </c>
      <c r="Q18" s="7"/>
      <c r="R18" s="7"/>
      <c r="S18" s="7"/>
      <c r="T18" s="7"/>
      <c r="U18" s="7"/>
    </row>
    <row r="19" spans="1:21" ht="16.5">
      <c r="A19" s="6" t="s">
        <v>173</v>
      </c>
      <c r="B19" s="16">
        <v>64.2</v>
      </c>
      <c r="C19" s="16">
        <v>2.8</v>
      </c>
      <c r="D19" s="16">
        <v>4.5</v>
      </c>
      <c r="E19" s="16">
        <v>12.4</v>
      </c>
      <c r="F19" s="16">
        <v>1.4</v>
      </c>
      <c r="G19" s="16">
        <v>9.4</v>
      </c>
      <c r="H19" s="16">
        <v>1.7</v>
      </c>
      <c r="I19" s="16">
        <v>1.8</v>
      </c>
      <c r="J19" s="16">
        <v>2.8</v>
      </c>
      <c r="K19" s="16">
        <f t="shared" si="1"/>
        <v>24.500000000000004</v>
      </c>
      <c r="L19" s="16">
        <v>4.8</v>
      </c>
      <c r="M19" s="16">
        <v>10</v>
      </c>
      <c r="N19" s="16">
        <v>6.9</v>
      </c>
      <c r="O19" s="16">
        <v>2.8</v>
      </c>
      <c r="P19" s="16">
        <v>15.5</v>
      </c>
      <c r="Q19" s="7"/>
      <c r="R19" s="7"/>
      <c r="S19" s="7"/>
      <c r="T19" s="7"/>
      <c r="U19" s="7"/>
    </row>
    <row r="20" spans="1:21" ht="16.5">
      <c r="A20" s="17" t="s">
        <v>174</v>
      </c>
      <c r="B20" s="16">
        <v>254.3</v>
      </c>
      <c r="C20" s="16">
        <v>12</v>
      </c>
      <c r="D20" s="16">
        <v>23.2</v>
      </c>
      <c r="E20" s="16">
        <v>55.4</v>
      </c>
      <c r="F20" s="16">
        <v>10.3</v>
      </c>
      <c r="G20" s="16">
        <v>35.7</v>
      </c>
      <c r="H20" s="16">
        <v>9.5</v>
      </c>
      <c r="I20" s="16">
        <v>4.4</v>
      </c>
      <c r="J20" s="16">
        <v>10.4</v>
      </c>
      <c r="K20" s="16">
        <f t="shared" si="1"/>
        <v>96.9</v>
      </c>
      <c r="L20" s="16">
        <v>21.2</v>
      </c>
      <c r="M20" s="16">
        <v>46</v>
      </c>
      <c r="N20" s="16">
        <v>20</v>
      </c>
      <c r="O20" s="16">
        <v>9.7</v>
      </c>
      <c r="P20" s="16">
        <v>51.8</v>
      </c>
      <c r="Q20" s="7"/>
      <c r="R20" s="7"/>
      <c r="S20" s="7"/>
      <c r="T20" s="7"/>
      <c r="U20" s="7"/>
    </row>
    <row r="21" spans="1:21" ht="16.5">
      <c r="A21" s="17" t="s">
        <v>122</v>
      </c>
      <c r="B21" s="16">
        <v>512.4</v>
      </c>
      <c r="C21" s="16">
        <v>18.6</v>
      </c>
      <c r="D21" s="16">
        <v>76.4</v>
      </c>
      <c r="E21" s="16">
        <v>85.5</v>
      </c>
      <c r="F21" s="16">
        <v>18.3</v>
      </c>
      <c r="G21" s="16">
        <v>57.1</v>
      </c>
      <c r="H21" s="16">
        <v>10.1</v>
      </c>
      <c r="I21" s="16">
        <v>11.7</v>
      </c>
      <c r="J21" s="16">
        <v>21.7</v>
      </c>
      <c r="K21" s="16">
        <f t="shared" si="1"/>
        <v>217.3</v>
      </c>
      <c r="L21" s="16">
        <v>58.8</v>
      </c>
      <c r="M21" s="16">
        <v>100</v>
      </c>
      <c r="N21" s="16">
        <v>39.4</v>
      </c>
      <c r="O21" s="16">
        <v>19.1</v>
      </c>
      <c r="P21" s="16">
        <v>81.2</v>
      </c>
      <c r="Q21" s="7"/>
      <c r="R21" s="7"/>
      <c r="S21" s="7"/>
      <c r="T21" s="7"/>
      <c r="U21" s="7"/>
    </row>
    <row r="22" spans="1:21" ht="16.5">
      <c r="A22" s="6" t="s">
        <v>123</v>
      </c>
      <c r="B22" s="16">
        <v>320.8</v>
      </c>
      <c r="C22" s="16">
        <v>12.3</v>
      </c>
      <c r="D22" s="16">
        <v>33.2</v>
      </c>
      <c r="E22" s="16">
        <v>65.9</v>
      </c>
      <c r="F22" s="16">
        <v>15.6</v>
      </c>
      <c r="G22" s="16">
        <v>36.9</v>
      </c>
      <c r="H22" s="16">
        <v>13.3</v>
      </c>
      <c r="I22" s="16">
        <v>6.6</v>
      </c>
      <c r="J22" s="16">
        <v>17.6</v>
      </c>
      <c r="K22" s="16">
        <f t="shared" si="1"/>
        <v>128</v>
      </c>
      <c r="L22" s="16">
        <v>34.3</v>
      </c>
      <c r="M22" s="16">
        <v>54.6</v>
      </c>
      <c r="N22" s="16">
        <v>26.6</v>
      </c>
      <c r="O22" s="16">
        <v>12.5</v>
      </c>
      <c r="P22" s="16">
        <v>57.4</v>
      </c>
      <c r="Q22" s="7"/>
      <c r="R22" s="7"/>
      <c r="S22" s="7"/>
      <c r="T22" s="7"/>
      <c r="U22" s="7"/>
    </row>
    <row r="23" spans="1:21" ht="16.5">
      <c r="A23" s="6" t="s">
        <v>124</v>
      </c>
      <c r="B23" s="16">
        <v>133.1</v>
      </c>
      <c r="C23" s="16">
        <v>3.6</v>
      </c>
      <c r="D23" s="16">
        <v>13.8</v>
      </c>
      <c r="E23" s="16">
        <v>23.2</v>
      </c>
      <c r="F23" s="16">
        <v>4.1</v>
      </c>
      <c r="G23" s="16">
        <v>14.9</v>
      </c>
      <c r="H23" s="16">
        <v>4.2</v>
      </c>
      <c r="I23" s="16">
        <v>3.3</v>
      </c>
      <c r="J23" s="16">
        <v>8.1</v>
      </c>
      <c r="K23" s="16">
        <f t="shared" si="1"/>
        <v>48.1</v>
      </c>
      <c r="L23" s="16">
        <v>9.4</v>
      </c>
      <c r="M23" s="16">
        <v>24.2</v>
      </c>
      <c r="N23" s="16">
        <v>9.4</v>
      </c>
      <c r="O23" s="16">
        <v>5.1</v>
      </c>
      <c r="P23" s="16">
        <v>33</v>
      </c>
      <c r="Q23" s="7"/>
      <c r="R23" s="7"/>
      <c r="S23" s="7"/>
      <c r="T23" s="7"/>
      <c r="U23" s="7"/>
    </row>
    <row r="24" spans="1:21" ht="14.25">
      <c r="A24" s="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7"/>
      <c r="R24" s="7"/>
      <c r="S24" s="7"/>
      <c r="T24" s="7"/>
      <c r="U24" s="7"/>
    </row>
    <row r="25" spans="1:21" ht="14.25">
      <c r="A25" s="6" t="s">
        <v>6</v>
      </c>
      <c r="B25" s="16">
        <f aca="true" t="shared" si="2" ref="B25:J25">SUM(B26:B51)</f>
        <v>576.0000000000001</v>
      </c>
      <c r="C25" s="16">
        <f t="shared" si="2"/>
        <v>20.5</v>
      </c>
      <c r="D25" s="16">
        <f t="shared" si="2"/>
        <v>73.99999999999999</v>
      </c>
      <c r="E25" s="16">
        <f t="shared" si="2"/>
        <v>102.2</v>
      </c>
      <c r="F25" s="16">
        <f t="shared" si="2"/>
        <v>13.099999999999998</v>
      </c>
      <c r="G25" s="16">
        <f t="shared" si="2"/>
        <v>71.60000000000001</v>
      </c>
      <c r="H25" s="16">
        <f t="shared" si="2"/>
        <v>17.199999999999996</v>
      </c>
      <c r="I25" s="16">
        <f t="shared" si="2"/>
        <v>7.6</v>
      </c>
      <c r="J25" s="16">
        <f t="shared" si="2"/>
        <v>17.4</v>
      </c>
      <c r="K25" s="16">
        <f t="shared" si="1"/>
        <v>203.5</v>
      </c>
      <c r="L25" s="16">
        <f>SUM(L26:L51)</f>
        <v>31.500000000000007</v>
      </c>
      <c r="M25" s="16">
        <f>SUM(M26:M51)</f>
        <v>93.99999999999999</v>
      </c>
      <c r="N25" s="16">
        <f>SUM(N26:N51)</f>
        <v>51.6</v>
      </c>
      <c r="O25" s="16">
        <f>SUM(O26:O51)</f>
        <v>26.399999999999995</v>
      </c>
      <c r="P25" s="16">
        <f>SUM(P26:P51)</f>
        <v>147</v>
      </c>
      <c r="Q25" s="7"/>
      <c r="R25" s="7"/>
      <c r="S25" s="7"/>
      <c r="T25" s="7"/>
      <c r="U25" s="7"/>
    </row>
    <row r="26" spans="1:21" ht="14.25">
      <c r="A26" s="6" t="s">
        <v>7</v>
      </c>
      <c r="B26" s="6">
        <v>17.1</v>
      </c>
      <c r="C26" s="6">
        <v>0.5</v>
      </c>
      <c r="D26" s="6">
        <v>2.4</v>
      </c>
      <c r="E26" s="6">
        <v>1.9</v>
      </c>
      <c r="F26" s="6">
        <v>0.2</v>
      </c>
      <c r="G26" s="6">
        <v>1.4</v>
      </c>
      <c r="H26" s="6">
        <v>0.3</v>
      </c>
      <c r="I26" s="6">
        <v>0.1</v>
      </c>
      <c r="J26" s="6">
        <v>0.3</v>
      </c>
      <c r="K26" s="16">
        <f t="shared" si="1"/>
        <v>7.1000000000000005</v>
      </c>
      <c r="L26" s="6">
        <v>0.5</v>
      </c>
      <c r="M26" s="6">
        <v>4.4</v>
      </c>
      <c r="N26" s="6">
        <v>1.3</v>
      </c>
      <c r="O26" s="6">
        <v>0.9</v>
      </c>
      <c r="P26" s="6">
        <v>4.8</v>
      </c>
      <c r="Q26" s="7"/>
      <c r="R26" s="7"/>
      <c r="S26" s="7"/>
      <c r="T26" s="7"/>
      <c r="U26" s="7"/>
    </row>
    <row r="27" spans="1:21" ht="14.25">
      <c r="A27" s="6" t="s">
        <v>8</v>
      </c>
      <c r="B27" s="16">
        <v>34.4</v>
      </c>
      <c r="C27" s="16">
        <v>0.9</v>
      </c>
      <c r="D27" s="16">
        <v>4.7</v>
      </c>
      <c r="E27" s="16">
        <v>5.9</v>
      </c>
      <c r="F27" s="6">
        <v>0.8</v>
      </c>
      <c r="G27" s="16">
        <v>4.2</v>
      </c>
      <c r="H27" s="16">
        <v>0.9</v>
      </c>
      <c r="I27" s="16">
        <v>0.3</v>
      </c>
      <c r="J27" s="16">
        <v>0.8</v>
      </c>
      <c r="K27" s="16">
        <f t="shared" si="1"/>
        <v>11.4</v>
      </c>
      <c r="L27" s="16">
        <v>1.5</v>
      </c>
      <c r="M27" s="16">
        <v>5.5</v>
      </c>
      <c r="N27" s="16">
        <v>2.6</v>
      </c>
      <c r="O27" s="16">
        <v>1.8</v>
      </c>
      <c r="P27" s="16">
        <v>10.4</v>
      </c>
      <c r="Q27" s="7"/>
      <c r="R27" s="7"/>
      <c r="S27" s="7"/>
      <c r="T27" s="7"/>
      <c r="U27" s="7"/>
    </row>
    <row r="28" spans="1:21" ht="14.25">
      <c r="A28" s="6" t="s">
        <v>9</v>
      </c>
      <c r="B28" s="16">
        <v>26.9</v>
      </c>
      <c r="C28" s="16">
        <v>1</v>
      </c>
      <c r="D28" s="16">
        <v>3.7</v>
      </c>
      <c r="E28" s="16">
        <v>6</v>
      </c>
      <c r="F28" s="16">
        <v>0.7</v>
      </c>
      <c r="G28" s="16">
        <v>3.8</v>
      </c>
      <c r="H28" s="16">
        <v>1.5</v>
      </c>
      <c r="I28" s="16">
        <v>0.3</v>
      </c>
      <c r="J28" s="16">
        <v>0.5</v>
      </c>
      <c r="K28" s="16">
        <f t="shared" si="1"/>
        <v>9.1</v>
      </c>
      <c r="L28" s="16">
        <v>1.4</v>
      </c>
      <c r="M28" s="16">
        <v>4.4</v>
      </c>
      <c r="N28" s="16">
        <v>2.2</v>
      </c>
      <c r="O28" s="16">
        <v>1.1</v>
      </c>
      <c r="P28" s="16">
        <v>6.2</v>
      </c>
      <c r="Q28" s="7"/>
      <c r="R28" s="7"/>
      <c r="S28" s="7"/>
      <c r="T28" s="7"/>
      <c r="U28" s="7"/>
    </row>
    <row r="29" spans="1:21" ht="14.25">
      <c r="A29" s="6" t="s">
        <v>10</v>
      </c>
      <c r="B29" s="16">
        <v>57</v>
      </c>
      <c r="C29" s="16">
        <v>1.7</v>
      </c>
      <c r="D29" s="16">
        <v>11.4</v>
      </c>
      <c r="E29" s="16">
        <v>10</v>
      </c>
      <c r="F29" s="16">
        <v>1.5</v>
      </c>
      <c r="G29" s="16">
        <v>6.9</v>
      </c>
      <c r="H29" s="16">
        <v>1.6</v>
      </c>
      <c r="I29" s="16">
        <v>0.9</v>
      </c>
      <c r="J29" s="16">
        <v>1.5</v>
      </c>
      <c r="K29" s="16">
        <f t="shared" si="1"/>
        <v>20.700000000000003</v>
      </c>
      <c r="L29" s="16">
        <v>3.3</v>
      </c>
      <c r="M29" s="16">
        <v>8</v>
      </c>
      <c r="N29" s="16">
        <v>5.9</v>
      </c>
      <c r="O29" s="16">
        <v>3.5</v>
      </c>
      <c r="P29" s="16">
        <v>11</v>
      </c>
      <c r="Q29" s="7"/>
      <c r="R29" s="7"/>
      <c r="S29" s="7"/>
      <c r="T29" s="7"/>
      <c r="U29" s="7"/>
    </row>
    <row r="30" spans="1:21" ht="14.25">
      <c r="A30" s="6" t="s">
        <v>11</v>
      </c>
      <c r="B30" s="16">
        <v>16.8</v>
      </c>
      <c r="C30" s="16">
        <v>0.4</v>
      </c>
      <c r="D30" s="16">
        <v>3.3</v>
      </c>
      <c r="E30" s="16">
        <v>2.6</v>
      </c>
      <c r="F30" s="6">
        <v>0.3</v>
      </c>
      <c r="G30" s="16">
        <v>2</v>
      </c>
      <c r="H30" s="16">
        <v>0.3</v>
      </c>
      <c r="I30" s="16">
        <v>0.4</v>
      </c>
      <c r="J30" s="16">
        <v>1.3</v>
      </c>
      <c r="K30" s="16">
        <f t="shared" si="1"/>
        <v>4.3</v>
      </c>
      <c r="L30" s="16">
        <v>1</v>
      </c>
      <c r="M30" s="16">
        <v>1.8</v>
      </c>
      <c r="N30" s="16">
        <v>0.8</v>
      </c>
      <c r="O30" s="16">
        <v>0.7</v>
      </c>
      <c r="P30" s="16">
        <v>4.5</v>
      </c>
      <c r="Q30" s="7"/>
      <c r="R30" s="7"/>
      <c r="S30" s="7"/>
      <c r="T30" s="7"/>
      <c r="U30" s="7"/>
    </row>
    <row r="31" spans="1:21" ht="14.25">
      <c r="A31" s="6" t="s">
        <v>12</v>
      </c>
      <c r="B31" s="16">
        <v>35.7</v>
      </c>
      <c r="C31" s="16">
        <v>1.3</v>
      </c>
      <c r="D31" s="16">
        <v>5</v>
      </c>
      <c r="E31" s="16">
        <v>8.3</v>
      </c>
      <c r="F31" s="16">
        <v>1.3</v>
      </c>
      <c r="G31" s="16">
        <v>5.1</v>
      </c>
      <c r="H31" s="16">
        <v>1.9</v>
      </c>
      <c r="I31" s="16">
        <v>0.5</v>
      </c>
      <c r="J31" s="16">
        <v>0.9</v>
      </c>
      <c r="K31" s="16">
        <f t="shared" si="1"/>
        <v>11</v>
      </c>
      <c r="L31" s="16">
        <v>1.9</v>
      </c>
      <c r="M31" s="16">
        <v>5.1</v>
      </c>
      <c r="N31" s="16">
        <v>2.8</v>
      </c>
      <c r="O31" s="16">
        <v>1.2</v>
      </c>
      <c r="P31" s="16">
        <v>8.8</v>
      </c>
      <c r="Q31" s="7"/>
      <c r="R31" s="7"/>
      <c r="S31" s="7"/>
      <c r="T31" s="7"/>
      <c r="U31" s="7"/>
    </row>
    <row r="32" spans="1:21" ht="14.25">
      <c r="A32" s="6" t="s">
        <v>13</v>
      </c>
      <c r="B32" s="16">
        <v>21.3</v>
      </c>
      <c r="C32" s="16">
        <v>0.9</v>
      </c>
      <c r="D32" s="16">
        <v>2.1</v>
      </c>
      <c r="E32" s="16">
        <v>3.9</v>
      </c>
      <c r="F32" s="16">
        <v>0.6</v>
      </c>
      <c r="G32" s="16">
        <v>2.7</v>
      </c>
      <c r="H32" s="16">
        <v>0.6</v>
      </c>
      <c r="I32" s="16">
        <v>0.4</v>
      </c>
      <c r="J32" s="16">
        <v>0.6</v>
      </c>
      <c r="K32" s="16">
        <f t="shared" si="1"/>
        <v>8.4</v>
      </c>
      <c r="L32" s="16">
        <v>1.4</v>
      </c>
      <c r="M32" s="16">
        <v>4.4</v>
      </c>
      <c r="N32" s="16">
        <v>1.6</v>
      </c>
      <c r="O32" s="16">
        <v>1</v>
      </c>
      <c r="P32" s="16">
        <v>5</v>
      </c>
      <c r="Q32" s="7"/>
      <c r="R32" s="7"/>
      <c r="S32" s="7"/>
      <c r="T32" s="7"/>
      <c r="U32" s="7"/>
    </row>
    <row r="33" spans="1:21" ht="14.25">
      <c r="A33" s="6" t="s">
        <v>14</v>
      </c>
      <c r="B33" s="16">
        <v>18.7</v>
      </c>
      <c r="C33" s="16">
        <v>0.5</v>
      </c>
      <c r="D33" s="16">
        <v>2.2</v>
      </c>
      <c r="E33" s="16">
        <v>2.8</v>
      </c>
      <c r="F33" s="16">
        <v>0.3</v>
      </c>
      <c r="G33" s="16">
        <v>2.3</v>
      </c>
      <c r="H33" s="16">
        <v>0.2</v>
      </c>
      <c r="I33" s="16">
        <v>0.2</v>
      </c>
      <c r="J33" s="16">
        <v>0.5</v>
      </c>
      <c r="K33" s="16">
        <f t="shared" si="1"/>
        <v>8</v>
      </c>
      <c r="L33" s="16">
        <v>1.8</v>
      </c>
      <c r="M33" s="16">
        <v>2.8</v>
      </c>
      <c r="N33" s="16">
        <v>2.2</v>
      </c>
      <c r="O33" s="16">
        <v>1.2</v>
      </c>
      <c r="P33" s="16">
        <v>4.5</v>
      </c>
      <c r="Q33" s="7"/>
      <c r="R33" s="7"/>
      <c r="S33" s="7"/>
      <c r="T33" s="7"/>
      <c r="U33" s="7"/>
    </row>
    <row r="34" spans="1:21" ht="14.25">
      <c r="A34" s="6" t="s">
        <v>15</v>
      </c>
      <c r="B34" s="16">
        <v>18.3</v>
      </c>
      <c r="C34" s="16">
        <v>0.8</v>
      </c>
      <c r="D34" s="16">
        <v>4.6</v>
      </c>
      <c r="E34" s="16">
        <v>2.5</v>
      </c>
      <c r="F34" s="16">
        <v>0.5</v>
      </c>
      <c r="G34" s="16">
        <v>1.8</v>
      </c>
      <c r="H34" s="16">
        <v>0.1</v>
      </c>
      <c r="I34" s="16">
        <v>0.3</v>
      </c>
      <c r="J34" s="16">
        <v>0.6</v>
      </c>
      <c r="K34" s="16">
        <f t="shared" si="1"/>
        <v>4.3</v>
      </c>
      <c r="L34" s="16">
        <v>0.4</v>
      </c>
      <c r="M34" s="16">
        <v>2</v>
      </c>
      <c r="N34" s="16">
        <v>1.1</v>
      </c>
      <c r="O34" s="16">
        <v>0.8</v>
      </c>
      <c r="P34" s="16">
        <v>5.3</v>
      </c>
      <c r="Q34" s="7"/>
      <c r="R34" s="7"/>
      <c r="S34" s="7"/>
      <c r="T34" s="7"/>
      <c r="U34" s="7"/>
    </row>
    <row r="35" spans="1:21" ht="14.25">
      <c r="A35" s="6" t="s">
        <v>16</v>
      </c>
      <c r="B35" s="16">
        <v>15.4</v>
      </c>
      <c r="C35" s="16">
        <v>1.1</v>
      </c>
      <c r="D35" s="16">
        <v>1.1</v>
      </c>
      <c r="E35" s="16">
        <v>2.2</v>
      </c>
      <c r="F35" s="16">
        <v>0.1</v>
      </c>
      <c r="G35" s="16">
        <v>1.9</v>
      </c>
      <c r="H35" s="16">
        <v>0.2</v>
      </c>
      <c r="I35" s="16">
        <v>0.2</v>
      </c>
      <c r="J35" s="6">
        <v>0.3</v>
      </c>
      <c r="K35" s="16">
        <f t="shared" si="1"/>
        <v>5.800000000000001</v>
      </c>
      <c r="L35" s="16">
        <v>0.6</v>
      </c>
      <c r="M35" s="16">
        <v>2.1</v>
      </c>
      <c r="N35" s="16">
        <v>2.7</v>
      </c>
      <c r="O35" s="16">
        <v>0.4</v>
      </c>
      <c r="P35" s="16">
        <v>4.8</v>
      </c>
      <c r="Q35" s="7"/>
      <c r="R35" s="7"/>
      <c r="S35" s="7"/>
      <c r="T35" s="7"/>
      <c r="U35" s="7"/>
    </row>
    <row r="36" spans="1:21" ht="14.25">
      <c r="A36" s="6" t="s">
        <v>17</v>
      </c>
      <c r="B36" s="16">
        <v>18.8</v>
      </c>
      <c r="C36" s="16">
        <v>0.6</v>
      </c>
      <c r="D36" s="16">
        <v>0.6</v>
      </c>
      <c r="E36" s="16">
        <v>2.4</v>
      </c>
      <c r="F36" s="16">
        <v>0.2</v>
      </c>
      <c r="G36" s="16">
        <v>2</v>
      </c>
      <c r="H36" s="16">
        <v>0.2</v>
      </c>
      <c r="I36" s="16">
        <v>0.2</v>
      </c>
      <c r="J36" s="16">
        <v>0.5</v>
      </c>
      <c r="K36" s="16">
        <f t="shared" si="1"/>
        <v>6.5</v>
      </c>
      <c r="L36" s="16">
        <v>0.5</v>
      </c>
      <c r="M36" s="16">
        <v>3.9</v>
      </c>
      <c r="N36" s="16">
        <v>1.1</v>
      </c>
      <c r="O36" s="16">
        <v>1</v>
      </c>
      <c r="P36" s="16">
        <v>8.2</v>
      </c>
      <c r="Q36" s="7"/>
      <c r="R36" s="7"/>
      <c r="S36" s="7"/>
      <c r="T36" s="7"/>
      <c r="U36" s="7"/>
    </row>
    <row r="37" spans="1:21" ht="14.25">
      <c r="A37" s="6" t="s">
        <v>18</v>
      </c>
      <c r="B37" s="16">
        <v>18.5</v>
      </c>
      <c r="C37" s="16">
        <v>0.6</v>
      </c>
      <c r="D37" s="16">
        <v>2.3</v>
      </c>
      <c r="E37" s="16">
        <v>3.9</v>
      </c>
      <c r="F37" s="16">
        <v>0.4</v>
      </c>
      <c r="G37" s="16">
        <v>2.2</v>
      </c>
      <c r="H37" s="16">
        <v>1.3</v>
      </c>
      <c r="I37" s="16">
        <v>0.7</v>
      </c>
      <c r="J37" s="16">
        <v>0.5</v>
      </c>
      <c r="K37" s="16">
        <f t="shared" si="1"/>
        <v>6.2</v>
      </c>
      <c r="L37" s="16">
        <v>0.8</v>
      </c>
      <c r="M37" s="16">
        <v>3.5</v>
      </c>
      <c r="N37" s="16">
        <v>1</v>
      </c>
      <c r="O37" s="16">
        <v>0.9</v>
      </c>
      <c r="P37" s="16">
        <v>4.3</v>
      </c>
      <c r="Q37" s="7"/>
      <c r="R37" s="7"/>
      <c r="S37" s="7"/>
      <c r="T37" s="7"/>
      <c r="U37" s="7"/>
    </row>
    <row r="38" spans="1:21" ht="14.25">
      <c r="A38" s="6" t="s">
        <v>19</v>
      </c>
      <c r="B38" s="16">
        <v>23</v>
      </c>
      <c r="C38" s="16">
        <v>0.9</v>
      </c>
      <c r="D38" s="16">
        <v>2.9</v>
      </c>
      <c r="E38" s="16">
        <v>4.4</v>
      </c>
      <c r="F38" s="16">
        <v>1.1</v>
      </c>
      <c r="G38" s="16">
        <v>2.7</v>
      </c>
      <c r="H38" s="16">
        <v>0.6</v>
      </c>
      <c r="I38" s="16">
        <v>0.3</v>
      </c>
      <c r="J38" s="16">
        <v>0.6</v>
      </c>
      <c r="K38" s="16">
        <f t="shared" si="1"/>
        <v>7.8999999999999995</v>
      </c>
      <c r="L38" s="16">
        <v>1.2</v>
      </c>
      <c r="M38" s="16">
        <v>2.6</v>
      </c>
      <c r="N38" s="16">
        <v>2.9</v>
      </c>
      <c r="O38" s="16">
        <v>1.2</v>
      </c>
      <c r="P38" s="16">
        <v>6</v>
      </c>
      <c r="Q38" s="7"/>
      <c r="R38" s="7"/>
      <c r="S38" s="7"/>
      <c r="T38" s="7"/>
      <c r="U38" s="7"/>
    </row>
    <row r="39" spans="1:21" ht="14.25">
      <c r="A39" s="6" t="s">
        <v>20</v>
      </c>
      <c r="B39" s="16">
        <v>14.3</v>
      </c>
      <c r="C39" s="16">
        <v>0.8</v>
      </c>
      <c r="D39" s="16">
        <v>0.9</v>
      </c>
      <c r="E39" s="16">
        <v>3.3</v>
      </c>
      <c r="F39" s="16">
        <v>0.8</v>
      </c>
      <c r="G39" s="16">
        <v>1.9</v>
      </c>
      <c r="H39" s="16">
        <v>0.6</v>
      </c>
      <c r="I39" s="16">
        <v>0.2</v>
      </c>
      <c r="J39" s="16">
        <v>0.4</v>
      </c>
      <c r="K39" s="16">
        <f t="shared" si="1"/>
        <v>4.4</v>
      </c>
      <c r="L39" s="16">
        <v>0.6</v>
      </c>
      <c r="M39" s="16">
        <v>1.1</v>
      </c>
      <c r="N39" s="16">
        <v>2.3</v>
      </c>
      <c r="O39" s="16">
        <v>0.4</v>
      </c>
      <c r="P39" s="16">
        <v>4.3</v>
      </c>
      <c r="Q39" s="7"/>
      <c r="R39" s="7"/>
      <c r="S39" s="7"/>
      <c r="T39" s="7"/>
      <c r="U39" s="7"/>
    </row>
    <row r="40" spans="1:21" ht="14.25">
      <c r="A40" s="6" t="s">
        <v>21</v>
      </c>
      <c r="B40" s="16">
        <v>2.1</v>
      </c>
      <c r="C40" s="16">
        <v>0.2</v>
      </c>
      <c r="D40" s="19" t="s">
        <v>160</v>
      </c>
      <c r="E40" s="16">
        <v>0.2</v>
      </c>
      <c r="F40" s="19" t="s">
        <v>160</v>
      </c>
      <c r="G40" s="16">
        <v>0.2</v>
      </c>
      <c r="H40" s="19" t="s">
        <v>160</v>
      </c>
      <c r="I40" s="19" t="s">
        <v>160</v>
      </c>
      <c r="J40" s="19" t="s">
        <v>160</v>
      </c>
      <c r="K40" s="16">
        <f t="shared" si="1"/>
        <v>0.9</v>
      </c>
      <c r="L40" s="19" t="s">
        <v>160</v>
      </c>
      <c r="M40" s="19">
        <v>0.1</v>
      </c>
      <c r="N40" s="16">
        <v>0.4</v>
      </c>
      <c r="O40" s="16">
        <v>0.4</v>
      </c>
      <c r="P40" s="16">
        <v>0.8</v>
      </c>
      <c r="Q40" s="7"/>
      <c r="R40" s="7"/>
      <c r="S40" s="7"/>
      <c r="T40" s="7"/>
      <c r="U40" s="7"/>
    </row>
    <row r="41" spans="1:21" ht="14.25">
      <c r="A41" s="6" t="s">
        <v>98</v>
      </c>
      <c r="B41" s="16">
        <v>41.1</v>
      </c>
      <c r="C41" s="19">
        <v>1.7</v>
      </c>
      <c r="D41" s="16">
        <v>2.4</v>
      </c>
      <c r="E41" s="19">
        <v>9.3</v>
      </c>
      <c r="F41" s="16">
        <v>1.1</v>
      </c>
      <c r="G41" s="19">
        <v>6.3</v>
      </c>
      <c r="H41" s="16">
        <v>1.8</v>
      </c>
      <c r="I41" s="16">
        <v>0.7</v>
      </c>
      <c r="J41" s="16">
        <v>1.4</v>
      </c>
      <c r="K41" s="16">
        <f t="shared" si="1"/>
        <v>14.399999999999999</v>
      </c>
      <c r="L41" s="16">
        <v>2.3</v>
      </c>
      <c r="M41" s="16">
        <v>6.4</v>
      </c>
      <c r="N41" s="16">
        <v>4</v>
      </c>
      <c r="O41" s="16">
        <v>1.7</v>
      </c>
      <c r="P41" s="16">
        <v>11.3</v>
      </c>
      <c r="Q41" s="7"/>
      <c r="R41" s="7"/>
      <c r="S41" s="7"/>
      <c r="T41" s="7"/>
      <c r="U41" s="7"/>
    </row>
    <row r="42" spans="1:21" ht="14.25">
      <c r="A42" s="6" t="s">
        <v>22</v>
      </c>
      <c r="B42" s="16">
        <v>6.6</v>
      </c>
      <c r="C42" s="16">
        <v>0.3</v>
      </c>
      <c r="D42" s="16">
        <v>1.3</v>
      </c>
      <c r="E42" s="16">
        <v>0.9</v>
      </c>
      <c r="F42" s="16">
        <v>0.1</v>
      </c>
      <c r="G42" s="16">
        <v>0.6</v>
      </c>
      <c r="H42" s="16">
        <v>0.2</v>
      </c>
      <c r="I42" s="16">
        <v>0.1</v>
      </c>
      <c r="J42" s="16">
        <v>0.1</v>
      </c>
      <c r="K42" s="16">
        <f t="shared" si="1"/>
        <v>1.4000000000000001</v>
      </c>
      <c r="L42" s="16">
        <v>0.2</v>
      </c>
      <c r="M42" s="16">
        <v>0.4</v>
      </c>
      <c r="N42" s="16">
        <v>0.5</v>
      </c>
      <c r="O42" s="16">
        <v>0.3</v>
      </c>
      <c r="P42" s="16">
        <v>2.4</v>
      </c>
      <c r="Q42" s="7"/>
      <c r="R42" s="7"/>
      <c r="S42" s="7"/>
      <c r="T42" s="7"/>
      <c r="U42" s="7"/>
    </row>
    <row r="43" spans="1:21" ht="14.25">
      <c r="A43" s="6" t="s">
        <v>23</v>
      </c>
      <c r="B43" s="16">
        <v>19.9</v>
      </c>
      <c r="C43" s="16">
        <v>0.7</v>
      </c>
      <c r="D43" s="16">
        <v>4.3</v>
      </c>
      <c r="E43" s="16">
        <v>4.1</v>
      </c>
      <c r="F43" s="16">
        <v>0.5</v>
      </c>
      <c r="G43" s="16">
        <v>2.5</v>
      </c>
      <c r="H43" s="16">
        <v>1.1</v>
      </c>
      <c r="I43" s="6">
        <v>0.3</v>
      </c>
      <c r="J43" s="6">
        <v>0.6</v>
      </c>
      <c r="K43" s="16">
        <f t="shared" si="1"/>
        <v>6.6</v>
      </c>
      <c r="L43" s="6">
        <v>0.6</v>
      </c>
      <c r="M43" s="6">
        <v>4</v>
      </c>
      <c r="N43" s="6">
        <v>1.3</v>
      </c>
      <c r="O43" s="6">
        <v>0.7</v>
      </c>
      <c r="P43" s="6">
        <v>3.4</v>
      </c>
      <c r="Q43" s="7"/>
      <c r="R43" s="7"/>
      <c r="S43" s="7"/>
      <c r="T43" s="7"/>
      <c r="U43" s="7"/>
    </row>
    <row r="44" spans="1:21" ht="14.25">
      <c r="A44" s="6" t="s">
        <v>24</v>
      </c>
      <c r="B44" s="16">
        <v>26.6</v>
      </c>
      <c r="C44" s="16">
        <v>0.7</v>
      </c>
      <c r="D44" s="16">
        <v>1.3</v>
      </c>
      <c r="E44" s="16">
        <v>4.5</v>
      </c>
      <c r="F44" s="16">
        <v>0.5</v>
      </c>
      <c r="G44" s="16">
        <v>3.4</v>
      </c>
      <c r="H44" s="16">
        <v>0.6</v>
      </c>
      <c r="I44" s="16">
        <v>0.3</v>
      </c>
      <c r="J44" s="16">
        <v>1.4</v>
      </c>
      <c r="K44" s="16">
        <f t="shared" si="1"/>
        <v>12.899999999999999</v>
      </c>
      <c r="L44" s="16">
        <v>1.1</v>
      </c>
      <c r="M44" s="16">
        <v>7.3</v>
      </c>
      <c r="N44" s="16">
        <v>3.3</v>
      </c>
      <c r="O44" s="16">
        <v>1.2</v>
      </c>
      <c r="P44" s="16">
        <v>5.6</v>
      </c>
      <c r="Q44" s="7"/>
      <c r="R44" s="7"/>
      <c r="S44" s="7"/>
      <c r="T44" s="7"/>
      <c r="U44" s="7"/>
    </row>
    <row r="45" spans="1:21" ht="14.25">
      <c r="A45" s="6" t="s">
        <v>25</v>
      </c>
      <c r="B45" s="16">
        <v>41.6</v>
      </c>
      <c r="C45" s="16">
        <v>1.5</v>
      </c>
      <c r="D45" s="16">
        <v>3.8</v>
      </c>
      <c r="E45" s="16">
        <v>6.1</v>
      </c>
      <c r="F45" s="16">
        <v>0.5</v>
      </c>
      <c r="G45" s="16">
        <v>5</v>
      </c>
      <c r="H45" s="16">
        <v>0.7</v>
      </c>
      <c r="I45" s="16">
        <v>0.4</v>
      </c>
      <c r="J45" s="16">
        <v>1.1</v>
      </c>
      <c r="K45" s="16">
        <f t="shared" si="1"/>
        <v>17.3</v>
      </c>
      <c r="L45" s="16">
        <v>1.9</v>
      </c>
      <c r="M45" s="16">
        <v>10.6</v>
      </c>
      <c r="N45" s="16">
        <v>3</v>
      </c>
      <c r="O45" s="16">
        <v>1.8</v>
      </c>
      <c r="P45" s="16">
        <v>11.7</v>
      </c>
      <c r="Q45" s="7"/>
      <c r="R45" s="7"/>
      <c r="S45" s="7"/>
      <c r="T45" s="7"/>
      <c r="U45" s="7"/>
    </row>
    <row r="46" spans="1:21" ht="14.25">
      <c r="A46" s="6" t="s">
        <v>26</v>
      </c>
      <c r="B46" s="16">
        <v>4.9</v>
      </c>
      <c r="C46" s="16">
        <v>0.3</v>
      </c>
      <c r="D46" s="16">
        <v>0.5</v>
      </c>
      <c r="E46" s="6">
        <v>1</v>
      </c>
      <c r="F46" s="16">
        <v>0.1</v>
      </c>
      <c r="G46" s="16">
        <v>0.8</v>
      </c>
      <c r="H46" s="16">
        <v>0.1</v>
      </c>
      <c r="I46" s="19" t="s">
        <v>160</v>
      </c>
      <c r="J46" s="16">
        <v>0.1</v>
      </c>
      <c r="K46" s="16">
        <f t="shared" si="1"/>
        <v>1.7</v>
      </c>
      <c r="L46" s="16">
        <v>0.1</v>
      </c>
      <c r="M46" s="16">
        <v>0.7</v>
      </c>
      <c r="N46" s="16">
        <v>0.7</v>
      </c>
      <c r="O46" s="16">
        <v>0.2</v>
      </c>
      <c r="P46" s="16">
        <v>1.3</v>
      </c>
      <c r="Q46" s="7"/>
      <c r="R46" s="7"/>
      <c r="S46" s="7"/>
      <c r="T46" s="7"/>
      <c r="U46" s="7"/>
    </row>
    <row r="47" spans="1:21" ht="14.25">
      <c r="A47" s="6" t="s">
        <v>27</v>
      </c>
      <c r="B47" s="16">
        <v>11.1</v>
      </c>
      <c r="C47" s="16">
        <v>0.3</v>
      </c>
      <c r="D47" s="16">
        <v>1.9</v>
      </c>
      <c r="E47" s="16">
        <v>2.5</v>
      </c>
      <c r="F47" s="16">
        <v>0.2</v>
      </c>
      <c r="G47" s="16">
        <v>2</v>
      </c>
      <c r="H47" s="16">
        <v>0.2</v>
      </c>
      <c r="I47" s="19" t="s">
        <v>160</v>
      </c>
      <c r="J47" s="16">
        <v>0.2</v>
      </c>
      <c r="K47" s="16">
        <f t="shared" si="1"/>
        <v>3.4</v>
      </c>
      <c r="L47" s="16">
        <v>0.5</v>
      </c>
      <c r="M47" s="16">
        <v>1.6</v>
      </c>
      <c r="N47" s="16">
        <v>0.9</v>
      </c>
      <c r="O47" s="16">
        <v>0.4</v>
      </c>
      <c r="P47" s="16">
        <v>2.8</v>
      </c>
      <c r="Q47" s="7"/>
      <c r="R47" s="7"/>
      <c r="S47" s="7"/>
      <c r="T47" s="7"/>
      <c r="U47" s="7"/>
    </row>
    <row r="48" spans="1:21" ht="14.25">
      <c r="A48" s="6" t="s">
        <v>28</v>
      </c>
      <c r="B48" s="16">
        <v>38.3</v>
      </c>
      <c r="C48" s="16">
        <v>0.7</v>
      </c>
      <c r="D48" s="16">
        <v>6.7</v>
      </c>
      <c r="E48" s="16">
        <v>5.4</v>
      </c>
      <c r="F48" s="16">
        <v>0.3</v>
      </c>
      <c r="G48" s="16">
        <v>4.2</v>
      </c>
      <c r="H48" s="16">
        <v>0.9</v>
      </c>
      <c r="I48" s="19">
        <v>0.5</v>
      </c>
      <c r="J48" s="16">
        <v>1.4</v>
      </c>
      <c r="K48" s="16">
        <f t="shared" si="1"/>
        <v>14.9</v>
      </c>
      <c r="L48" s="16">
        <v>5</v>
      </c>
      <c r="M48" s="16">
        <v>5.5</v>
      </c>
      <c r="N48" s="16">
        <v>2.6</v>
      </c>
      <c r="O48" s="16">
        <v>1.8</v>
      </c>
      <c r="P48" s="16">
        <v>8.6</v>
      </c>
      <c r="Q48" s="7"/>
      <c r="R48" s="7"/>
      <c r="S48" s="7"/>
      <c r="T48" s="7"/>
      <c r="U48" s="7"/>
    </row>
    <row r="49" spans="1:21" ht="14.25">
      <c r="A49" s="6" t="s">
        <v>29</v>
      </c>
      <c r="B49" s="16">
        <v>26.5</v>
      </c>
      <c r="C49" s="16">
        <v>1.3</v>
      </c>
      <c r="D49" s="16">
        <v>1.1</v>
      </c>
      <c r="E49" s="16">
        <v>4.9</v>
      </c>
      <c r="F49" s="16">
        <v>0.7</v>
      </c>
      <c r="G49" s="16">
        <v>3.4</v>
      </c>
      <c r="H49" s="16">
        <v>0.7</v>
      </c>
      <c r="I49" s="16">
        <v>0.2</v>
      </c>
      <c r="J49" s="16">
        <v>1.4</v>
      </c>
      <c r="K49" s="16">
        <f t="shared" si="1"/>
        <v>11.2</v>
      </c>
      <c r="L49" s="16">
        <v>1.3</v>
      </c>
      <c r="M49" s="16">
        <v>5.1</v>
      </c>
      <c r="N49" s="16">
        <v>3.6</v>
      </c>
      <c r="O49" s="16">
        <v>1.2</v>
      </c>
      <c r="P49" s="16">
        <v>6.4</v>
      </c>
      <c r="Q49" s="7"/>
      <c r="R49" s="7"/>
      <c r="S49" s="7"/>
      <c r="T49" s="7"/>
      <c r="U49" s="7"/>
    </row>
    <row r="50" spans="1:21" ht="14.25">
      <c r="A50" s="6" t="s">
        <v>30</v>
      </c>
      <c r="B50" s="16">
        <v>13.9</v>
      </c>
      <c r="C50" s="16">
        <v>0.5</v>
      </c>
      <c r="D50" s="16">
        <v>2.3</v>
      </c>
      <c r="E50" s="16">
        <v>2.2</v>
      </c>
      <c r="F50" s="16">
        <v>0.2</v>
      </c>
      <c r="G50" s="16">
        <v>1.6</v>
      </c>
      <c r="H50" s="16">
        <v>0.4</v>
      </c>
      <c r="I50" s="16">
        <v>0.1</v>
      </c>
      <c r="J50" s="16">
        <v>0.4</v>
      </c>
      <c r="K50" s="16">
        <f t="shared" si="1"/>
        <v>3.6999999999999997</v>
      </c>
      <c r="L50" s="16">
        <v>1.6</v>
      </c>
      <c r="M50" s="16">
        <v>0.7</v>
      </c>
      <c r="N50" s="16">
        <v>0.8</v>
      </c>
      <c r="O50" s="16">
        <v>0.6</v>
      </c>
      <c r="P50" s="16">
        <v>4.6</v>
      </c>
      <c r="Q50" s="7"/>
      <c r="R50" s="7"/>
      <c r="S50" s="7"/>
      <c r="T50" s="7"/>
      <c r="U50" s="7"/>
    </row>
    <row r="51" spans="1:21" ht="14.25">
      <c r="A51" s="6" t="s">
        <v>99</v>
      </c>
      <c r="B51" s="16">
        <v>7.2</v>
      </c>
      <c r="C51" s="16">
        <v>0.3</v>
      </c>
      <c r="D51" s="16">
        <v>1.2</v>
      </c>
      <c r="E51" s="16">
        <v>1</v>
      </c>
      <c r="F51" s="23">
        <v>0.1</v>
      </c>
      <c r="G51" s="16">
        <v>0.7</v>
      </c>
      <c r="H51" s="16">
        <v>0.2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4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7"/>
      <c r="R52" s="7"/>
      <c r="S52" s="7"/>
      <c r="T52" s="7"/>
      <c r="U52" s="7"/>
    </row>
    <row r="53" spans="1:21" ht="14.25">
      <c r="A53" s="9" t="s">
        <v>182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4.25">
      <c r="A54" s="6" t="s">
        <v>154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4.25">
      <c r="A55" s="24" t="s">
        <v>177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4.25">
      <c r="A56" s="25" t="s">
        <v>178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4.25">
      <c r="A57" s="24" t="s">
        <v>179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4.25">
      <c r="A58" s="24" t="s">
        <v>159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4.25">
      <c r="A59" s="25" t="s">
        <v>133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4.25">
      <c r="A60" s="25" t="s">
        <v>183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4.25">
      <c r="A61" s="25" t="s">
        <v>135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4.25">
      <c r="A62" s="25" t="s">
        <v>136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4.25">
      <c r="A63" s="24" t="s">
        <v>163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4.25">
      <c r="A64" s="24" t="s">
        <v>164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4.25">
      <c r="A65" s="24" t="s">
        <v>165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4.25">
      <c r="A66" s="24" t="s">
        <v>166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4.25">
      <c r="A67" s="24" t="s">
        <v>167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4.25">
      <c r="A68" s="25" t="s">
        <v>180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4.25">
      <c r="A69" s="25" t="s">
        <v>181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4.25">
      <c r="A70" s="25" t="s">
        <v>112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4.2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4.25">
      <c r="A72" s="6" t="s">
        <v>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ht="15.75">
      <c r="A73" s="31"/>
    </row>
  </sheetData>
  <sheetProtection/>
  <mergeCells count="2">
    <mergeCell ref="B5:P5"/>
    <mergeCell ref="K6:P6"/>
  </mergeCells>
  <printOptions/>
  <pageMargins left="0.7" right="0.7" top="0.75" bottom="0.75" header="0.3" footer="0.3"/>
  <pageSetup fitToHeight="2" fitToWidth="1" horizontalDpi="600" verticalDpi="600" orientation="landscape" paperSize="5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49.7109375" style="0" customWidth="1"/>
  </cols>
  <sheetData>
    <row r="1" spans="1:16" ht="23.25">
      <c r="A1" s="27" t="s">
        <v>186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</row>
    <row r="2" spans="1:16" ht="20.25">
      <c r="A2" s="26" t="s">
        <v>188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6" ht="20.25">
      <c r="A3" s="26" t="s">
        <v>3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</row>
    <row r="4" spans="1:16" ht="14.25">
      <c r="A4" s="6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</row>
    <row r="5" spans="1:16" ht="14.25">
      <c r="A5" s="8"/>
      <c r="B5" s="35" t="s">
        <v>85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4.25">
      <c r="A6" s="9"/>
      <c r="B6" s="9"/>
      <c r="C6" s="10"/>
      <c r="D6" s="10"/>
      <c r="E6" s="10"/>
      <c r="F6" s="10"/>
      <c r="G6" s="10"/>
      <c r="H6" s="10"/>
      <c r="I6" s="10"/>
      <c r="J6" s="10"/>
      <c r="K6" s="38" t="s">
        <v>1</v>
      </c>
      <c r="L6" s="38"/>
      <c r="M6" s="38"/>
      <c r="N6" s="38"/>
      <c r="O6" s="38"/>
      <c r="P6" s="38"/>
    </row>
    <row r="7" spans="1:16" ht="42.75">
      <c r="A7" s="11" t="s">
        <v>4</v>
      </c>
      <c r="B7" s="12" t="s">
        <v>31</v>
      </c>
      <c r="C7" s="13" t="s">
        <v>69</v>
      </c>
      <c r="D7" s="14" t="s">
        <v>32</v>
      </c>
      <c r="E7" s="13" t="s">
        <v>53</v>
      </c>
      <c r="F7" s="13" t="s">
        <v>54</v>
      </c>
      <c r="G7" s="13" t="s">
        <v>55</v>
      </c>
      <c r="H7" s="13" t="s">
        <v>56</v>
      </c>
      <c r="I7" s="14" t="s">
        <v>0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</row>
    <row r="8" spans="1:16" ht="14.25">
      <c r="A8" s="6"/>
      <c r="B8" s="6"/>
      <c r="C8" s="6"/>
      <c r="D8" s="15"/>
      <c r="E8" s="15"/>
      <c r="F8" s="15"/>
      <c r="G8" s="15"/>
      <c r="H8" s="15"/>
      <c r="I8" s="6"/>
      <c r="J8" s="6"/>
      <c r="K8" s="15"/>
      <c r="L8" s="15"/>
      <c r="M8" s="15"/>
      <c r="N8" s="15"/>
      <c r="O8" s="15"/>
      <c r="P8" s="15"/>
    </row>
    <row r="9" spans="1:16" ht="14.25">
      <c r="A9" s="6" t="s">
        <v>5</v>
      </c>
      <c r="B9" s="16">
        <f aca="true" t="shared" si="0" ref="B9:J9">SUM(B10:B23)</f>
        <v>7870.699999999998</v>
      </c>
      <c r="C9" s="16">
        <f t="shared" si="0"/>
        <v>304.1</v>
      </c>
      <c r="D9" s="16">
        <f t="shared" si="0"/>
        <v>519.5</v>
      </c>
      <c r="E9" s="16">
        <f t="shared" si="0"/>
        <v>1383.6000000000001</v>
      </c>
      <c r="F9" s="16">
        <f t="shared" si="0"/>
        <v>340.69999999999993</v>
      </c>
      <c r="G9" s="16">
        <f t="shared" si="0"/>
        <v>795.7</v>
      </c>
      <c r="H9" s="16">
        <f t="shared" si="0"/>
        <v>246.99999999999997</v>
      </c>
      <c r="I9" s="16">
        <f t="shared" si="0"/>
        <v>263.09999999999997</v>
      </c>
      <c r="J9" s="16">
        <f t="shared" si="0"/>
        <v>684.4000000000002</v>
      </c>
      <c r="K9" s="16">
        <f>SUM(L9:O9)</f>
        <v>3380.1999999999994</v>
      </c>
      <c r="L9" s="16">
        <f>SUM(L10:L23)</f>
        <v>1021.9999999999999</v>
      </c>
      <c r="M9" s="16">
        <f>SUM(M10:M23)</f>
        <v>1423.8</v>
      </c>
      <c r="N9" s="16">
        <f>SUM(N10:N23)</f>
        <v>609.8</v>
      </c>
      <c r="O9" s="16">
        <f>SUM(O10:O23)</f>
        <v>324.6</v>
      </c>
      <c r="P9" s="16">
        <f>SUM(P10:P23)</f>
        <v>1336.3</v>
      </c>
    </row>
    <row r="10" spans="1:16" ht="16.5">
      <c r="A10" s="6" t="s">
        <v>157</v>
      </c>
      <c r="B10" s="16">
        <v>3541.7</v>
      </c>
      <c r="C10" s="16">
        <v>111.1</v>
      </c>
      <c r="D10" s="16">
        <v>119.9</v>
      </c>
      <c r="E10" s="16">
        <v>538</v>
      </c>
      <c r="F10" s="16">
        <v>147</v>
      </c>
      <c r="G10" s="16">
        <v>272.8</v>
      </c>
      <c r="H10" s="16">
        <v>118.2</v>
      </c>
      <c r="I10" s="16">
        <v>161.8</v>
      </c>
      <c r="J10" s="16">
        <v>434.6</v>
      </c>
      <c r="K10" s="16">
        <f aca="true" t="shared" si="1" ref="K10:K51">SUM(L10:O10)</f>
        <v>1622.5</v>
      </c>
      <c r="L10" s="16">
        <v>537.4</v>
      </c>
      <c r="M10" s="16">
        <v>666.6</v>
      </c>
      <c r="N10" s="16">
        <v>268.6</v>
      </c>
      <c r="O10" s="16">
        <v>149.9</v>
      </c>
      <c r="P10" s="16">
        <v>553.8</v>
      </c>
    </row>
    <row r="11" spans="1:16" ht="16.5">
      <c r="A11" s="6" t="s">
        <v>145</v>
      </c>
      <c r="B11" s="16">
        <v>563.4</v>
      </c>
      <c r="C11" s="16">
        <v>32.9</v>
      </c>
      <c r="D11" s="16">
        <v>32.5</v>
      </c>
      <c r="E11" s="16">
        <v>107.9</v>
      </c>
      <c r="F11" s="16">
        <v>24.6</v>
      </c>
      <c r="G11" s="16">
        <v>65.6</v>
      </c>
      <c r="H11" s="16">
        <v>17.7</v>
      </c>
      <c r="I11" s="16">
        <v>17.4</v>
      </c>
      <c r="J11" s="16">
        <v>35.3</v>
      </c>
      <c r="K11" s="16">
        <f t="shared" si="1"/>
        <v>242</v>
      </c>
      <c r="L11" s="16">
        <v>72.5</v>
      </c>
      <c r="M11" s="16">
        <v>104.4</v>
      </c>
      <c r="N11" s="16">
        <v>41.8</v>
      </c>
      <c r="O11" s="16">
        <v>23.3</v>
      </c>
      <c r="P11" s="16">
        <v>95.4</v>
      </c>
    </row>
    <row r="12" spans="1:16" ht="16.5">
      <c r="A12" s="6" t="s">
        <v>146</v>
      </c>
      <c r="B12" s="16">
        <v>1233.6</v>
      </c>
      <c r="C12" s="16">
        <v>65.6</v>
      </c>
      <c r="D12" s="16">
        <v>88.1</v>
      </c>
      <c r="E12" s="16">
        <v>271.9</v>
      </c>
      <c r="F12" s="16">
        <v>72.6</v>
      </c>
      <c r="G12" s="16">
        <v>162.4</v>
      </c>
      <c r="H12" s="16">
        <v>36.9</v>
      </c>
      <c r="I12" s="16">
        <v>28.9</v>
      </c>
      <c r="J12" s="16">
        <v>83.5</v>
      </c>
      <c r="K12" s="16">
        <f t="shared" si="1"/>
        <v>498.20000000000005</v>
      </c>
      <c r="L12" s="16">
        <v>154.2</v>
      </c>
      <c r="M12" s="16">
        <v>196.8</v>
      </c>
      <c r="N12" s="16">
        <v>96.1</v>
      </c>
      <c r="O12" s="16">
        <v>51.1</v>
      </c>
      <c r="P12" s="16">
        <v>197.6</v>
      </c>
    </row>
    <row r="13" spans="1:16" ht="16.5">
      <c r="A13" s="6" t="s">
        <v>147</v>
      </c>
      <c r="B13" s="16">
        <v>444.2</v>
      </c>
      <c r="C13" s="16">
        <v>17.9</v>
      </c>
      <c r="D13" s="16">
        <v>22.7</v>
      </c>
      <c r="E13" s="16">
        <v>79.2</v>
      </c>
      <c r="F13" s="16">
        <v>16.8</v>
      </c>
      <c r="G13" s="16">
        <v>50.2</v>
      </c>
      <c r="H13" s="16">
        <v>12.2</v>
      </c>
      <c r="I13" s="16">
        <v>11</v>
      </c>
      <c r="J13" s="16">
        <v>26.1</v>
      </c>
      <c r="K13" s="16">
        <f t="shared" si="1"/>
        <v>179</v>
      </c>
      <c r="L13" s="16">
        <v>50.7</v>
      </c>
      <c r="M13" s="16">
        <v>78.3</v>
      </c>
      <c r="N13" s="16">
        <v>31.6</v>
      </c>
      <c r="O13" s="16">
        <v>18.4</v>
      </c>
      <c r="P13" s="16">
        <v>108.2</v>
      </c>
    </row>
    <row r="14" spans="1:16" ht="16.5">
      <c r="A14" s="6" t="s">
        <v>148</v>
      </c>
      <c r="B14" s="16">
        <v>112.4</v>
      </c>
      <c r="C14" s="16">
        <v>4.1</v>
      </c>
      <c r="D14" s="16">
        <v>17.6</v>
      </c>
      <c r="E14" s="16">
        <v>21.1</v>
      </c>
      <c r="F14" s="16">
        <v>4.3</v>
      </c>
      <c r="G14" s="16">
        <v>12.9</v>
      </c>
      <c r="H14" s="16">
        <v>3.9</v>
      </c>
      <c r="I14" s="16">
        <v>2.2</v>
      </c>
      <c r="J14" s="16">
        <v>4.7</v>
      </c>
      <c r="K14" s="16">
        <f t="shared" si="1"/>
        <v>38.6</v>
      </c>
      <c r="L14" s="16">
        <v>10</v>
      </c>
      <c r="M14" s="16">
        <v>15</v>
      </c>
      <c r="N14" s="16">
        <v>9.1</v>
      </c>
      <c r="O14" s="16">
        <v>4.5</v>
      </c>
      <c r="P14" s="16">
        <v>24.1</v>
      </c>
    </row>
    <row r="15" spans="1:16" ht="16.5">
      <c r="A15" s="6" t="s">
        <v>149</v>
      </c>
      <c r="B15" s="16">
        <v>547.5</v>
      </c>
      <c r="C15" s="16">
        <v>20.3</v>
      </c>
      <c r="D15" s="16">
        <v>66.5</v>
      </c>
      <c r="E15" s="16">
        <v>102.1</v>
      </c>
      <c r="F15" s="16">
        <v>22.8</v>
      </c>
      <c r="G15" s="16">
        <v>61.7</v>
      </c>
      <c r="H15" s="16">
        <v>17.6</v>
      </c>
      <c r="I15" s="16">
        <v>9.8</v>
      </c>
      <c r="J15" s="16">
        <v>35</v>
      </c>
      <c r="K15" s="16">
        <f t="shared" si="1"/>
        <v>218.5</v>
      </c>
      <c r="L15" s="16">
        <v>64.1</v>
      </c>
      <c r="M15" s="16">
        <v>84.1</v>
      </c>
      <c r="N15" s="16">
        <v>47.3</v>
      </c>
      <c r="O15" s="16">
        <v>23</v>
      </c>
      <c r="P15" s="16">
        <v>95.3</v>
      </c>
    </row>
    <row r="16" spans="1:16" ht="16.5">
      <c r="A16" s="17" t="s">
        <v>170</v>
      </c>
      <c r="B16" s="16">
        <v>39.9</v>
      </c>
      <c r="C16" s="16">
        <v>1.3</v>
      </c>
      <c r="D16" s="16">
        <v>6.4</v>
      </c>
      <c r="E16" s="16">
        <v>7.8</v>
      </c>
      <c r="F16" s="16">
        <v>1.4</v>
      </c>
      <c r="G16" s="16">
        <v>5.5</v>
      </c>
      <c r="H16" s="16">
        <v>0.9</v>
      </c>
      <c r="I16" s="16">
        <v>0.7</v>
      </c>
      <c r="J16" s="16">
        <v>1.6</v>
      </c>
      <c r="K16" s="16">
        <f t="shared" si="1"/>
        <v>14.899999999999999</v>
      </c>
      <c r="L16" s="16">
        <v>2</v>
      </c>
      <c r="M16" s="16">
        <v>8</v>
      </c>
      <c r="N16" s="16">
        <v>3.2</v>
      </c>
      <c r="O16" s="16">
        <v>1.7</v>
      </c>
      <c r="P16" s="16">
        <v>7.2</v>
      </c>
    </row>
    <row r="17" spans="1:16" ht="16.5">
      <c r="A17" s="17" t="s">
        <v>171</v>
      </c>
      <c r="B17" s="16">
        <v>53.2</v>
      </c>
      <c r="C17" s="16">
        <v>2.3</v>
      </c>
      <c r="D17" s="16">
        <v>7.1</v>
      </c>
      <c r="E17" s="16">
        <v>9.5</v>
      </c>
      <c r="F17" s="16">
        <v>1.2</v>
      </c>
      <c r="G17" s="16">
        <v>7.4</v>
      </c>
      <c r="H17" s="16">
        <v>0.9</v>
      </c>
      <c r="I17" s="16">
        <v>1.1</v>
      </c>
      <c r="J17" s="16">
        <v>2.1</v>
      </c>
      <c r="K17" s="16">
        <f t="shared" si="1"/>
        <v>20.5</v>
      </c>
      <c r="L17" s="16">
        <v>3.6</v>
      </c>
      <c r="M17" s="16">
        <v>7.7</v>
      </c>
      <c r="N17" s="16">
        <v>7</v>
      </c>
      <c r="O17" s="16">
        <v>2.2</v>
      </c>
      <c r="P17" s="16">
        <v>10.6</v>
      </c>
    </row>
    <row r="18" spans="1:16" ht="16.5">
      <c r="A18" s="18" t="s">
        <v>172</v>
      </c>
      <c r="B18" s="16">
        <v>61.4</v>
      </c>
      <c r="C18" s="16">
        <v>1.1</v>
      </c>
      <c r="D18" s="16">
        <v>3.9</v>
      </c>
      <c r="E18" s="16">
        <v>6.2</v>
      </c>
      <c r="F18" s="16">
        <v>0.5</v>
      </c>
      <c r="G18" s="16">
        <v>4.9</v>
      </c>
      <c r="H18" s="16">
        <v>0.8</v>
      </c>
      <c r="I18" s="16">
        <v>0.7</v>
      </c>
      <c r="J18" s="16">
        <v>1.7</v>
      </c>
      <c r="K18" s="16">
        <f t="shared" si="1"/>
        <v>39.3</v>
      </c>
      <c r="L18" s="16">
        <v>2.8</v>
      </c>
      <c r="M18" s="16">
        <v>31.3</v>
      </c>
      <c r="N18" s="16">
        <v>3.8</v>
      </c>
      <c r="O18" s="16">
        <v>1.4</v>
      </c>
      <c r="P18" s="16">
        <v>8.6</v>
      </c>
    </row>
    <row r="19" spans="1:16" ht="16.5">
      <c r="A19" s="6" t="s">
        <v>173</v>
      </c>
      <c r="B19" s="16">
        <v>64.5</v>
      </c>
      <c r="C19" s="16">
        <v>2.7</v>
      </c>
      <c r="D19" s="16">
        <v>4.8</v>
      </c>
      <c r="E19" s="16">
        <v>12.4</v>
      </c>
      <c r="F19" s="16">
        <v>1.4</v>
      </c>
      <c r="G19" s="16">
        <v>9.2</v>
      </c>
      <c r="H19" s="16">
        <v>1.7</v>
      </c>
      <c r="I19" s="16">
        <v>2</v>
      </c>
      <c r="J19" s="16">
        <v>2.6</v>
      </c>
      <c r="K19" s="16">
        <f t="shared" si="1"/>
        <v>24.3</v>
      </c>
      <c r="L19" s="16">
        <v>4.2</v>
      </c>
      <c r="M19" s="16">
        <v>10.3</v>
      </c>
      <c r="N19" s="16">
        <v>7</v>
      </c>
      <c r="O19" s="16">
        <v>2.8</v>
      </c>
      <c r="P19" s="16">
        <v>15.7</v>
      </c>
    </row>
    <row r="20" spans="1:16" ht="16.5">
      <c r="A20" s="17" t="s">
        <v>174</v>
      </c>
      <c r="B20" s="16">
        <v>250.6</v>
      </c>
      <c r="C20" s="16">
        <v>11</v>
      </c>
      <c r="D20" s="16">
        <v>24.1</v>
      </c>
      <c r="E20" s="16">
        <v>55.1</v>
      </c>
      <c r="F20" s="16">
        <v>10.4</v>
      </c>
      <c r="G20" s="16">
        <v>35.5</v>
      </c>
      <c r="H20" s="16">
        <v>9.2</v>
      </c>
      <c r="I20" s="16">
        <v>4.7</v>
      </c>
      <c r="J20" s="16">
        <v>10.2</v>
      </c>
      <c r="K20" s="16">
        <f t="shared" si="1"/>
        <v>94.8</v>
      </c>
      <c r="L20" s="16">
        <v>20.1</v>
      </c>
      <c r="M20" s="16">
        <v>45.4</v>
      </c>
      <c r="N20" s="16">
        <v>19.7</v>
      </c>
      <c r="O20" s="16">
        <v>9.6</v>
      </c>
      <c r="P20" s="16">
        <v>50.8</v>
      </c>
    </row>
    <row r="21" spans="1:16" ht="16.5">
      <c r="A21" s="17" t="s">
        <v>122</v>
      </c>
      <c r="B21" s="16">
        <v>508.3</v>
      </c>
      <c r="C21" s="16">
        <v>18</v>
      </c>
      <c r="D21" s="16">
        <v>78.6</v>
      </c>
      <c r="E21" s="16">
        <v>84.6</v>
      </c>
      <c r="F21" s="16">
        <v>17.9</v>
      </c>
      <c r="G21" s="16">
        <v>57</v>
      </c>
      <c r="H21" s="16">
        <v>9.7</v>
      </c>
      <c r="I21" s="16">
        <v>12.3</v>
      </c>
      <c r="J21" s="16">
        <v>21.9</v>
      </c>
      <c r="K21" s="16">
        <f t="shared" si="1"/>
        <v>213.1</v>
      </c>
      <c r="L21" s="16">
        <v>56.8</v>
      </c>
      <c r="M21" s="16">
        <v>98.6</v>
      </c>
      <c r="N21" s="16">
        <v>38.8</v>
      </c>
      <c r="O21" s="16">
        <v>18.9</v>
      </c>
      <c r="P21" s="16">
        <v>79.8</v>
      </c>
    </row>
    <row r="22" spans="1:16" ht="16.5">
      <c r="A22" s="6" t="s">
        <v>123</v>
      </c>
      <c r="B22" s="16">
        <v>317.9</v>
      </c>
      <c r="C22" s="16">
        <v>12.3</v>
      </c>
      <c r="D22" s="16">
        <v>33.2</v>
      </c>
      <c r="E22" s="16">
        <v>64.9</v>
      </c>
      <c r="F22" s="16">
        <v>15.7</v>
      </c>
      <c r="G22" s="16">
        <v>36</v>
      </c>
      <c r="H22" s="16">
        <v>13.2</v>
      </c>
      <c r="I22" s="16">
        <v>7.1</v>
      </c>
      <c r="J22" s="16">
        <v>17.3</v>
      </c>
      <c r="K22" s="16">
        <f t="shared" si="1"/>
        <v>126.3</v>
      </c>
      <c r="L22" s="16">
        <v>33.8</v>
      </c>
      <c r="M22" s="16">
        <v>53.4</v>
      </c>
      <c r="N22" s="16">
        <v>26.4</v>
      </c>
      <c r="O22" s="16">
        <v>12.7</v>
      </c>
      <c r="P22" s="16">
        <v>56.8</v>
      </c>
    </row>
    <row r="23" spans="1:16" ht="16.5">
      <c r="A23" s="6" t="s">
        <v>124</v>
      </c>
      <c r="B23" s="16">
        <v>132.1</v>
      </c>
      <c r="C23" s="16">
        <v>3.5</v>
      </c>
      <c r="D23" s="16">
        <v>14.1</v>
      </c>
      <c r="E23" s="16">
        <v>22.9</v>
      </c>
      <c r="F23" s="16">
        <v>4.1</v>
      </c>
      <c r="G23" s="16">
        <v>14.6</v>
      </c>
      <c r="H23" s="16">
        <v>4.1</v>
      </c>
      <c r="I23" s="16">
        <v>3.4</v>
      </c>
      <c r="J23" s="16">
        <v>7.8</v>
      </c>
      <c r="K23" s="16">
        <f t="shared" si="1"/>
        <v>48.2</v>
      </c>
      <c r="L23" s="16">
        <v>9.8</v>
      </c>
      <c r="M23" s="16">
        <v>23.9</v>
      </c>
      <c r="N23" s="16">
        <v>9.4</v>
      </c>
      <c r="O23" s="16">
        <v>5.1</v>
      </c>
      <c r="P23" s="16">
        <v>32.4</v>
      </c>
    </row>
    <row r="24" spans="1:16" ht="14.25">
      <c r="A24" s="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4.25">
      <c r="A25" s="6" t="s">
        <v>6</v>
      </c>
      <c r="B25" s="16">
        <f aca="true" t="shared" si="2" ref="B25:I25">SUM(B26:B51)</f>
        <v>575.5000000000001</v>
      </c>
      <c r="C25" s="16">
        <f t="shared" si="2"/>
        <v>20.2</v>
      </c>
      <c r="D25" s="16">
        <f t="shared" si="2"/>
        <v>75.8</v>
      </c>
      <c r="E25" s="16">
        <f t="shared" si="2"/>
        <v>101.29999999999998</v>
      </c>
      <c r="F25" s="16">
        <f t="shared" si="2"/>
        <v>12.5</v>
      </c>
      <c r="G25" s="16">
        <f t="shared" si="2"/>
        <v>71.90000000000002</v>
      </c>
      <c r="H25" s="16">
        <f t="shared" si="2"/>
        <v>17.09999999999999</v>
      </c>
      <c r="I25" s="16">
        <f t="shared" si="2"/>
        <v>7.799999999999999</v>
      </c>
      <c r="J25" s="16">
        <f aca="true" t="shared" si="3" ref="J25:P25">SUM(J26:J51)</f>
        <v>17.399999999999995</v>
      </c>
      <c r="K25" s="16">
        <f t="shared" si="1"/>
        <v>207</v>
      </c>
      <c r="L25" s="16">
        <f t="shared" si="3"/>
        <v>30.599999999999994</v>
      </c>
      <c r="M25" s="16">
        <f t="shared" si="3"/>
        <v>96.50000000000001</v>
      </c>
      <c r="N25" s="16">
        <f t="shared" si="3"/>
        <v>52.3</v>
      </c>
      <c r="O25" s="16">
        <f t="shared" si="3"/>
        <v>27.599999999999998</v>
      </c>
      <c r="P25" s="16">
        <f t="shared" si="3"/>
        <v>147.3</v>
      </c>
    </row>
    <row r="26" spans="1:16" ht="14.25">
      <c r="A26" s="6" t="s">
        <v>7</v>
      </c>
      <c r="B26" s="6">
        <v>17</v>
      </c>
      <c r="C26" s="6">
        <v>0.6</v>
      </c>
      <c r="D26" s="6">
        <v>2.4</v>
      </c>
      <c r="E26" s="6">
        <v>1.8</v>
      </c>
      <c r="F26" s="6">
        <v>0.1</v>
      </c>
      <c r="G26" s="6">
        <v>1.4</v>
      </c>
      <c r="H26" s="6">
        <v>0.3</v>
      </c>
      <c r="I26" s="6">
        <v>0.1</v>
      </c>
      <c r="J26" s="6">
        <v>0.3</v>
      </c>
      <c r="K26" s="16">
        <f t="shared" si="1"/>
        <v>7.1000000000000005</v>
      </c>
      <c r="L26" s="6">
        <v>0.5</v>
      </c>
      <c r="M26" s="6">
        <v>4.4</v>
      </c>
      <c r="N26" s="6">
        <v>1.3</v>
      </c>
      <c r="O26" s="6">
        <v>0.9</v>
      </c>
      <c r="P26" s="6">
        <v>4.6</v>
      </c>
    </row>
    <row r="27" spans="1:16" ht="14.25">
      <c r="A27" s="6" t="s">
        <v>8</v>
      </c>
      <c r="B27" s="16">
        <v>34.9</v>
      </c>
      <c r="C27" s="16">
        <v>0.9</v>
      </c>
      <c r="D27" s="16">
        <v>5.2</v>
      </c>
      <c r="E27" s="16">
        <v>6.2</v>
      </c>
      <c r="F27" s="6">
        <v>0.8</v>
      </c>
      <c r="G27" s="16">
        <v>4.5</v>
      </c>
      <c r="H27" s="16">
        <v>0.9</v>
      </c>
      <c r="I27" s="16">
        <v>0.3</v>
      </c>
      <c r="J27" s="16">
        <v>0.9</v>
      </c>
      <c r="K27" s="16">
        <f t="shared" si="1"/>
        <v>11.399999999999999</v>
      </c>
      <c r="L27" s="16">
        <v>1.5</v>
      </c>
      <c r="M27" s="16">
        <v>5.4</v>
      </c>
      <c r="N27" s="16">
        <v>2.8</v>
      </c>
      <c r="O27" s="16">
        <v>1.7</v>
      </c>
      <c r="P27" s="16">
        <v>10.1</v>
      </c>
    </row>
    <row r="28" spans="1:16" ht="14.25">
      <c r="A28" s="6" t="s">
        <v>9</v>
      </c>
      <c r="B28" s="16">
        <v>27.3</v>
      </c>
      <c r="C28" s="16">
        <v>1.1</v>
      </c>
      <c r="D28" s="16">
        <v>3.6</v>
      </c>
      <c r="E28" s="16">
        <v>6.3</v>
      </c>
      <c r="F28" s="16">
        <v>0.8</v>
      </c>
      <c r="G28" s="16">
        <v>3.7</v>
      </c>
      <c r="H28" s="16">
        <v>1.8</v>
      </c>
      <c r="I28" s="16">
        <v>0.3</v>
      </c>
      <c r="J28" s="16">
        <v>0.6</v>
      </c>
      <c r="K28" s="16">
        <f t="shared" si="1"/>
        <v>9.3</v>
      </c>
      <c r="L28" s="16">
        <v>1.4</v>
      </c>
      <c r="M28" s="16">
        <v>4.4</v>
      </c>
      <c r="N28" s="16">
        <v>2.3</v>
      </c>
      <c r="O28" s="16">
        <v>1.2</v>
      </c>
      <c r="P28" s="16">
        <v>6.3</v>
      </c>
    </row>
    <row r="29" spans="1:16" ht="14.25">
      <c r="A29" s="6" t="s">
        <v>10</v>
      </c>
      <c r="B29" s="16">
        <v>56.6</v>
      </c>
      <c r="C29" s="16">
        <v>1.6</v>
      </c>
      <c r="D29" s="16">
        <v>11.7</v>
      </c>
      <c r="E29" s="16">
        <v>9.8</v>
      </c>
      <c r="F29" s="16">
        <v>1.5</v>
      </c>
      <c r="G29" s="16">
        <v>6.8</v>
      </c>
      <c r="H29" s="16">
        <v>1.5</v>
      </c>
      <c r="I29" s="16">
        <v>0.9</v>
      </c>
      <c r="J29" s="16">
        <v>1.5</v>
      </c>
      <c r="K29" s="16">
        <f t="shared" si="1"/>
        <v>20.5</v>
      </c>
      <c r="L29" s="16">
        <v>3.2</v>
      </c>
      <c r="M29" s="16">
        <v>8</v>
      </c>
      <c r="N29" s="16">
        <v>5.8</v>
      </c>
      <c r="O29" s="16">
        <v>3.5</v>
      </c>
      <c r="P29" s="16">
        <v>10.7</v>
      </c>
    </row>
    <row r="30" spans="1:16" ht="14.25">
      <c r="A30" s="6" t="s">
        <v>11</v>
      </c>
      <c r="B30" s="16">
        <v>16.6</v>
      </c>
      <c r="C30" s="16">
        <v>0.5</v>
      </c>
      <c r="D30" s="16">
        <v>3.2</v>
      </c>
      <c r="E30" s="16">
        <v>2.6</v>
      </c>
      <c r="F30" s="6">
        <v>0.3</v>
      </c>
      <c r="G30" s="16">
        <v>1.9</v>
      </c>
      <c r="H30" s="16">
        <v>0.4</v>
      </c>
      <c r="I30" s="16">
        <v>0.4</v>
      </c>
      <c r="J30" s="16">
        <v>1.2</v>
      </c>
      <c r="K30" s="16">
        <f t="shared" si="1"/>
        <v>4.1</v>
      </c>
      <c r="L30" s="16">
        <v>0.7</v>
      </c>
      <c r="M30" s="16">
        <v>1.9</v>
      </c>
      <c r="N30" s="16">
        <v>0.8</v>
      </c>
      <c r="O30" s="16">
        <v>0.7</v>
      </c>
      <c r="P30" s="16">
        <v>4.6</v>
      </c>
    </row>
    <row r="31" spans="1:16" ht="14.25">
      <c r="A31" s="6" t="s">
        <v>12</v>
      </c>
      <c r="B31" s="16">
        <v>36.1</v>
      </c>
      <c r="C31" s="16">
        <v>1.5</v>
      </c>
      <c r="D31" s="16">
        <v>5.4</v>
      </c>
      <c r="E31" s="16">
        <v>8.1</v>
      </c>
      <c r="F31" s="16">
        <v>1.2</v>
      </c>
      <c r="G31" s="16">
        <v>5</v>
      </c>
      <c r="H31" s="16">
        <v>1.9</v>
      </c>
      <c r="I31" s="16">
        <v>0.5</v>
      </c>
      <c r="J31" s="16">
        <v>0.8</v>
      </c>
      <c r="K31" s="16">
        <f t="shared" si="1"/>
        <v>11</v>
      </c>
      <c r="L31" s="16">
        <v>1.6</v>
      </c>
      <c r="M31" s="16">
        <v>5.3</v>
      </c>
      <c r="N31" s="16">
        <v>2.8</v>
      </c>
      <c r="O31" s="16">
        <v>1.3</v>
      </c>
      <c r="P31" s="16">
        <v>8.8</v>
      </c>
    </row>
    <row r="32" spans="1:16" ht="14.25">
      <c r="A32" s="6" t="s">
        <v>13</v>
      </c>
      <c r="B32" s="16">
        <v>21.6</v>
      </c>
      <c r="C32" s="16">
        <v>1</v>
      </c>
      <c r="D32" s="16">
        <v>2.2</v>
      </c>
      <c r="E32" s="16">
        <v>4.1</v>
      </c>
      <c r="F32" s="16">
        <v>0.6</v>
      </c>
      <c r="G32" s="16">
        <v>2.8</v>
      </c>
      <c r="H32" s="16">
        <v>0.6</v>
      </c>
      <c r="I32" s="16">
        <v>0.4</v>
      </c>
      <c r="J32" s="16">
        <v>0.6</v>
      </c>
      <c r="K32" s="16">
        <f t="shared" si="1"/>
        <v>8.4</v>
      </c>
      <c r="L32" s="16">
        <v>1.5</v>
      </c>
      <c r="M32" s="16">
        <v>4.3</v>
      </c>
      <c r="N32" s="16">
        <v>1.6</v>
      </c>
      <c r="O32" s="16">
        <v>1</v>
      </c>
      <c r="P32" s="16">
        <v>5.1</v>
      </c>
    </row>
    <row r="33" spans="1:16" ht="14.25">
      <c r="A33" s="6" t="s">
        <v>14</v>
      </c>
      <c r="B33" s="16">
        <v>19</v>
      </c>
      <c r="C33" s="16">
        <v>0.6</v>
      </c>
      <c r="D33" s="16">
        <v>2.4</v>
      </c>
      <c r="E33" s="16">
        <v>2.9</v>
      </c>
      <c r="F33" s="16">
        <v>0.3</v>
      </c>
      <c r="G33" s="16">
        <v>2.4</v>
      </c>
      <c r="H33" s="16">
        <v>0.2</v>
      </c>
      <c r="I33" s="16">
        <v>0.2</v>
      </c>
      <c r="J33" s="16">
        <v>0.5</v>
      </c>
      <c r="K33" s="16">
        <f t="shared" si="1"/>
        <v>8</v>
      </c>
      <c r="L33" s="16">
        <v>1.8</v>
      </c>
      <c r="M33" s="16">
        <v>2.7</v>
      </c>
      <c r="N33" s="16">
        <v>2.2</v>
      </c>
      <c r="O33" s="16">
        <v>1.3</v>
      </c>
      <c r="P33" s="16">
        <v>4.5</v>
      </c>
    </row>
    <row r="34" spans="1:16" ht="14.25">
      <c r="A34" s="6" t="s">
        <v>15</v>
      </c>
      <c r="B34" s="16">
        <v>18.4</v>
      </c>
      <c r="C34" s="16">
        <v>0.6</v>
      </c>
      <c r="D34" s="16">
        <v>4.4</v>
      </c>
      <c r="E34" s="16">
        <v>2.8</v>
      </c>
      <c r="F34" s="16">
        <v>0.4</v>
      </c>
      <c r="G34" s="16">
        <v>2.2</v>
      </c>
      <c r="H34" s="16">
        <v>0.2</v>
      </c>
      <c r="I34" s="16">
        <v>0.3</v>
      </c>
      <c r="J34" s="16">
        <v>0.6</v>
      </c>
      <c r="K34" s="16">
        <f t="shared" si="1"/>
        <v>4.5</v>
      </c>
      <c r="L34" s="16">
        <v>0.5</v>
      </c>
      <c r="M34" s="16">
        <v>2.2</v>
      </c>
      <c r="N34" s="16">
        <v>1</v>
      </c>
      <c r="O34" s="16">
        <v>0.8</v>
      </c>
      <c r="P34" s="16">
        <v>5.3</v>
      </c>
    </row>
    <row r="35" spans="1:16" ht="14.25">
      <c r="A35" s="6" t="s">
        <v>16</v>
      </c>
      <c r="B35" s="16">
        <v>15.6</v>
      </c>
      <c r="C35" s="16">
        <v>1</v>
      </c>
      <c r="D35" s="16">
        <v>1.2</v>
      </c>
      <c r="E35" s="16">
        <v>2.4</v>
      </c>
      <c r="F35" s="16">
        <v>0.1</v>
      </c>
      <c r="G35" s="16">
        <v>2.1</v>
      </c>
      <c r="H35" s="16">
        <v>0.2</v>
      </c>
      <c r="I35" s="16">
        <v>0.2</v>
      </c>
      <c r="J35" s="6">
        <v>0.3</v>
      </c>
      <c r="K35" s="16">
        <f t="shared" si="1"/>
        <v>5.9</v>
      </c>
      <c r="L35" s="16">
        <v>0.6</v>
      </c>
      <c r="M35" s="16">
        <v>2.1</v>
      </c>
      <c r="N35" s="16">
        <v>2.7</v>
      </c>
      <c r="O35" s="16">
        <v>0.5</v>
      </c>
      <c r="P35" s="16">
        <v>4.6</v>
      </c>
    </row>
    <row r="36" spans="1:16" ht="14.25">
      <c r="A36" s="6" t="s">
        <v>17</v>
      </c>
      <c r="B36" s="16">
        <v>19.1</v>
      </c>
      <c r="C36" s="16">
        <v>0.5</v>
      </c>
      <c r="D36" s="16">
        <v>0.7</v>
      </c>
      <c r="E36" s="16">
        <v>2.3</v>
      </c>
      <c r="F36" s="16">
        <v>0.2</v>
      </c>
      <c r="G36" s="16">
        <v>1.9</v>
      </c>
      <c r="H36" s="16">
        <v>0.2</v>
      </c>
      <c r="I36" s="16">
        <v>0.2</v>
      </c>
      <c r="J36" s="16">
        <v>0.6</v>
      </c>
      <c r="K36" s="16">
        <f t="shared" si="1"/>
        <v>6.5</v>
      </c>
      <c r="L36" s="16">
        <v>0.5</v>
      </c>
      <c r="M36" s="16">
        <v>3.8</v>
      </c>
      <c r="N36" s="16">
        <v>1.3</v>
      </c>
      <c r="O36" s="16">
        <v>0.9</v>
      </c>
      <c r="P36" s="16">
        <v>8.3</v>
      </c>
    </row>
    <row r="37" spans="1:16" ht="14.25">
      <c r="A37" s="6" t="s">
        <v>18</v>
      </c>
      <c r="B37" s="16">
        <v>18.6</v>
      </c>
      <c r="C37" s="16">
        <v>0.6</v>
      </c>
      <c r="D37" s="16">
        <v>2.5</v>
      </c>
      <c r="E37" s="16">
        <v>3.8</v>
      </c>
      <c r="F37" s="16">
        <v>0.4</v>
      </c>
      <c r="G37" s="16">
        <v>2.2</v>
      </c>
      <c r="H37" s="16">
        <v>1.2</v>
      </c>
      <c r="I37" s="16">
        <v>0.7</v>
      </c>
      <c r="J37" s="16">
        <v>0.5</v>
      </c>
      <c r="K37" s="16">
        <f t="shared" si="1"/>
        <v>6.300000000000001</v>
      </c>
      <c r="L37" s="16">
        <v>0.8</v>
      </c>
      <c r="M37" s="16">
        <v>3.5</v>
      </c>
      <c r="N37" s="16">
        <v>1.1</v>
      </c>
      <c r="O37" s="16">
        <v>0.9</v>
      </c>
      <c r="P37" s="16">
        <v>4.2</v>
      </c>
    </row>
    <row r="38" spans="1:16" ht="14.25">
      <c r="A38" s="6" t="s">
        <v>19</v>
      </c>
      <c r="B38" s="16">
        <v>23.2</v>
      </c>
      <c r="C38" s="16">
        <v>0.8</v>
      </c>
      <c r="D38" s="16">
        <v>2.9</v>
      </c>
      <c r="E38" s="16">
        <v>4.4</v>
      </c>
      <c r="F38" s="16">
        <v>1.1</v>
      </c>
      <c r="G38" s="16">
        <v>2.6</v>
      </c>
      <c r="H38" s="16">
        <v>0.7</v>
      </c>
      <c r="I38" s="16">
        <v>0.3</v>
      </c>
      <c r="J38" s="16">
        <v>0.6</v>
      </c>
      <c r="K38" s="16">
        <f t="shared" si="1"/>
        <v>8.2</v>
      </c>
      <c r="L38" s="16">
        <v>1.4</v>
      </c>
      <c r="M38" s="16">
        <v>2.7</v>
      </c>
      <c r="N38" s="16">
        <v>2.9</v>
      </c>
      <c r="O38" s="16">
        <v>1.2</v>
      </c>
      <c r="P38" s="16">
        <v>6</v>
      </c>
    </row>
    <row r="39" spans="1:16" ht="14.25">
      <c r="A39" s="6" t="s">
        <v>20</v>
      </c>
      <c r="B39" s="16">
        <v>14</v>
      </c>
      <c r="C39" s="16">
        <v>0.7</v>
      </c>
      <c r="D39" s="16">
        <v>0.9</v>
      </c>
      <c r="E39" s="16">
        <v>2.9</v>
      </c>
      <c r="F39" s="16">
        <v>0.5</v>
      </c>
      <c r="G39" s="16">
        <v>1.9</v>
      </c>
      <c r="H39" s="16">
        <v>0.6</v>
      </c>
      <c r="I39" s="16">
        <v>0.2</v>
      </c>
      <c r="J39" s="16">
        <v>0.4</v>
      </c>
      <c r="K39" s="16">
        <f t="shared" si="1"/>
        <v>4.5</v>
      </c>
      <c r="L39" s="16">
        <v>0.6</v>
      </c>
      <c r="M39" s="16">
        <v>1.1</v>
      </c>
      <c r="N39" s="16">
        <v>2.4</v>
      </c>
      <c r="O39" s="16">
        <v>0.4</v>
      </c>
      <c r="P39" s="16">
        <v>4.4</v>
      </c>
    </row>
    <row r="40" spans="1:16" ht="14.25">
      <c r="A40" s="6" t="s">
        <v>21</v>
      </c>
      <c r="B40" s="16">
        <v>2</v>
      </c>
      <c r="C40" s="16">
        <v>0.2</v>
      </c>
      <c r="D40" s="19" t="s">
        <v>160</v>
      </c>
      <c r="E40" s="16">
        <v>0.2</v>
      </c>
      <c r="F40" s="19" t="s">
        <v>160</v>
      </c>
      <c r="G40" s="16">
        <v>0.2</v>
      </c>
      <c r="H40" s="19" t="s">
        <v>160</v>
      </c>
      <c r="I40" s="19" t="s">
        <v>160</v>
      </c>
      <c r="J40" s="19" t="s">
        <v>160</v>
      </c>
      <c r="K40" s="16">
        <f t="shared" si="1"/>
        <v>0.8</v>
      </c>
      <c r="L40" s="19" t="s">
        <v>160</v>
      </c>
      <c r="M40" s="19" t="s">
        <v>160</v>
      </c>
      <c r="N40" s="16">
        <v>0.4</v>
      </c>
      <c r="O40" s="16">
        <v>0.4</v>
      </c>
      <c r="P40" s="16">
        <v>0.8</v>
      </c>
    </row>
    <row r="41" spans="1:16" ht="14.25">
      <c r="A41" s="6" t="s">
        <v>98</v>
      </c>
      <c r="B41" s="16">
        <v>40.6</v>
      </c>
      <c r="C41" s="19">
        <v>1.6</v>
      </c>
      <c r="D41" s="16">
        <v>2.6</v>
      </c>
      <c r="E41" s="19">
        <v>9</v>
      </c>
      <c r="F41" s="16">
        <v>1</v>
      </c>
      <c r="G41" s="19">
        <v>6.2</v>
      </c>
      <c r="H41" s="16">
        <v>1.7</v>
      </c>
      <c r="I41" s="16">
        <v>0.8</v>
      </c>
      <c r="J41" s="16">
        <v>1.3</v>
      </c>
      <c r="K41" s="16">
        <f t="shared" si="1"/>
        <v>14.2</v>
      </c>
      <c r="L41" s="16">
        <v>1.9</v>
      </c>
      <c r="M41" s="16">
        <v>6.7</v>
      </c>
      <c r="N41" s="16">
        <v>3.9</v>
      </c>
      <c r="O41" s="16">
        <v>1.7</v>
      </c>
      <c r="P41" s="16">
        <v>11.3</v>
      </c>
    </row>
    <row r="42" spans="1:16" ht="14.25">
      <c r="A42" s="6" t="s">
        <v>22</v>
      </c>
      <c r="B42" s="16">
        <v>6.6</v>
      </c>
      <c r="C42" s="16">
        <v>0.3</v>
      </c>
      <c r="D42" s="16">
        <v>1.4</v>
      </c>
      <c r="E42" s="16">
        <v>1</v>
      </c>
      <c r="F42" s="16">
        <v>0.1</v>
      </c>
      <c r="G42" s="16">
        <v>0.7</v>
      </c>
      <c r="H42" s="16">
        <v>0.2</v>
      </c>
      <c r="I42" s="16">
        <v>0.1</v>
      </c>
      <c r="J42" s="16">
        <v>0.1</v>
      </c>
      <c r="K42" s="16">
        <f t="shared" si="1"/>
        <v>1.4000000000000001</v>
      </c>
      <c r="L42" s="16">
        <v>0.2</v>
      </c>
      <c r="M42" s="16">
        <v>0.4</v>
      </c>
      <c r="N42" s="16">
        <v>0.5</v>
      </c>
      <c r="O42" s="16">
        <v>0.3</v>
      </c>
      <c r="P42" s="16">
        <v>2.4</v>
      </c>
    </row>
    <row r="43" spans="1:16" ht="14.25">
      <c r="A43" s="6" t="s">
        <v>23</v>
      </c>
      <c r="B43" s="16">
        <v>19.4</v>
      </c>
      <c r="C43" s="16">
        <v>0.7</v>
      </c>
      <c r="D43" s="16">
        <v>4.3</v>
      </c>
      <c r="E43" s="16">
        <v>3.6</v>
      </c>
      <c r="F43" s="16">
        <v>0.5</v>
      </c>
      <c r="G43" s="16">
        <v>2.5</v>
      </c>
      <c r="H43" s="16">
        <v>0.7</v>
      </c>
      <c r="I43" s="6">
        <v>0.3</v>
      </c>
      <c r="J43" s="6">
        <v>0.6</v>
      </c>
      <c r="K43" s="16">
        <f t="shared" si="1"/>
        <v>6.6</v>
      </c>
      <c r="L43" s="6">
        <v>0.7</v>
      </c>
      <c r="M43" s="6">
        <v>3.9</v>
      </c>
      <c r="N43" s="6">
        <v>1.3</v>
      </c>
      <c r="O43" s="6">
        <v>0.7</v>
      </c>
      <c r="P43" s="6">
        <v>3.4</v>
      </c>
    </row>
    <row r="44" spans="1:16" ht="14.25">
      <c r="A44" s="6" t="s">
        <v>24</v>
      </c>
      <c r="B44" s="16">
        <v>26.2</v>
      </c>
      <c r="C44" s="16">
        <v>0.6</v>
      </c>
      <c r="D44" s="16">
        <v>1.4</v>
      </c>
      <c r="E44" s="16">
        <v>4.2</v>
      </c>
      <c r="F44" s="16">
        <v>0.5</v>
      </c>
      <c r="G44" s="16">
        <v>3.2</v>
      </c>
      <c r="H44" s="16">
        <v>0.6</v>
      </c>
      <c r="I44" s="16">
        <v>0.3</v>
      </c>
      <c r="J44" s="16">
        <v>1.3</v>
      </c>
      <c r="K44" s="16">
        <f t="shared" si="1"/>
        <v>12.8</v>
      </c>
      <c r="L44" s="16">
        <v>1.2</v>
      </c>
      <c r="M44" s="16">
        <v>7.2</v>
      </c>
      <c r="N44" s="16">
        <v>3.1</v>
      </c>
      <c r="O44" s="16">
        <v>1.3</v>
      </c>
      <c r="P44" s="16">
        <v>5.6</v>
      </c>
    </row>
    <row r="45" spans="1:16" ht="14.25">
      <c r="A45" s="6" t="s">
        <v>25</v>
      </c>
      <c r="B45" s="16">
        <v>41.5</v>
      </c>
      <c r="C45" s="16">
        <v>1.5</v>
      </c>
      <c r="D45" s="16">
        <v>3.9</v>
      </c>
      <c r="E45" s="16">
        <v>6.2</v>
      </c>
      <c r="F45" s="16">
        <v>0.4</v>
      </c>
      <c r="G45" s="16">
        <v>5.1</v>
      </c>
      <c r="H45" s="16">
        <v>0.7</v>
      </c>
      <c r="I45" s="16">
        <v>0.4</v>
      </c>
      <c r="J45" s="16">
        <v>1</v>
      </c>
      <c r="K45" s="16">
        <f t="shared" si="1"/>
        <v>17.099999999999998</v>
      </c>
      <c r="L45" s="16">
        <v>1.7</v>
      </c>
      <c r="M45" s="16">
        <v>10.5</v>
      </c>
      <c r="N45" s="16">
        <v>3</v>
      </c>
      <c r="O45" s="16">
        <v>1.9</v>
      </c>
      <c r="P45" s="16">
        <v>11.6</v>
      </c>
    </row>
    <row r="46" spans="1:16" ht="14.25">
      <c r="A46" s="6" t="s">
        <v>26</v>
      </c>
      <c r="B46" s="16">
        <v>4.9</v>
      </c>
      <c r="C46" s="16">
        <v>0.4</v>
      </c>
      <c r="D46" s="16">
        <v>0.5</v>
      </c>
      <c r="E46" s="6">
        <v>1</v>
      </c>
      <c r="F46" s="16">
        <v>0.1</v>
      </c>
      <c r="G46" s="16">
        <v>0.8</v>
      </c>
      <c r="H46" s="16">
        <v>0.1</v>
      </c>
      <c r="I46" s="19" t="s">
        <v>160</v>
      </c>
      <c r="J46" s="16">
        <v>0.1</v>
      </c>
      <c r="K46" s="16">
        <f t="shared" si="1"/>
        <v>1.7</v>
      </c>
      <c r="L46" s="16">
        <v>0.1</v>
      </c>
      <c r="M46" s="16">
        <v>0.8</v>
      </c>
      <c r="N46" s="16">
        <v>0.6</v>
      </c>
      <c r="O46" s="16">
        <v>0.2</v>
      </c>
      <c r="P46" s="16">
        <v>1.2</v>
      </c>
    </row>
    <row r="47" spans="1:16" ht="14.25">
      <c r="A47" s="6" t="s">
        <v>27</v>
      </c>
      <c r="B47" s="16">
        <v>11.2</v>
      </c>
      <c r="C47" s="16">
        <v>0.3</v>
      </c>
      <c r="D47" s="16">
        <v>2</v>
      </c>
      <c r="E47" s="16">
        <v>2.3</v>
      </c>
      <c r="F47" s="16">
        <v>0.3</v>
      </c>
      <c r="G47" s="16">
        <v>1.9</v>
      </c>
      <c r="H47" s="16">
        <v>0.2</v>
      </c>
      <c r="I47" s="19" t="s">
        <v>160</v>
      </c>
      <c r="J47" s="16">
        <v>0.2</v>
      </c>
      <c r="K47" s="16">
        <f t="shared" si="1"/>
        <v>3.6999999999999997</v>
      </c>
      <c r="L47" s="16">
        <v>0.5</v>
      </c>
      <c r="M47" s="16">
        <v>1.8</v>
      </c>
      <c r="N47" s="16">
        <v>1</v>
      </c>
      <c r="O47" s="16">
        <v>0.4</v>
      </c>
      <c r="P47" s="16">
        <v>2.7</v>
      </c>
    </row>
    <row r="48" spans="1:16" ht="14.25">
      <c r="A48" s="6" t="s">
        <v>28</v>
      </c>
      <c r="B48" s="16">
        <v>37.9</v>
      </c>
      <c r="C48" s="16">
        <v>0.7</v>
      </c>
      <c r="D48" s="16">
        <v>6.4</v>
      </c>
      <c r="E48" s="16">
        <v>5.5</v>
      </c>
      <c r="F48" s="16">
        <v>0.3</v>
      </c>
      <c r="G48" s="16">
        <v>4.3</v>
      </c>
      <c r="H48" s="16">
        <v>0.9</v>
      </c>
      <c r="I48" s="19">
        <v>0.4</v>
      </c>
      <c r="J48" s="16">
        <v>1.4</v>
      </c>
      <c r="K48" s="16">
        <f t="shared" si="1"/>
        <v>15</v>
      </c>
      <c r="L48" s="16">
        <v>4.9</v>
      </c>
      <c r="M48" s="16">
        <v>5.6</v>
      </c>
      <c r="N48" s="16">
        <v>2.5</v>
      </c>
      <c r="O48" s="16">
        <v>2</v>
      </c>
      <c r="P48" s="16">
        <v>8.5</v>
      </c>
    </row>
    <row r="49" spans="1:16" ht="14.25">
      <c r="A49" s="6" t="s">
        <v>29</v>
      </c>
      <c r="B49" s="16">
        <v>26.4</v>
      </c>
      <c r="C49" s="16">
        <v>1.1</v>
      </c>
      <c r="D49" s="16">
        <v>1.1</v>
      </c>
      <c r="E49" s="16">
        <v>4.8</v>
      </c>
      <c r="F49" s="16">
        <v>0.7</v>
      </c>
      <c r="G49" s="16">
        <v>3.4</v>
      </c>
      <c r="H49" s="16">
        <v>0.7</v>
      </c>
      <c r="I49" s="16">
        <v>0.3</v>
      </c>
      <c r="J49" s="16">
        <v>1.4</v>
      </c>
      <c r="K49" s="16">
        <f t="shared" si="1"/>
        <v>11.400000000000002</v>
      </c>
      <c r="L49" s="16">
        <v>1.2</v>
      </c>
      <c r="M49" s="16">
        <v>5.2</v>
      </c>
      <c r="N49" s="16">
        <v>3.7</v>
      </c>
      <c r="O49" s="16">
        <v>1.3</v>
      </c>
      <c r="P49" s="16">
        <v>6.4</v>
      </c>
    </row>
    <row r="50" spans="1:16" ht="14.25">
      <c r="A50" s="6" t="s">
        <v>30</v>
      </c>
      <c r="B50" s="16">
        <v>13.6</v>
      </c>
      <c r="C50" s="16">
        <v>0.5</v>
      </c>
      <c r="D50" s="16">
        <v>2.3</v>
      </c>
      <c r="E50" s="16">
        <v>2.1</v>
      </c>
      <c r="F50" s="16">
        <v>0.2</v>
      </c>
      <c r="G50" s="16">
        <v>1.5</v>
      </c>
      <c r="H50" s="16">
        <v>0.4</v>
      </c>
      <c r="I50" s="16">
        <v>0.1</v>
      </c>
      <c r="J50" s="16">
        <v>0.4</v>
      </c>
      <c r="K50" s="16">
        <f t="shared" si="1"/>
        <v>3.4999999999999996</v>
      </c>
      <c r="L50" s="16">
        <v>1.4</v>
      </c>
      <c r="M50" s="16">
        <v>0.7</v>
      </c>
      <c r="N50" s="16">
        <v>0.8</v>
      </c>
      <c r="O50" s="16">
        <v>0.6</v>
      </c>
      <c r="P50" s="16">
        <v>4.6</v>
      </c>
    </row>
    <row r="51" spans="1:16" ht="14.25">
      <c r="A51" s="6" t="s">
        <v>99</v>
      </c>
      <c r="B51" s="16">
        <v>7.2</v>
      </c>
      <c r="C51" s="16">
        <v>0.3</v>
      </c>
      <c r="D51" s="16">
        <v>1.2</v>
      </c>
      <c r="E51" s="16">
        <v>1</v>
      </c>
      <c r="F51" s="29">
        <v>0.1</v>
      </c>
      <c r="G51" s="29">
        <v>0.7</v>
      </c>
      <c r="H51" s="29">
        <v>0.2</v>
      </c>
      <c r="I51" s="29">
        <v>0.1</v>
      </c>
      <c r="J51" s="29">
        <v>0.2</v>
      </c>
      <c r="K51" s="29">
        <f t="shared" si="1"/>
        <v>3.1</v>
      </c>
      <c r="L51" s="29">
        <v>0.2</v>
      </c>
      <c r="M51" s="29">
        <v>1.9</v>
      </c>
      <c r="N51" s="29">
        <v>0.5</v>
      </c>
      <c r="O51" s="29">
        <v>0.5</v>
      </c>
      <c r="P51" s="29">
        <v>1.3</v>
      </c>
    </row>
    <row r="52" spans="1:16" ht="14.25">
      <c r="A52" s="22"/>
      <c r="B52" s="22"/>
      <c r="C52" s="22"/>
      <c r="D52" s="22"/>
      <c r="E52" s="22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4.25">
      <c r="A53" s="9" t="s">
        <v>187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4.25">
      <c r="A54" s="6" t="s">
        <v>154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4.25">
      <c r="A55" s="24" t="s">
        <v>185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4.25">
      <c r="A56" s="25" t="s">
        <v>178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4.25">
      <c r="A57" s="24" t="s">
        <v>179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14.25">
      <c r="A58" s="24" t="s">
        <v>159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4.25">
      <c r="A59" s="25" t="s">
        <v>133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4.25">
      <c r="A60" s="25" t="s">
        <v>183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4.25">
      <c r="A61" s="25" t="s">
        <v>135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4.25">
      <c r="A62" s="25" t="s">
        <v>136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4.25">
      <c r="A63" s="24" t="s">
        <v>163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4.25">
      <c r="A64" s="24" t="s">
        <v>164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4.25">
      <c r="A65" s="24" t="s">
        <v>165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4.25">
      <c r="A66" s="24" t="s">
        <v>166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14.25">
      <c r="A67" s="24" t="s">
        <v>167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4.25">
      <c r="A68" s="25" t="s">
        <v>180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4.25">
      <c r="A69" s="25" t="s">
        <v>181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4.25">
      <c r="A70" s="25" t="s">
        <v>112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4.2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4.25">
      <c r="A72" s="6" t="s">
        <v>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</sheetData>
  <sheetProtection/>
  <mergeCells count="2">
    <mergeCell ref="B5:P5"/>
    <mergeCell ref="K6:P6"/>
  </mergeCells>
  <printOptions/>
  <pageMargins left="0.7" right="0.7" top="0.75" bottom="0.75" header="0.3" footer="0.3"/>
  <pageSetup fitToHeight="2" fitToWidth="1" horizontalDpi="600" verticalDpi="600" orientation="landscape" paperSize="5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49.7109375" style="0" customWidth="1"/>
  </cols>
  <sheetData>
    <row r="1" spans="1:16" ht="23.25">
      <c r="A1" s="27" t="s">
        <v>67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</row>
    <row r="2" spans="1:16" ht="20.25">
      <c r="A2" s="26" t="s">
        <v>207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6" ht="20.25">
      <c r="A3" s="26" t="s">
        <v>3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</row>
    <row r="4" spans="1:16" ht="14.25">
      <c r="A4" s="6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</row>
    <row r="5" spans="1:16" ht="14.25">
      <c r="A5" s="8"/>
      <c r="B5" s="35" t="s">
        <v>85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4.25">
      <c r="A6" s="9"/>
      <c r="B6" s="9"/>
      <c r="C6" s="10"/>
      <c r="D6" s="10"/>
      <c r="E6" s="10"/>
      <c r="F6" s="10"/>
      <c r="G6" s="10"/>
      <c r="H6" s="10"/>
      <c r="I6" s="10"/>
      <c r="J6" s="10"/>
      <c r="K6" s="38" t="s">
        <v>1</v>
      </c>
      <c r="L6" s="38"/>
      <c r="M6" s="38"/>
      <c r="N6" s="38"/>
      <c r="O6" s="38"/>
      <c r="P6" s="38"/>
    </row>
    <row r="7" spans="1:16" ht="42.75">
      <c r="A7" s="11" t="s">
        <v>4</v>
      </c>
      <c r="B7" s="12" t="s">
        <v>31</v>
      </c>
      <c r="C7" s="13" t="s">
        <v>69</v>
      </c>
      <c r="D7" s="14" t="s">
        <v>32</v>
      </c>
      <c r="E7" s="13" t="s">
        <v>53</v>
      </c>
      <c r="F7" s="13" t="s">
        <v>54</v>
      </c>
      <c r="G7" s="13" t="s">
        <v>55</v>
      </c>
      <c r="H7" s="13" t="s">
        <v>56</v>
      </c>
      <c r="I7" s="14" t="s">
        <v>0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</row>
    <row r="8" spans="1:16" ht="14.25">
      <c r="A8" s="6"/>
      <c r="B8" s="6"/>
      <c r="C8" s="6"/>
      <c r="D8" s="15"/>
      <c r="E8" s="15"/>
      <c r="F8" s="15"/>
      <c r="G8" s="15"/>
      <c r="H8" s="15"/>
      <c r="I8" s="6"/>
      <c r="J8" s="6"/>
      <c r="K8" s="15"/>
      <c r="L8" s="15"/>
      <c r="M8" s="15"/>
      <c r="N8" s="15"/>
      <c r="O8" s="15"/>
      <c r="P8" s="15"/>
    </row>
    <row r="9" spans="1:16" ht="14.25">
      <c r="A9" s="6" t="s">
        <v>5</v>
      </c>
      <c r="B9" s="16">
        <f aca="true" t="shared" si="0" ref="B9:P9">SUM(B11:B25)</f>
        <v>7785.900000000001</v>
      </c>
      <c r="C9" s="16">
        <f t="shared" si="0"/>
        <v>303.90000000000003</v>
      </c>
      <c r="D9" s="16">
        <f t="shared" si="0"/>
        <v>538.5000000000001</v>
      </c>
      <c r="E9" s="16">
        <f t="shared" si="0"/>
        <v>1372.3000000000002</v>
      </c>
      <c r="F9" s="16">
        <f t="shared" si="0"/>
        <v>340.99999999999994</v>
      </c>
      <c r="G9" s="16">
        <f t="shared" si="0"/>
        <v>783.5000000000002</v>
      </c>
      <c r="H9" s="16">
        <f t="shared" si="0"/>
        <v>247.69999999999996</v>
      </c>
      <c r="I9" s="16">
        <f t="shared" si="0"/>
        <v>267.09999999999997</v>
      </c>
      <c r="J9" s="16">
        <f t="shared" si="0"/>
        <v>677.9</v>
      </c>
      <c r="K9" s="16">
        <f t="shared" si="0"/>
        <v>3292.2</v>
      </c>
      <c r="L9" s="16">
        <f t="shared" si="0"/>
        <v>1007.5000000000001</v>
      </c>
      <c r="M9" s="16">
        <f t="shared" si="0"/>
        <v>1372.5</v>
      </c>
      <c r="N9" s="16">
        <f t="shared" si="0"/>
        <v>590.4999999999999</v>
      </c>
      <c r="O9" s="16">
        <f t="shared" si="0"/>
        <v>321.7</v>
      </c>
      <c r="P9" s="16">
        <f t="shared" si="0"/>
        <v>1334.1</v>
      </c>
    </row>
    <row r="10" spans="1:16" ht="16.5">
      <c r="A10" s="6" t="s">
        <v>208</v>
      </c>
      <c r="B10" s="16">
        <v>4083.6</v>
      </c>
      <c r="C10" s="16">
        <v>146.1</v>
      </c>
      <c r="D10" s="16">
        <v>158.9</v>
      </c>
      <c r="E10" s="16">
        <v>641</v>
      </c>
      <c r="F10" s="16">
        <v>172.4</v>
      </c>
      <c r="G10" s="16">
        <v>332.8</v>
      </c>
      <c r="H10" s="16">
        <v>135.8</v>
      </c>
      <c r="I10" s="16">
        <v>182.8</v>
      </c>
      <c r="J10" s="16">
        <v>468</v>
      </c>
      <c r="K10" s="16">
        <f>SUM(L10:O10)</f>
        <v>1836.6000000000001</v>
      </c>
      <c r="L10" s="16">
        <v>604.2</v>
      </c>
      <c r="M10" s="16">
        <v>762.1</v>
      </c>
      <c r="N10" s="16">
        <v>298.8</v>
      </c>
      <c r="O10" s="16">
        <v>171.5</v>
      </c>
      <c r="P10" s="16">
        <v>650.4</v>
      </c>
    </row>
    <row r="11" spans="1:16" ht="16.5">
      <c r="A11" s="6" t="s">
        <v>209</v>
      </c>
      <c r="B11" s="16">
        <v>3528.5</v>
      </c>
      <c r="C11" s="16">
        <v>112.5</v>
      </c>
      <c r="D11" s="16">
        <v>126.2</v>
      </c>
      <c r="E11" s="16">
        <v>533.4</v>
      </c>
      <c r="F11" s="16">
        <v>147.3</v>
      </c>
      <c r="G11" s="16">
        <v>268</v>
      </c>
      <c r="H11" s="16">
        <v>118.1</v>
      </c>
      <c r="I11" s="16">
        <v>164.1</v>
      </c>
      <c r="J11" s="16">
        <v>434.1</v>
      </c>
      <c r="K11" s="16">
        <f aca="true" t="shared" si="1" ref="K11:K25">SUM(L11:O11)</f>
        <v>1601.6000000000001</v>
      </c>
      <c r="L11" s="16">
        <v>535.6</v>
      </c>
      <c r="M11" s="16">
        <v>659.1</v>
      </c>
      <c r="N11" s="16">
        <v>258</v>
      </c>
      <c r="O11" s="16">
        <v>148.9</v>
      </c>
      <c r="P11" s="16">
        <v>556.7</v>
      </c>
    </row>
    <row r="12" spans="1:16" ht="14.25">
      <c r="A12" s="6" t="s">
        <v>210</v>
      </c>
      <c r="B12" s="16">
        <v>24.4</v>
      </c>
      <c r="C12" s="16">
        <v>2.2</v>
      </c>
      <c r="D12" s="16">
        <v>1.4</v>
      </c>
      <c r="E12" s="16">
        <v>3.7</v>
      </c>
      <c r="F12" s="16">
        <v>0.7</v>
      </c>
      <c r="G12" s="16">
        <v>2.5</v>
      </c>
      <c r="H12" s="16">
        <v>0.5</v>
      </c>
      <c r="I12" s="16">
        <v>0.6</v>
      </c>
      <c r="J12" s="16">
        <v>1.3</v>
      </c>
      <c r="K12" s="16">
        <f t="shared" si="1"/>
        <v>10.200000000000001</v>
      </c>
      <c r="L12" s="16">
        <v>2.2</v>
      </c>
      <c r="M12" s="16">
        <v>4.6</v>
      </c>
      <c r="N12" s="16">
        <v>2</v>
      </c>
      <c r="O12" s="16">
        <v>1.4</v>
      </c>
      <c r="P12" s="16">
        <v>5</v>
      </c>
    </row>
    <row r="13" spans="1:16" ht="16.5">
      <c r="A13" s="6" t="s">
        <v>211</v>
      </c>
      <c r="B13" s="16">
        <v>114.4</v>
      </c>
      <c r="C13" s="16">
        <v>5.7</v>
      </c>
      <c r="D13" s="16">
        <v>11.4</v>
      </c>
      <c r="E13" s="16">
        <v>23.7</v>
      </c>
      <c r="F13" s="16">
        <v>5.4</v>
      </c>
      <c r="G13" s="16">
        <v>14.8</v>
      </c>
      <c r="H13" s="16">
        <v>3.4</v>
      </c>
      <c r="I13" s="16">
        <v>3.4</v>
      </c>
      <c r="J13" s="16">
        <v>4.5</v>
      </c>
      <c r="K13" s="16">
        <f t="shared" si="1"/>
        <v>44.9</v>
      </c>
      <c r="L13" s="16">
        <v>10.5</v>
      </c>
      <c r="M13" s="16">
        <v>21.9</v>
      </c>
      <c r="N13" s="16">
        <v>7.8</v>
      </c>
      <c r="O13" s="16">
        <v>4.7</v>
      </c>
      <c r="P13" s="16">
        <v>20.7</v>
      </c>
    </row>
    <row r="14" spans="1:16" ht="16.5">
      <c r="A14" s="6" t="s">
        <v>212</v>
      </c>
      <c r="B14" s="16">
        <v>416.3</v>
      </c>
      <c r="C14" s="16">
        <v>25.7</v>
      </c>
      <c r="D14" s="16">
        <v>19.9</v>
      </c>
      <c r="E14" s="16">
        <v>80.3</v>
      </c>
      <c r="F14" s="16">
        <v>19</v>
      </c>
      <c r="G14" s="16">
        <v>47.5</v>
      </c>
      <c r="H14" s="16">
        <v>13.7</v>
      </c>
      <c r="I14" s="16">
        <v>14.6</v>
      </c>
      <c r="J14" s="16">
        <v>28.1</v>
      </c>
      <c r="K14" s="16">
        <f t="shared" si="1"/>
        <v>179.8</v>
      </c>
      <c r="L14" s="16">
        <v>55.9</v>
      </c>
      <c r="M14" s="16">
        <v>76.5</v>
      </c>
      <c r="N14" s="16">
        <v>30.9</v>
      </c>
      <c r="O14" s="16">
        <v>16.5</v>
      </c>
      <c r="P14" s="16">
        <v>68</v>
      </c>
    </row>
    <row r="15" spans="1:16" ht="16.5">
      <c r="A15" s="6" t="s">
        <v>213</v>
      </c>
      <c r="B15" s="16">
        <v>1222.7</v>
      </c>
      <c r="C15" s="16">
        <v>64.2</v>
      </c>
      <c r="D15" s="16">
        <v>88.2</v>
      </c>
      <c r="E15" s="16">
        <v>270.3</v>
      </c>
      <c r="F15" s="16">
        <v>73</v>
      </c>
      <c r="G15" s="16">
        <v>161.4</v>
      </c>
      <c r="H15" s="16">
        <v>35.9</v>
      </c>
      <c r="I15" s="16">
        <v>29.1</v>
      </c>
      <c r="J15" s="16">
        <v>83</v>
      </c>
      <c r="K15" s="16">
        <f t="shared" si="1"/>
        <v>488.8</v>
      </c>
      <c r="L15" s="16">
        <v>152</v>
      </c>
      <c r="M15" s="16">
        <v>193.2</v>
      </c>
      <c r="N15" s="16">
        <v>92.8</v>
      </c>
      <c r="O15" s="16">
        <v>50.8</v>
      </c>
      <c r="P15" s="16">
        <v>198.9</v>
      </c>
    </row>
    <row r="16" spans="1:16" ht="16.5">
      <c r="A16" s="6" t="s">
        <v>147</v>
      </c>
      <c r="B16" s="16">
        <v>459.1</v>
      </c>
      <c r="C16" s="16">
        <v>18.3</v>
      </c>
      <c r="D16" s="16">
        <v>26.8</v>
      </c>
      <c r="E16" s="16">
        <v>81.6</v>
      </c>
      <c r="F16" s="16">
        <v>17</v>
      </c>
      <c r="G16" s="16">
        <v>51.2</v>
      </c>
      <c r="H16" s="16">
        <v>13.4</v>
      </c>
      <c r="I16" s="16">
        <v>12.4</v>
      </c>
      <c r="J16" s="16">
        <v>26.3</v>
      </c>
      <c r="K16" s="16">
        <f t="shared" si="1"/>
        <v>182.3</v>
      </c>
      <c r="L16" s="16">
        <v>50.2</v>
      </c>
      <c r="M16" s="16">
        <v>80.9</v>
      </c>
      <c r="N16" s="16">
        <v>32.2</v>
      </c>
      <c r="O16" s="16">
        <v>19</v>
      </c>
      <c r="P16" s="16">
        <v>111.4</v>
      </c>
    </row>
    <row r="17" spans="1:16" ht="16.5">
      <c r="A17" s="6" t="s">
        <v>148</v>
      </c>
      <c r="B17" s="16">
        <v>112.8</v>
      </c>
      <c r="C17" s="16">
        <v>4.2</v>
      </c>
      <c r="D17" s="16">
        <v>17.8</v>
      </c>
      <c r="E17" s="16">
        <v>21.1</v>
      </c>
      <c r="F17" s="16">
        <v>4.2</v>
      </c>
      <c r="G17" s="16">
        <v>12.9</v>
      </c>
      <c r="H17" s="16">
        <v>4</v>
      </c>
      <c r="I17" s="16">
        <v>2.3</v>
      </c>
      <c r="J17" s="16">
        <v>4.7</v>
      </c>
      <c r="K17" s="16">
        <f t="shared" si="1"/>
        <v>38.800000000000004</v>
      </c>
      <c r="L17" s="16">
        <v>10.5</v>
      </c>
      <c r="M17" s="16">
        <v>15.1</v>
      </c>
      <c r="N17" s="16">
        <v>8.8</v>
      </c>
      <c r="O17" s="16">
        <v>4.4</v>
      </c>
      <c r="P17" s="16">
        <v>23.9</v>
      </c>
    </row>
    <row r="18" spans="1:16" ht="16.5">
      <c r="A18" s="6" t="s">
        <v>214</v>
      </c>
      <c r="B18" s="16">
        <v>545.9</v>
      </c>
      <c r="C18" s="16">
        <v>19.8</v>
      </c>
      <c r="D18" s="16">
        <v>68.8</v>
      </c>
      <c r="E18" s="16">
        <v>102.9</v>
      </c>
      <c r="F18" s="16">
        <v>22.6</v>
      </c>
      <c r="G18" s="16">
        <v>61.6</v>
      </c>
      <c r="H18" s="16">
        <v>18.7</v>
      </c>
      <c r="I18" s="16">
        <v>9.8</v>
      </c>
      <c r="J18" s="16">
        <v>33.6</v>
      </c>
      <c r="K18" s="16">
        <f t="shared" si="1"/>
        <v>216</v>
      </c>
      <c r="L18" s="16">
        <v>62.9</v>
      </c>
      <c r="M18" s="16">
        <v>83</v>
      </c>
      <c r="N18" s="16">
        <v>47</v>
      </c>
      <c r="O18" s="16">
        <v>23.1</v>
      </c>
      <c r="P18" s="16">
        <v>94.9</v>
      </c>
    </row>
    <row r="19" spans="1:16" ht="16.5">
      <c r="A19" s="17" t="s">
        <v>215</v>
      </c>
      <c r="B19" s="16">
        <v>120.5</v>
      </c>
      <c r="C19" s="16">
        <v>6</v>
      </c>
      <c r="D19" s="16">
        <v>16.5</v>
      </c>
      <c r="E19" s="16">
        <v>19.8</v>
      </c>
      <c r="F19" s="16">
        <v>2.2</v>
      </c>
      <c r="G19" s="16">
        <v>14.1</v>
      </c>
      <c r="H19" s="16">
        <v>3.5</v>
      </c>
      <c r="I19" s="16">
        <v>2</v>
      </c>
      <c r="J19" s="16">
        <v>4.8</v>
      </c>
      <c r="K19" s="16">
        <f t="shared" si="1"/>
        <v>48.1</v>
      </c>
      <c r="L19" s="16">
        <v>9.8</v>
      </c>
      <c r="M19" s="16">
        <v>25.4</v>
      </c>
      <c r="N19" s="16">
        <v>8.9</v>
      </c>
      <c r="O19" s="16">
        <v>4</v>
      </c>
      <c r="P19" s="16">
        <v>23.3</v>
      </c>
    </row>
    <row r="20" spans="1:16" ht="16.5">
      <c r="A20" s="17" t="s">
        <v>216</v>
      </c>
      <c r="B20" s="16">
        <v>41.2</v>
      </c>
      <c r="C20" s="16">
        <v>1.7</v>
      </c>
      <c r="D20" s="16">
        <v>6.7</v>
      </c>
      <c r="E20" s="16">
        <v>8.2</v>
      </c>
      <c r="F20" s="16">
        <v>1.4</v>
      </c>
      <c r="G20" s="16">
        <v>5.7</v>
      </c>
      <c r="H20" s="16">
        <v>1.1</v>
      </c>
      <c r="I20" s="16">
        <v>0.7</v>
      </c>
      <c r="J20" s="16">
        <v>1.5</v>
      </c>
      <c r="K20" s="16">
        <f t="shared" si="1"/>
        <v>15.2</v>
      </c>
      <c r="L20" s="16">
        <v>2.1</v>
      </c>
      <c r="M20" s="16">
        <v>8</v>
      </c>
      <c r="N20" s="16">
        <v>3.4</v>
      </c>
      <c r="O20" s="16">
        <v>1.7</v>
      </c>
      <c r="P20" s="16">
        <v>7.4</v>
      </c>
    </row>
    <row r="21" spans="1:16" ht="16.5">
      <c r="A21" s="17" t="s">
        <v>217</v>
      </c>
      <c r="B21" s="16">
        <v>52.2</v>
      </c>
      <c r="C21" s="16">
        <v>2.2</v>
      </c>
      <c r="D21" s="16">
        <v>7.1</v>
      </c>
      <c r="E21" s="16">
        <v>9.4</v>
      </c>
      <c r="F21" s="16">
        <v>1.2</v>
      </c>
      <c r="G21" s="16">
        <v>7.2</v>
      </c>
      <c r="H21" s="16">
        <v>1</v>
      </c>
      <c r="I21" s="16">
        <v>1.1</v>
      </c>
      <c r="J21" s="16">
        <v>2</v>
      </c>
      <c r="K21" s="16">
        <f t="shared" si="1"/>
        <v>19.7</v>
      </c>
      <c r="L21" s="16">
        <v>3.2</v>
      </c>
      <c r="M21" s="16">
        <v>7.3</v>
      </c>
      <c r="N21" s="16">
        <v>7</v>
      </c>
      <c r="O21" s="16">
        <v>2.2</v>
      </c>
      <c r="P21" s="16">
        <v>10.6</v>
      </c>
    </row>
    <row r="22" spans="1:16" ht="16.5">
      <c r="A22" s="17" t="s">
        <v>218</v>
      </c>
      <c r="B22" s="16">
        <v>136.7</v>
      </c>
      <c r="C22" s="16">
        <v>5.6</v>
      </c>
      <c r="D22" s="16">
        <v>9</v>
      </c>
      <c r="E22" s="16">
        <v>35.1</v>
      </c>
      <c r="F22" s="16">
        <v>7.8</v>
      </c>
      <c r="G22" s="16">
        <v>21.9</v>
      </c>
      <c r="H22" s="16">
        <v>5.3</v>
      </c>
      <c r="I22" s="16">
        <v>2.6</v>
      </c>
      <c r="J22" s="16">
        <v>6</v>
      </c>
      <c r="K22" s="16">
        <f t="shared" si="1"/>
        <v>48.199999999999996</v>
      </c>
      <c r="L22" s="16">
        <v>10.2</v>
      </c>
      <c r="M22" s="16">
        <v>19.4</v>
      </c>
      <c r="N22" s="16">
        <v>12.7</v>
      </c>
      <c r="O22" s="16">
        <v>5.9</v>
      </c>
      <c r="P22" s="16">
        <v>30.2</v>
      </c>
    </row>
    <row r="23" spans="1:16" ht="16.5">
      <c r="A23" s="6" t="s">
        <v>81</v>
      </c>
      <c r="B23" s="16">
        <v>534.6</v>
      </c>
      <c r="C23" s="16">
        <v>18.8</v>
      </c>
      <c r="D23" s="16">
        <v>85.5</v>
      </c>
      <c r="E23" s="16">
        <v>89.1</v>
      </c>
      <c r="F23" s="16">
        <v>19</v>
      </c>
      <c r="G23" s="16">
        <v>60.5</v>
      </c>
      <c r="H23" s="16">
        <v>9.7</v>
      </c>
      <c r="I23" s="16">
        <v>13.8</v>
      </c>
      <c r="J23" s="16">
        <v>22.4</v>
      </c>
      <c r="K23" s="16">
        <f t="shared" si="1"/>
        <v>217.6</v>
      </c>
      <c r="L23" s="16">
        <v>57.7</v>
      </c>
      <c r="M23" s="16">
        <v>98.3</v>
      </c>
      <c r="N23" s="16">
        <v>41.6</v>
      </c>
      <c r="O23" s="16">
        <v>20</v>
      </c>
      <c r="P23" s="16">
        <v>87.6</v>
      </c>
    </row>
    <row r="24" spans="1:16" ht="16.5">
      <c r="A24" s="6" t="s">
        <v>82</v>
      </c>
      <c r="B24" s="16">
        <v>344.5</v>
      </c>
      <c r="C24" s="16">
        <v>13.5</v>
      </c>
      <c r="D24" s="16">
        <v>38.7</v>
      </c>
      <c r="E24" s="16">
        <v>71.2</v>
      </c>
      <c r="F24" s="16">
        <v>16.3</v>
      </c>
      <c r="G24" s="16">
        <v>39.7</v>
      </c>
      <c r="H24" s="16">
        <v>15.2</v>
      </c>
      <c r="I24" s="16">
        <v>7.2</v>
      </c>
      <c r="J24" s="16">
        <v>17.9</v>
      </c>
      <c r="K24" s="16">
        <f t="shared" si="1"/>
        <v>132.5</v>
      </c>
      <c r="L24" s="16">
        <v>34.3</v>
      </c>
      <c r="M24" s="16">
        <v>56.3</v>
      </c>
      <c r="N24" s="16">
        <v>27.8</v>
      </c>
      <c r="O24" s="16">
        <v>14.1</v>
      </c>
      <c r="P24" s="16">
        <v>63.5</v>
      </c>
    </row>
    <row r="25" spans="1:16" ht="16.5">
      <c r="A25" s="6" t="s">
        <v>83</v>
      </c>
      <c r="B25" s="16">
        <v>132.1</v>
      </c>
      <c r="C25" s="16">
        <v>3.5</v>
      </c>
      <c r="D25" s="16">
        <v>14.5</v>
      </c>
      <c r="E25" s="16">
        <v>22.5</v>
      </c>
      <c r="F25" s="16">
        <v>3.9</v>
      </c>
      <c r="G25" s="16">
        <v>14.5</v>
      </c>
      <c r="H25" s="16">
        <v>4.2</v>
      </c>
      <c r="I25" s="16">
        <v>3.4</v>
      </c>
      <c r="J25" s="16">
        <v>7.7</v>
      </c>
      <c r="K25" s="16">
        <f t="shared" si="1"/>
        <v>48.5</v>
      </c>
      <c r="L25" s="16">
        <v>10.4</v>
      </c>
      <c r="M25" s="16">
        <v>23.5</v>
      </c>
      <c r="N25" s="16">
        <v>9.6</v>
      </c>
      <c r="O25" s="16">
        <v>5</v>
      </c>
      <c r="P25" s="16">
        <v>32</v>
      </c>
    </row>
    <row r="26" spans="1:16" ht="14.25">
      <c r="A26" s="6"/>
      <c r="B26" s="16"/>
      <c r="C26" s="16"/>
      <c r="D26" s="16"/>
      <c r="E26" s="16"/>
      <c r="F26" s="16"/>
      <c r="G26" s="16"/>
      <c r="H26" s="16"/>
      <c r="I26" s="6"/>
      <c r="J26" s="6"/>
      <c r="K26" s="6"/>
      <c r="L26" s="6"/>
      <c r="M26" s="6"/>
      <c r="N26" s="6"/>
      <c r="O26" s="6"/>
      <c r="P26" s="6"/>
    </row>
    <row r="27" spans="1:16" ht="14.25">
      <c r="A27" s="6" t="s">
        <v>6</v>
      </c>
      <c r="B27" s="6">
        <f aca="true" t="shared" si="2" ref="B27:I27">SUM(B28:B52)</f>
        <v>628.6</v>
      </c>
      <c r="C27" s="6">
        <f t="shared" si="2"/>
        <v>20.900000000000002</v>
      </c>
      <c r="D27" s="6">
        <f t="shared" si="2"/>
        <v>75.4</v>
      </c>
      <c r="E27" s="6">
        <f t="shared" si="2"/>
        <v>103.79999999999997</v>
      </c>
      <c r="F27" s="6">
        <f t="shared" si="2"/>
        <v>12.2</v>
      </c>
      <c r="G27" s="6">
        <f t="shared" si="2"/>
        <v>75.69999999999999</v>
      </c>
      <c r="H27" s="6">
        <f t="shared" si="2"/>
        <v>15.999999999999996</v>
      </c>
      <c r="I27" s="6">
        <f t="shared" si="2"/>
        <v>10.399999999999999</v>
      </c>
      <c r="J27" s="6">
        <f aca="true" t="shared" si="3" ref="J27:P27">SUM(J28:J52)</f>
        <v>20.2</v>
      </c>
      <c r="K27" s="6">
        <f t="shared" si="3"/>
        <v>243.7</v>
      </c>
      <c r="L27" s="6">
        <f t="shared" si="3"/>
        <v>33.900000000000006</v>
      </c>
      <c r="M27" s="6">
        <f t="shared" si="3"/>
        <v>125.00000000000003</v>
      </c>
      <c r="N27" s="6">
        <f t="shared" si="3"/>
        <v>57.1</v>
      </c>
      <c r="O27" s="6">
        <f t="shared" si="3"/>
        <v>27.700000000000003</v>
      </c>
      <c r="P27" s="6">
        <f t="shared" si="3"/>
        <v>155.00000000000006</v>
      </c>
    </row>
    <row r="28" spans="1:16" ht="14.25">
      <c r="A28" s="6" t="s">
        <v>7</v>
      </c>
      <c r="B28" s="16">
        <v>16.9</v>
      </c>
      <c r="C28" s="16">
        <v>0.5</v>
      </c>
      <c r="D28" s="16">
        <v>2.5</v>
      </c>
      <c r="E28" s="16">
        <v>1.9</v>
      </c>
      <c r="F28" s="16">
        <v>0.2</v>
      </c>
      <c r="G28" s="16">
        <v>1.5</v>
      </c>
      <c r="H28" s="16">
        <v>0.3</v>
      </c>
      <c r="I28" s="16">
        <v>0.1</v>
      </c>
      <c r="J28" s="16">
        <v>0.3</v>
      </c>
      <c r="K28" s="16">
        <f aca="true" t="shared" si="4" ref="K28:K52">SUM(L28:O28)</f>
        <v>6.8999999999999995</v>
      </c>
      <c r="L28" s="16">
        <v>0.5</v>
      </c>
      <c r="M28" s="16">
        <v>4.3</v>
      </c>
      <c r="N28" s="16">
        <v>1.3</v>
      </c>
      <c r="O28" s="16">
        <v>0.8</v>
      </c>
      <c r="P28" s="16">
        <v>4.6</v>
      </c>
    </row>
    <row r="29" spans="1:16" ht="14.25">
      <c r="A29" s="6" t="s">
        <v>8</v>
      </c>
      <c r="B29" s="16">
        <v>34.6</v>
      </c>
      <c r="C29" s="16">
        <v>0.9</v>
      </c>
      <c r="D29" s="16">
        <v>5.7</v>
      </c>
      <c r="E29" s="16">
        <v>6.1</v>
      </c>
      <c r="F29" s="16">
        <v>0.9</v>
      </c>
      <c r="G29" s="16">
        <v>4.4</v>
      </c>
      <c r="H29" s="16">
        <v>0.8</v>
      </c>
      <c r="I29" s="16">
        <v>0.3</v>
      </c>
      <c r="J29" s="16">
        <v>0.9</v>
      </c>
      <c r="K29" s="16">
        <f t="shared" si="4"/>
        <v>11.399999999999999</v>
      </c>
      <c r="L29" s="16">
        <v>1.5</v>
      </c>
      <c r="M29" s="16">
        <v>5.3</v>
      </c>
      <c r="N29" s="16">
        <v>2.9</v>
      </c>
      <c r="O29" s="16">
        <v>1.7</v>
      </c>
      <c r="P29" s="16">
        <v>9.4</v>
      </c>
    </row>
    <row r="30" spans="1:16" ht="14.25">
      <c r="A30" s="6" t="s">
        <v>10</v>
      </c>
      <c r="B30" s="16">
        <v>56.6</v>
      </c>
      <c r="C30" s="16">
        <v>1.6</v>
      </c>
      <c r="D30" s="16">
        <v>11.6</v>
      </c>
      <c r="E30" s="16">
        <v>9.7</v>
      </c>
      <c r="F30" s="16">
        <v>1.5</v>
      </c>
      <c r="G30" s="16">
        <v>6.6</v>
      </c>
      <c r="H30" s="16">
        <v>1.6</v>
      </c>
      <c r="I30" s="16">
        <v>1</v>
      </c>
      <c r="J30" s="16">
        <v>1.5</v>
      </c>
      <c r="K30" s="16">
        <f t="shared" si="4"/>
        <v>20.199999999999996</v>
      </c>
      <c r="L30" s="16">
        <v>2.9</v>
      </c>
      <c r="M30" s="16">
        <v>7.8</v>
      </c>
      <c r="N30" s="16">
        <v>6.1</v>
      </c>
      <c r="O30" s="16">
        <v>3.4</v>
      </c>
      <c r="P30" s="16">
        <v>11</v>
      </c>
    </row>
    <row r="31" spans="1:16" ht="14.25">
      <c r="A31" s="6" t="s">
        <v>11</v>
      </c>
      <c r="B31" s="16">
        <v>16.6</v>
      </c>
      <c r="C31" s="16">
        <v>0.5</v>
      </c>
      <c r="D31" s="16">
        <v>3.3</v>
      </c>
      <c r="E31" s="16">
        <v>2.5</v>
      </c>
      <c r="F31" s="16">
        <v>0.3</v>
      </c>
      <c r="G31" s="16">
        <v>1.9</v>
      </c>
      <c r="H31" s="16">
        <v>0.3</v>
      </c>
      <c r="I31" s="16">
        <v>0.4</v>
      </c>
      <c r="J31" s="16">
        <v>1.2</v>
      </c>
      <c r="K31" s="16">
        <f t="shared" si="4"/>
        <v>4.1</v>
      </c>
      <c r="L31" s="16">
        <v>0.6</v>
      </c>
      <c r="M31" s="16">
        <v>1.8</v>
      </c>
      <c r="N31" s="16">
        <v>0.9</v>
      </c>
      <c r="O31" s="16">
        <v>0.8</v>
      </c>
      <c r="P31" s="16">
        <v>4.7</v>
      </c>
    </row>
    <row r="32" spans="1:16" ht="14.25">
      <c r="A32" s="6" t="s">
        <v>12</v>
      </c>
      <c r="B32" s="16">
        <v>36</v>
      </c>
      <c r="C32" s="16">
        <v>1.4</v>
      </c>
      <c r="D32" s="16">
        <v>5.8</v>
      </c>
      <c r="E32" s="16">
        <v>7.5</v>
      </c>
      <c r="F32" s="16">
        <v>1.1</v>
      </c>
      <c r="G32" s="16">
        <v>4.6</v>
      </c>
      <c r="H32" s="16">
        <v>1.8</v>
      </c>
      <c r="I32" s="16">
        <v>0.5</v>
      </c>
      <c r="J32" s="16">
        <v>0.8</v>
      </c>
      <c r="K32" s="16">
        <f t="shared" si="4"/>
        <v>11.200000000000001</v>
      </c>
      <c r="L32" s="16">
        <v>1.8</v>
      </c>
      <c r="M32" s="16">
        <v>5.2</v>
      </c>
      <c r="N32" s="16">
        <v>2.9</v>
      </c>
      <c r="O32" s="16">
        <v>1.3</v>
      </c>
      <c r="P32" s="16">
        <v>8.8</v>
      </c>
    </row>
    <row r="33" spans="1:16" ht="14.25">
      <c r="A33" s="6" t="s">
        <v>13</v>
      </c>
      <c r="B33" s="16">
        <v>21</v>
      </c>
      <c r="C33" s="16">
        <v>0.9</v>
      </c>
      <c r="D33" s="16">
        <v>2.1</v>
      </c>
      <c r="E33" s="16">
        <v>3.9</v>
      </c>
      <c r="F33" s="16">
        <v>0.7</v>
      </c>
      <c r="G33" s="16">
        <v>2.7</v>
      </c>
      <c r="H33" s="16">
        <v>0.5</v>
      </c>
      <c r="I33" s="16">
        <v>0.4</v>
      </c>
      <c r="J33" s="16">
        <v>0.6</v>
      </c>
      <c r="K33" s="16">
        <f t="shared" si="4"/>
        <v>8.2</v>
      </c>
      <c r="L33" s="16">
        <v>1.5</v>
      </c>
      <c r="M33" s="16">
        <v>4.3</v>
      </c>
      <c r="N33" s="16">
        <v>1.5</v>
      </c>
      <c r="O33" s="16">
        <v>0.9</v>
      </c>
      <c r="P33" s="16">
        <v>4.9</v>
      </c>
    </row>
    <row r="34" spans="1:16" ht="14.25">
      <c r="A34" s="6" t="s">
        <v>14</v>
      </c>
      <c r="B34" s="16">
        <v>19.3</v>
      </c>
      <c r="C34" s="16">
        <v>0.6</v>
      </c>
      <c r="D34" s="16">
        <v>2.7</v>
      </c>
      <c r="E34" s="16">
        <v>2.8</v>
      </c>
      <c r="F34" s="6">
        <v>0.3</v>
      </c>
      <c r="G34" s="16">
        <v>2.3</v>
      </c>
      <c r="H34" s="16">
        <v>0.2</v>
      </c>
      <c r="I34" s="16">
        <v>0.2</v>
      </c>
      <c r="J34" s="16">
        <v>0.5</v>
      </c>
      <c r="K34" s="16">
        <f t="shared" si="4"/>
        <v>7.8</v>
      </c>
      <c r="L34" s="16">
        <v>1.8</v>
      </c>
      <c r="M34" s="16">
        <v>2.7</v>
      </c>
      <c r="N34" s="16">
        <v>2.1</v>
      </c>
      <c r="O34" s="16">
        <v>1.2</v>
      </c>
      <c r="P34" s="16">
        <v>4.7</v>
      </c>
    </row>
    <row r="35" spans="1:16" ht="14.25">
      <c r="A35" s="6" t="s">
        <v>15</v>
      </c>
      <c r="B35" s="16">
        <v>18</v>
      </c>
      <c r="C35" s="16">
        <v>0.6</v>
      </c>
      <c r="D35" s="16">
        <v>4.2</v>
      </c>
      <c r="E35" s="16">
        <v>2.8</v>
      </c>
      <c r="F35" s="16">
        <v>0.4</v>
      </c>
      <c r="G35" s="16">
        <v>2.2</v>
      </c>
      <c r="H35" s="16">
        <v>0.2</v>
      </c>
      <c r="I35" s="16">
        <v>0.2</v>
      </c>
      <c r="J35" s="16">
        <v>0.6</v>
      </c>
      <c r="K35" s="16">
        <f t="shared" si="4"/>
        <v>4.5</v>
      </c>
      <c r="L35" s="16">
        <v>0.4</v>
      </c>
      <c r="M35" s="16">
        <v>2.2</v>
      </c>
      <c r="N35" s="16">
        <v>1.1</v>
      </c>
      <c r="O35" s="16">
        <v>0.8</v>
      </c>
      <c r="P35" s="16">
        <v>5.2</v>
      </c>
    </row>
    <row r="36" spans="1:16" ht="14.25">
      <c r="A36" s="6" t="s">
        <v>16</v>
      </c>
      <c r="B36" s="16">
        <v>15.2</v>
      </c>
      <c r="C36" s="16">
        <v>0.9</v>
      </c>
      <c r="D36" s="16">
        <v>1.1</v>
      </c>
      <c r="E36" s="16">
        <v>2.3</v>
      </c>
      <c r="F36" s="16">
        <v>0.1</v>
      </c>
      <c r="G36" s="16">
        <v>2</v>
      </c>
      <c r="H36" s="16">
        <v>0.1</v>
      </c>
      <c r="I36" s="16">
        <v>0.2</v>
      </c>
      <c r="J36" s="16">
        <v>0.3</v>
      </c>
      <c r="K36" s="16">
        <f t="shared" si="4"/>
        <v>5.800000000000001</v>
      </c>
      <c r="L36" s="16">
        <v>0.6</v>
      </c>
      <c r="M36" s="16">
        <v>2.1</v>
      </c>
      <c r="N36" s="16">
        <v>2.7</v>
      </c>
      <c r="O36" s="16">
        <v>0.4</v>
      </c>
      <c r="P36" s="16">
        <v>4.6</v>
      </c>
    </row>
    <row r="37" spans="1:16" ht="14.25">
      <c r="A37" s="6" t="s">
        <v>17</v>
      </c>
      <c r="B37" s="16">
        <v>18.7</v>
      </c>
      <c r="C37" s="16">
        <v>0.5</v>
      </c>
      <c r="D37" s="16">
        <v>0.7</v>
      </c>
      <c r="E37" s="16">
        <v>2.3</v>
      </c>
      <c r="F37" s="16">
        <v>0.2</v>
      </c>
      <c r="G37" s="16">
        <v>1.9</v>
      </c>
      <c r="H37" s="16">
        <v>0.2</v>
      </c>
      <c r="I37" s="16">
        <v>0.2</v>
      </c>
      <c r="J37" s="16">
        <v>0.5</v>
      </c>
      <c r="K37" s="16">
        <f t="shared" si="4"/>
        <v>6.800000000000001</v>
      </c>
      <c r="L37" s="16">
        <v>0.5</v>
      </c>
      <c r="M37" s="16">
        <v>3.7</v>
      </c>
      <c r="N37" s="16">
        <v>1.7</v>
      </c>
      <c r="O37" s="16">
        <v>0.9</v>
      </c>
      <c r="P37" s="16">
        <v>7.7</v>
      </c>
    </row>
    <row r="38" spans="1:16" ht="14.25">
      <c r="A38" s="6" t="s">
        <v>18</v>
      </c>
      <c r="B38" s="16">
        <v>18.6</v>
      </c>
      <c r="C38" s="16">
        <v>0.6</v>
      </c>
      <c r="D38" s="16">
        <v>2.6</v>
      </c>
      <c r="E38" s="16">
        <v>3.8</v>
      </c>
      <c r="F38" s="6">
        <v>0.3</v>
      </c>
      <c r="G38" s="16">
        <v>2.4</v>
      </c>
      <c r="H38" s="16">
        <v>1.2</v>
      </c>
      <c r="I38" s="16">
        <v>0.7</v>
      </c>
      <c r="J38" s="16">
        <v>0.5</v>
      </c>
      <c r="K38" s="16">
        <f t="shared" si="4"/>
        <v>6.1000000000000005</v>
      </c>
      <c r="L38" s="16">
        <v>0.6</v>
      </c>
      <c r="M38" s="16">
        <v>3.6</v>
      </c>
      <c r="N38" s="16">
        <v>1.1</v>
      </c>
      <c r="O38" s="16">
        <v>0.8</v>
      </c>
      <c r="P38" s="16">
        <v>4.2</v>
      </c>
    </row>
    <row r="39" spans="1:16" ht="14.25">
      <c r="A39" s="6" t="s">
        <v>20</v>
      </c>
      <c r="B39" s="16">
        <v>14.6</v>
      </c>
      <c r="C39" s="16">
        <v>1.2</v>
      </c>
      <c r="D39" s="16">
        <v>0.8</v>
      </c>
      <c r="E39" s="16">
        <v>3</v>
      </c>
      <c r="F39" s="16">
        <v>0.5</v>
      </c>
      <c r="G39" s="16">
        <v>1.9</v>
      </c>
      <c r="H39" s="16">
        <v>0.6</v>
      </c>
      <c r="I39" s="16">
        <v>0.2</v>
      </c>
      <c r="J39" s="16">
        <v>0.4</v>
      </c>
      <c r="K39" s="16">
        <f t="shared" si="4"/>
        <v>4.5</v>
      </c>
      <c r="L39" s="16">
        <v>0.6</v>
      </c>
      <c r="M39" s="16">
        <v>1.1</v>
      </c>
      <c r="N39" s="16">
        <v>2.4</v>
      </c>
      <c r="O39" s="16">
        <v>0.4</v>
      </c>
      <c r="P39" s="16">
        <v>4.5</v>
      </c>
    </row>
    <row r="40" spans="1:16" ht="14.25">
      <c r="A40" s="6" t="s">
        <v>21</v>
      </c>
      <c r="B40" s="16">
        <v>2</v>
      </c>
      <c r="C40" s="16">
        <v>0.2</v>
      </c>
      <c r="D40" s="19" t="s">
        <v>160</v>
      </c>
      <c r="E40" s="16">
        <v>0.3</v>
      </c>
      <c r="F40" s="19" t="s">
        <v>160</v>
      </c>
      <c r="G40" s="16">
        <v>0.3</v>
      </c>
      <c r="H40" s="19" t="s">
        <v>160</v>
      </c>
      <c r="I40" s="19" t="s">
        <v>160</v>
      </c>
      <c r="J40" s="19" t="s">
        <v>160</v>
      </c>
      <c r="K40" s="16">
        <f t="shared" si="4"/>
        <v>0.7</v>
      </c>
      <c r="L40" s="19" t="s">
        <v>160</v>
      </c>
      <c r="M40" s="19" t="s">
        <v>160</v>
      </c>
      <c r="N40" s="16">
        <v>0.4</v>
      </c>
      <c r="O40" s="19">
        <v>0.3</v>
      </c>
      <c r="P40" s="16">
        <v>0.8</v>
      </c>
    </row>
    <row r="41" spans="1:16" ht="14.25">
      <c r="A41" s="6" t="s">
        <v>98</v>
      </c>
      <c r="B41" s="16">
        <v>40.4</v>
      </c>
      <c r="C41" s="19">
        <v>1.4</v>
      </c>
      <c r="D41" s="16">
        <v>3</v>
      </c>
      <c r="E41" s="19">
        <v>8.5</v>
      </c>
      <c r="F41" s="16">
        <v>1</v>
      </c>
      <c r="G41" s="19">
        <v>6</v>
      </c>
      <c r="H41" s="16">
        <v>1.4</v>
      </c>
      <c r="I41" s="16">
        <v>0.8</v>
      </c>
      <c r="J41" s="16">
        <v>1.3</v>
      </c>
      <c r="K41" s="16">
        <f t="shared" si="4"/>
        <v>14</v>
      </c>
      <c r="L41" s="16">
        <v>2.4</v>
      </c>
      <c r="M41" s="16">
        <v>6</v>
      </c>
      <c r="N41" s="16">
        <v>3.9</v>
      </c>
      <c r="O41" s="16">
        <v>1.7</v>
      </c>
      <c r="P41" s="16">
        <v>11.4</v>
      </c>
    </row>
    <row r="42" spans="1:16" ht="14.25">
      <c r="A42" s="6" t="s">
        <v>22</v>
      </c>
      <c r="B42" s="16">
        <v>6.4</v>
      </c>
      <c r="C42" s="16">
        <v>0.3</v>
      </c>
      <c r="D42" s="16">
        <v>1.2</v>
      </c>
      <c r="E42" s="16">
        <v>0.9</v>
      </c>
      <c r="F42" s="16">
        <v>0.1</v>
      </c>
      <c r="G42" s="16">
        <v>0.6</v>
      </c>
      <c r="H42" s="16">
        <v>0.2</v>
      </c>
      <c r="I42" s="16">
        <v>0.1</v>
      </c>
      <c r="J42" s="16">
        <v>0.1</v>
      </c>
      <c r="K42" s="16">
        <f t="shared" si="4"/>
        <v>1.5000000000000002</v>
      </c>
      <c r="L42" s="16">
        <v>0.2</v>
      </c>
      <c r="M42" s="16">
        <v>0.4</v>
      </c>
      <c r="N42" s="16">
        <v>0.6</v>
      </c>
      <c r="O42" s="16">
        <v>0.3</v>
      </c>
      <c r="P42" s="16">
        <v>2.4</v>
      </c>
    </row>
    <row r="43" spans="1:16" ht="14.25">
      <c r="A43" s="6" t="s">
        <v>24</v>
      </c>
      <c r="B43" s="16">
        <v>25.8</v>
      </c>
      <c r="C43" s="16">
        <v>0.6</v>
      </c>
      <c r="D43" s="16">
        <v>1.4</v>
      </c>
      <c r="E43" s="16">
        <v>4.1</v>
      </c>
      <c r="F43" s="16">
        <v>0.4</v>
      </c>
      <c r="G43" s="16">
        <v>3.1</v>
      </c>
      <c r="H43" s="16">
        <v>0.6</v>
      </c>
      <c r="I43" s="16">
        <v>0.3</v>
      </c>
      <c r="J43" s="16">
        <v>1.4</v>
      </c>
      <c r="K43" s="16">
        <f t="shared" si="4"/>
        <v>12.600000000000001</v>
      </c>
      <c r="L43" s="16">
        <v>1.1</v>
      </c>
      <c r="M43" s="16">
        <v>7.2</v>
      </c>
      <c r="N43" s="16">
        <v>3</v>
      </c>
      <c r="O43" s="16">
        <v>1.3</v>
      </c>
      <c r="P43" s="16">
        <v>5.5</v>
      </c>
    </row>
    <row r="44" spans="1:16" ht="14.25">
      <c r="A44" s="6" t="s">
        <v>25</v>
      </c>
      <c r="B44" s="16">
        <v>41.9</v>
      </c>
      <c r="C44" s="16">
        <v>1.6</v>
      </c>
      <c r="D44" s="16">
        <v>4.1</v>
      </c>
      <c r="E44" s="16">
        <v>6</v>
      </c>
      <c r="F44" s="16">
        <v>0.4</v>
      </c>
      <c r="G44" s="16">
        <v>4.9</v>
      </c>
      <c r="H44" s="16">
        <v>0.7</v>
      </c>
      <c r="I44" s="16">
        <v>0.4</v>
      </c>
      <c r="J44" s="16">
        <v>1.1</v>
      </c>
      <c r="K44" s="16">
        <f t="shared" si="4"/>
        <v>16.9</v>
      </c>
      <c r="L44" s="16">
        <v>1.8</v>
      </c>
      <c r="M44" s="16">
        <v>10.2</v>
      </c>
      <c r="N44" s="16">
        <v>3</v>
      </c>
      <c r="O44" s="16">
        <v>1.9</v>
      </c>
      <c r="P44" s="16">
        <v>11.9</v>
      </c>
    </row>
    <row r="45" spans="1:16" ht="14.25">
      <c r="A45" s="6" t="s">
        <v>26</v>
      </c>
      <c r="B45" s="16">
        <v>4.7</v>
      </c>
      <c r="C45" s="16">
        <v>0.2</v>
      </c>
      <c r="D45" s="16">
        <v>0.5</v>
      </c>
      <c r="E45" s="16">
        <v>1</v>
      </c>
      <c r="F45" s="16">
        <v>0.1</v>
      </c>
      <c r="G45" s="16">
        <v>0.8</v>
      </c>
      <c r="H45" s="16">
        <v>0.1</v>
      </c>
      <c r="I45" s="19" t="s">
        <v>160</v>
      </c>
      <c r="J45" s="16">
        <v>0.1</v>
      </c>
      <c r="K45" s="16">
        <f t="shared" si="4"/>
        <v>1.7</v>
      </c>
      <c r="L45" s="16">
        <v>0.1</v>
      </c>
      <c r="M45" s="16">
        <v>0.8</v>
      </c>
      <c r="N45" s="16">
        <v>0.6</v>
      </c>
      <c r="O45" s="16">
        <v>0.2</v>
      </c>
      <c r="P45" s="16">
        <v>1.2</v>
      </c>
    </row>
    <row r="46" spans="1:16" ht="14.25">
      <c r="A46" s="6" t="s">
        <v>27</v>
      </c>
      <c r="B46" s="16">
        <v>11</v>
      </c>
      <c r="C46" s="16">
        <v>0.3</v>
      </c>
      <c r="D46" s="16">
        <v>2</v>
      </c>
      <c r="E46" s="16">
        <v>2.2</v>
      </c>
      <c r="F46" s="16">
        <v>0.2</v>
      </c>
      <c r="G46" s="16">
        <v>1.8</v>
      </c>
      <c r="H46" s="16">
        <v>0.2</v>
      </c>
      <c r="I46" s="30">
        <v>0.1</v>
      </c>
      <c r="J46" s="16">
        <v>0.2</v>
      </c>
      <c r="K46" s="16">
        <f t="shared" si="4"/>
        <v>3.5</v>
      </c>
      <c r="L46" s="16">
        <v>0.5</v>
      </c>
      <c r="M46" s="16">
        <v>1.7</v>
      </c>
      <c r="N46" s="16">
        <v>0.9</v>
      </c>
      <c r="O46" s="16">
        <v>0.4</v>
      </c>
      <c r="P46" s="16">
        <v>2.7</v>
      </c>
    </row>
    <row r="47" spans="1:16" ht="14.25">
      <c r="A47" s="6" t="s">
        <v>28</v>
      </c>
      <c r="B47" s="16">
        <v>37.8</v>
      </c>
      <c r="C47" s="16">
        <v>0.6</v>
      </c>
      <c r="D47" s="16">
        <v>6.3</v>
      </c>
      <c r="E47" s="16">
        <v>5.6</v>
      </c>
      <c r="F47" s="16">
        <v>0.4</v>
      </c>
      <c r="G47" s="16">
        <v>4.3</v>
      </c>
      <c r="H47" s="16">
        <v>1</v>
      </c>
      <c r="I47" s="16">
        <v>0.5</v>
      </c>
      <c r="J47" s="16">
        <v>1.4</v>
      </c>
      <c r="K47" s="16">
        <f t="shared" si="4"/>
        <v>14.9</v>
      </c>
      <c r="L47" s="16">
        <v>4.8</v>
      </c>
      <c r="M47" s="16">
        <v>5.7</v>
      </c>
      <c r="N47" s="16">
        <v>2.5</v>
      </c>
      <c r="O47" s="16">
        <v>1.9</v>
      </c>
      <c r="P47" s="16">
        <v>8.4</v>
      </c>
    </row>
    <row r="48" spans="1:16" ht="14.25">
      <c r="A48" s="6" t="s">
        <v>29</v>
      </c>
      <c r="B48" s="16">
        <v>26</v>
      </c>
      <c r="C48" s="16">
        <v>1.1</v>
      </c>
      <c r="D48" s="16">
        <v>1</v>
      </c>
      <c r="E48" s="16">
        <v>4.8</v>
      </c>
      <c r="F48" s="16">
        <v>0.7</v>
      </c>
      <c r="G48" s="16">
        <v>3.4</v>
      </c>
      <c r="H48" s="16">
        <v>0.7</v>
      </c>
      <c r="I48" s="16">
        <v>0.2</v>
      </c>
      <c r="J48" s="16">
        <v>1.5</v>
      </c>
      <c r="K48" s="16">
        <f t="shared" si="4"/>
        <v>11.200000000000001</v>
      </c>
      <c r="L48" s="16">
        <v>1.2</v>
      </c>
      <c r="M48" s="16">
        <v>5.3</v>
      </c>
      <c r="N48" s="16">
        <v>3.4</v>
      </c>
      <c r="O48" s="16">
        <v>1.3</v>
      </c>
      <c r="P48" s="16">
        <v>6.4</v>
      </c>
    </row>
    <row r="49" spans="1:16" ht="14.25">
      <c r="A49" s="6" t="s">
        <v>190</v>
      </c>
      <c r="B49" s="16">
        <v>60.8</v>
      </c>
      <c r="C49" s="16">
        <v>1.1</v>
      </c>
      <c r="D49" s="16">
        <v>4</v>
      </c>
      <c r="E49" s="16">
        <v>6.3</v>
      </c>
      <c r="F49" s="16">
        <v>0.5</v>
      </c>
      <c r="G49" s="16">
        <v>4.9</v>
      </c>
      <c r="H49" s="16">
        <v>0.9</v>
      </c>
      <c r="I49" s="16">
        <v>0.7</v>
      </c>
      <c r="J49" s="16">
        <v>1.7</v>
      </c>
      <c r="K49" s="16">
        <f t="shared" si="4"/>
        <v>38.4</v>
      </c>
      <c r="L49" s="16">
        <v>2.8</v>
      </c>
      <c r="M49" s="16">
        <v>30.4</v>
      </c>
      <c r="N49" s="16">
        <v>3.7</v>
      </c>
      <c r="O49" s="16">
        <v>1.5</v>
      </c>
      <c r="P49" s="16">
        <v>8.7</v>
      </c>
    </row>
    <row r="50" spans="1:16" ht="14.25">
      <c r="A50" s="6" t="s">
        <v>191</v>
      </c>
      <c r="B50" s="16">
        <v>65.1</v>
      </c>
      <c r="C50" s="16">
        <v>2.6</v>
      </c>
      <c r="D50" s="16">
        <v>5.3</v>
      </c>
      <c r="E50" s="16">
        <v>12.3</v>
      </c>
      <c r="F50" s="16">
        <v>1.5</v>
      </c>
      <c r="G50" s="16">
        <v>9</v>
      </c>
      <c r="H50" s="16">
        <v>1.8</v>
      </c>
      <c r="I50" s="16">
        <v>2.7</v>
      </c>
      <c r="J50" s="16">
        <v>2.6</v>
      </c>
      <c r="K50" s="16">
        <f t="shared" si="4"/>
        <v>24.3</v>
      </c>
      <c r="L50" s="16">
        <v>4.3</v>
      </c>
      <c r="M50" s="16">
        <v>10.4</v>
      </c>
      <c r="N50" s="16">
        <v>7</v>
      </c>
      <c r="O50" s="16">
        <v>2.6</v>
      </c>
      <c r="P50" s="16">
        <v>15.5</v>
      </c>
    </row>
    <row r="51" spans="1:16" ht="14.25">
      <c r="A51" s="6" t="s">
        <v>30</v>
      </c>
      <c r="B51" s="16">
        <v>13.7</v>
      </c>
      <c r="C51" s="16">
        <v>0.5</v>
      </c>
      <c r="D51" s="16">
        <v>2.4</v>
      </c>
      <c r="E51" s="16">
        <v>2.2</v>
      </c>
      <c r="F51" s="16">
        <v>0.3</v>
      </c>
      <c r="G51" s="16">
        <v>1.5</v>
      </c>
      <c r="H51" s="16">
        <v>0.4</v>
      </c>
      <c r="I51" s="16">
        <v>0.1</v>
      </c>
      <c r="J51" s="16">
        <v>0.5</v>
      </c>
      <c r="K51" s="16">
        <f t="shared" si="4"/>
        <v>3.6</v>
      </c>
      <c r="L51" s="16">
        <v>1.2</v>
      </c>
      <c r="M51" s="16">
        <v>0.9</v>
      </c>
      <c r="N51" s="16">
        <v>0.9</v>
      </c>
      <c r="O51" s="16">
        <v>0.6</v>
      </c>
      <c r="P51" s="16">
        <v>4.5</v>
      </c>
    </row>
    <row r="52" spans="1:16" ht="14.25">
      <c r="A52" s="6" t="s">
        <v>99</v>
      </c>
      <c r="B52" s="16">
        <v>6.9</v>
      </c>
      <c r="C52" s="16">
        <v>0.2</v>
      </c>
      <c r="D52" s="16">
        <v>1.1</v>
      </c>
      <c r="E52" s="16">
        <v>1</v>
      </c>
      <c r="F52" s="23">
        <v>0.1</v>
      </c>
      <c r="G52" s="23">
        <v>0.7</v>
      </c>
      <c r="H52" s="23">
        <v>0.2</v>
      </c>
      <c r="I52" s="16">
        <v>0.1</v>
      </c>
      <c r="J52" s="16">
        <v>0.2</v>
      </c>
      <c r="K52" s="16">
        <f t="shared" si="4"/>
        <v>2.9</v>
      </c>
      <c r="L52" s="16">
        <v>0.2</v>
      </c>
      <c r="M52" s="16">
        <v>1.9</v>
      </c>
      <c r="N52" s="16">
        <v>0.5</v>
      </c>
      <c r="O52" s="16">
        <v>0.3</v>
      </c>
      <c r="P52" s="16">
        <v>1.3</v>
      </c>
    </row>
    <row r="53" spans="1:16" ht="14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14.25">
      <c r="A54" s="9" t="s">
        <v>219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4.25">
      <c r="A55" s="6" t="s">
        <v>154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4.25">
      <c r="A56" s="17" t="s">
        <v>155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4.25">
      <c r="A57" s="6" t="s">
        <v>192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14.25">
      <c r="A58" s="6" t="s">
        <v>193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4.25">
      <c r="A59" s="6" t="s">
        <v>220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4.25">
      <c r="A60" s="6" t="s">
        <v>194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4.25">
      <c r="A61" s="6" t="s">
        <v>221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4.25">
      <c r="A62" s="6" t="s">
        <v>135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4.25">
      <c r="A63" s="6" t="s">
        <v>136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4.25">
      <c r="A64" s="17" t="s">
        <v>195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4.25">
      <c r="A65" s="17" t="s">
        <v>196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4.25">
      <c r="A66" s="17" t="s">
        <v>197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14.25">
      <c r="A67" s="17" t="s">
        <v>198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4.25">
      <c r="A68" s="6" t="s">
        <v>199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4.25">
      <c r="A69" s="6" t="s">
        <v>200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4.25">
      <c r="A70" s="6" t="s">
        <v>35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4.2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4.25">
      <c r="A72" s="6" t="s">
        <v>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4.2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</sheetData>
  <sheetProtection/>
  <mergeCells count="2">
    <mergeCell ref="B5:P5"/>
    <mergeCell ref="K6:P6"/>
  </mergeCells>
  <printOptions/>
  <pageMargins left="0.7" right="0.7" top="0.75" bottom="0.75" header="0.3" footer="0.3"/>
  <pageSetup fitToHeight="2" fitToWidth="1" horizontalDpi="600" verticalDpi="600" orientation="landscape" paperSize="5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49.7109375" style="0" customWidth="1"/>
  </cols>
  <sheetData>
    <row r="1" spans="1:23" ht="23.25">
      <c r="A1" s="27" t="s">
        <v>67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0.25">
      <c r="A2" s="26" t="s">
        <v>224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20.25">
      <c r="A3" s="26" t="s">
        <v>3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4.25">
      <c r="A4" s="6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4.25">
      <c r="A5" s="8"/>
      <c r="B5" s="40" t="s">
        <v>85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7"/>
      <c r="R5" s="7"/>
      <c r="S5" s="7"/>
      <c r="T5" s="7"/>
      <c r="U5" s="7"/>
      <c r="V5" s="7"/>
      <c r="W5" s="7"/>
    </row>
    <row r="6" spans="1:23" ht="14.25">
      <c r="A6" s="9"/>
      <c r="B6" s="9"/>
      <c r="C6" s="10"/>
      <c r="D6" s="10"/>
      <c r="E6" s="10"/>
      <c r="F6" s="10"/>
      <c r="G6" s="10"/>
      <c r="H6" s="10"/>
      <c r="I6" s="10"/>
      <c r="J6" s="10"/>
      <c r="K6" s="38" t="s">
        <v>1</v>
      </c>
      <c r="L6" s="38"/>
      <c r="M6" s="38"/>
      <c r="N6" s="38"/>
      <c r="O6" s="38"/>
      <c r="P6" s="38"/>
      <c r="Q6" s="7"/>
      <c r="R6" s="7"/>
      <c r="S6" s="7"/>
      <c r="T6" s="7"/>
      <c r="U6" s="7"/>
      <c r="V6" s="7"/>
      <c r="W6" s="7"/>
    </row>
    <row r="7" spans="1:23" ht="42.75">
      <c r="A7" s="11" t="s">
        <v>4</v>
      </c>
      <c r="B7" s="12" t="s">
        <v>31</v>
      </c>
      <c r="C7" s="13" t="s">
        <v>69</v>
      </c>
      <c r="D7" s="14" t="s">
        <v>32</v>
      </c>
      <c r="E7" s="13" t="s">
        <v>53</v>
      </c>
      <c r="F7" s="13" t="s">
        <v>54</v>
      </c>
      <c r="G7" s="13" t="s">
        <v>55</v>
      </c>
      <c r="H7" s="13" t="s">
        <v>56</v>
      </c>
      <c r="I7" s="14" t="s">
        <v>0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  <c r="Q7" s="7"/>
      <c r="R7" s="7"/>
      <c r="S7" s="7"/>
      <c r="T7" s="7"/>
      <c r="U7" s="7"/>
      <c r="V7" s="7"/>
      <c r="W7" s="7"/>
    </row>
    <row r="8" spans="1:23" ht="14.25">
      <c r="A8" s="6"/>
      <c r="B8" s="6"/>
      <c r="C8" s="6"/>
      <c r="D8" s="15"/>
      <c r="E8" s="15"/>
      <c r="F8" s="15"/>
      <c r="G8" s="15"/>
      <c r="H8" s="15"/>
      <c r="I8" s="6"/>
      <c r="J8" s="6"/>
      <c r="K8" s="15"/>
      <c r="L8" s="15"/>
      <c r="M8" s="15"/>
      <c r="N8" s="15"/>
      <c r="O8" s="15"/>
      <c r="P8" s="15"/>
      <c r="Q8" s="7"/>
      <c r="R8" s="7"/>
      <c r="S8" s="7"/>
      <c r="T8" s="7"/>
      <c r="U8" s="7"/>
      <c r="V8" s="7"/>
      <c r="W8" s="7"/>
    </row>
    <row r="9" spans="1:23" ht="14.25">
      <c r="A9" s="6" t="s">
        <v>5</v>
      </c>
      <c r="B9" s="16">
        <f aca="true" t="shared" si="0" ref="B9:P9">SUM(B11:B25)</f>
        <v>7819.299999999999</v>
      </c>
      <c r="C9" s="16">
        <f t="shared" si="0"/>
        <v>305.70000000000005</v>
      </c>
      <c r="D9" s="16">
        <f t="shared" si="0"/>
        <v>573.7999999999998</v>
      </c>
      <c r="E9" s="16">
        <f t="shared" si="0"/>
        <v>1375.6</v>
      </c>
      <c r="F9" s="16">
        <f t="shared" si="0"/>
        <v>342.6</v>
      </c>
      <c r="G9" s="16">
        <f t="shared" si="0"/>
        <v>783.8999999999999</v>
      </c>
      <c r="H9" s="16">
        <f t="shared" si="0"/>
        <v>249.20000000000002</v>
      </c>
      <c r="I9" s="16">
        <f t="shared" si="0"/>
        <v>285.9000000000001</v>
      </c>
      <c r="J9" s="16">
        <f t="shared" si="0"/>
        <v>687.3000000000001</v>
      </c>
      <c r="K9" s="16">
        <f t="shared" si="0"/>
        <v>3256.3</v>
      </c>
      <c r="L9" s="16">
        <f t="shared" si="0"/>
        <v>1012.6</v>
      </c>
      <c r="M9" s="16">
        <f t="shared" si="0"/>
        <v>1341.1999999999998</v>
      </c>
      <c r="N9" s="16">
        <f t="shared" si="0"/>
        <v>584.0000000000001</v>
      </c>
      <c r="O9" s="16">
        <f t="shared" si="0"/>
        <v>318.5</v>
      </c>
      <c r="P9" s="16">
        <f t="shared" si="0"/>
        <v>1334.8</v>
      </c>
      <c r="Q9" s="7"/>
      <c r="R9" s="7"/>
      <c r="S9" s="7"/>
      <c r="T9" s="7"/>
      <c r="U9" s="7"/>
      <c r="V9" s="7"/>
      <c r="W9" s="7"/>
    </row>
    <row r="10" spans="1:23" ht="16.5">
      <c r="A10" s="6" t="s">
        <v>208</v>
      </c>
      <c r="B10" s="16">
        <v>4127.2</v>
      </c>
      <c r="C10" s="16">
        <v>148</v>
      </c>
      <c r="D10" s="16">
        <v>174.1</v>
      </c>
      <c r="E10" s="16">
        <v>641.8</v>
      </c>
      <c r="F10" s="16">
        <v>173.8</v>
      </c>
      <c r="G10" s="16">
        <v>332</v>
      </c>
      <c r="H10" s="16">
        <v>136.1</v>
      </c>
      <c r="I10" s="16">
        <v>196.2</v>
      </c>
      <c r="J10" s="16">
        <v>480.2</v>
      </c>
      <c r="K10" s="16">
        <f>SUM(L10:O10)</f>
        <v>1826</v>
      </c>
      <c r="L10" s="16">
        <v>615</v>
      </c>
      <c r="M10" s="16">
        <v>745.8</v>
      </c>
      <c r="N10" s="16">
        <v>294.1</v>
      </c>
      <c r="O10" s="16">
        <v>171.1</v>
      </c>
      <c r="P10" s="16">
        <v>660.9</v>
      </c>
      <c r="Q10" s="7"/>
      <c r="R10" s="7"/>
      <c r="S10" s="7"/>
      <c r="T10" s="7"/>
      <c r="U10" s="7"/>
      <c r="V10" s="7"/>
      <c r="W10" s="7"/>
    </row>
    <row r="11" spans="1:23" ht="16.5">
      <c r="A11" s="6" t="s">
        <v>209</v>
      </c>
      <c r="B11" s="16">
        <v>3574.5</v>
      </c>
      <c r="C11" s="16">
        <v>115.7</v>
      </c>
      <c r="D11" s="16">
        <v>139.8</v>
      </c>
      <c r="E11" s="16">
        <v>533.7</v>
      </c>
      <c r="F11" s="16">
        <v>148.4</v>
      </c>
      <c r="G11" s="16">
        <v>266.3</v>
      </c>
      <c r="H11" s="16">
        <v>119.1</v>
      </c>
      <c r="I11" s="16">
        <v>176.6</v>
      </c>
      <c r="J11" s="16">
        <v>446.4</v>
      </c>
      <c r="K11" s="16">
        <f aca="true" t="shared" si="1" ref="K11:K25">SUM(L11:O11)</f>
        <v>1594.1</v>
      </c>
      <c r="L11" s="16">
        <v>546.2</v>
      </c>
      <c r="M11" s="16">
        <v>645.4</v>
      </c>
      <c r="N11" s="16">
        <v>253.6</v>
      </c>
      <c r="O11" s="16">
        <v>148.9</v>
      </c>
      <c r="P11" s="16">
        <v>568.2</v>
      </c>
      <c r="Q11" s="7"/>
      <c r="R11" s="7"/>
      <c r="S11" s="7"/>
      <c r="T11" s="7"/>
      <c r="U11" s="7"/>
      <c r="V11" s="7"/>
      <c r="W11" s="7"/>
    </row>
    <row r="12" spans="1:23" ht="14.25">
      <c r="A12" s="6" t="s">
        <v>210</v>
      </c>
      <c r="B12" s="16">
        <v>23.9</v>
      </c>
      <c r="C12" s="16">
        <v>2.2</v>
      </c>
      <c r="D12" s="16">
        <v>1.4</v>
      </c>
      <c r="E12" s="16">
        <v>4</v>
      </c>
      <c r="F12" s="16">
        <v>0.8</v>
      </c>
      <c r="G12" s="16">
        <v>2.7</v>
      </c>
      <c r="H12" s="16">
        <v>0.5</v>
      </c>
      <c r="I12" s="16">
        <v>0.5</v>
      </c>
      <c r="J12" s="16">
        <v>1.2</v>
      </c>
      <c r="K12" s="16">
        <f t="shared" si="1"/>
        <v>9.700000000000001</v>
      </c>
      <c r="L12" s="16">
        <v>2</v>
      </c>
      <c r="M12" s="16">
        <v>4.4</v>
      </c>
      <c r="N12" s="16">
        <v>1.9</v>
      </c>
      <c r="O12" s="16">
        <v>1.4</v>
      </c>
      <c r="P12" s="16">
        <v>5</v>
      </c>
      <c r="Q12" s="7"/>
      <c r="R12" s="7"/>
      <c r="S12" s="7"/>
      <c r="T12" s="7"/>
      <c r="U12" s="7"/>
      <c r="V12" s="7"/>
      <c r="W12" s="7"/>
    </row>
    <row r="13" spans="1:23" ht="16.5">
      <c r="A13" s="6" t="s">
        <v>211</v>
      </c>
      <c r="B13" s="16">
        <v>112.6</v>
      </c>
      <c r="C13" s="16">
        <v>5.4</v>
      </c>
      <c r="D13" s="16">
        <v>11.9</v>
      </c>
      <c r="E13" s="16">
        <v>22.7</v>
      </c>
      <c r="F13" s="16">
        <v>5</v>
      </c>
      <c r="G13" s="16">
        <v>14.5</v>
      </c>
      <c r="H13" s="16">
        <v>3.2</v>
      </c>
      <c r="I13" s="16">
        <v>3.4</v>
      </c>
      <c r="J13" s="16">
        <v>4.6</v>
      </c>
      <c r="K13" s="16">
        <f t="shared" si="1"/>
        <v>44.300000000000004</v>
      </c>
      <c r="L13" s="16">
        <v>10.9</v>
      </c>
      <c r="M13" s="16">
        <v>21.3</v>
      </c>
      <c r="N13" s="16">
        <v>7.7</v>
      </c>
      <c r="O13" s="16">
        <v>4.4</v>
      </c>
      <c r="P13" s="16">
        <v>20.4</v>
      </c>
      <c r="Q13" s="7"/>
      <c r="R13" s="7"/>
      <c r="S13" s="7"/>
      <c r="T13" s="7"/>
      <c r="U13" s="7"/>
      <c r="V13" s="7"/>
      <c r="W13" s="7"/>
    </row>
    <row r="14" spans="1:23" ht="16.5">
      <c r="A14" s="6" t="s">
        <v>212</v>
      </c>
      <c r="B14" s="16">
        <v>416.2</v>
      </c>
      <c r="C14" s="16">
        <v>24.8</v>
      </c>
      <c r="D14" s="16">
        <v>21</v>
      </c>
      <c r="E14" s="16">
        <v>81.3</v>
      </c>
      <c r="F14" s="16">
        <v>19.5</v>
      </c>
      <c r="G14" s="16">
        <v>48.5</v>
      </c>
      <c r="H14" s="16">
        <v>13.3</v>
      </c>
      <c r="I14" s="16">
        <v>15.6</v>
      </c>
      <c r="J14" s="16">
        <v>28.1</v>
      </c>
      <c r="K14" s="16">
        <f t="shared" si="1"/>
        <v>178.00000000000003</v>
      </c>
      <c r="L14" s="16">
        <v>56</v>
      </c>
      <c r="M14" s="16">
        <v>74.8</v>
      </c>
      <c r="N14" s="16">
        <v>30.8</v>
      </c>
      <c r="O14" s="16">
        <v>16.4</v>
      </c>
      <c r="P14" s="16">
        <v>67.3</v>
      </c>
      <c r="Q14" s="7"/>
      <c r="R14" s="7"/>
      <c r="S14" s="7"/>
      <c r="T14" s="7"/>
      <c r="U14" s="7"/>
      <c r="V14" s="7"/>
      <c r="W14" s="7"/>
    </row>
    <row r="15" spans="1:23" ht="16.5">
      <c r="A15" s="6" t="s">
        <v>213</v>
      </c>
      <c r="B15" s="16">
        <v>1212.1</v>
      </c>
      <c r="C15" s="16">
        <v>63.8</v>
      </c>
      <c r="D15" s="16">
        <v>91.9</v>
      </c>
      <c r="E15" s="16">
        <v>268.5</v>
      </c>
      <c r="F15" s="16">
        <v>72.3</v>
      </c>
      <c r="G15" s="16">
        <v>159.5</v>
      </c>
      <c r="H15" s="16">
        <v>36.7</v>
      </c>
      <c r="I15" s="16">
        <v>32.1</v>
      </c>
      <c r="J15" s="16">
        <v>82.1</v>
      </c>
      <c r="K15" s="16">
        <f t="shared" si="1"/>
        <v>478.1</v>
      </c>
      <c r="L15" s="16">
        <v>152.4</v>
      </c>
      <c r="M15" s="16">
        <v>186.1</v>
      </c>
      <c r="N15" s="16">
        <v>89.8</v>
      </c>
      <c r="O15" s="16">
        <v>49.8</v>
      </c>
      <c r="P15" s="16">
        <v>195.6</v>
      </c>
      <c r="Q15" s="7"/>
      <c r="R15" s="7"/>
      <c r="S15" s="7"/>
      <c r="T15" s="7"/>
      <c r="U15" s="7"/>
      <c r="V15" s="7"/>
      <c r="W15" s="7"/>
    </row>
    <row r="16" spans="1:23" ht="16.5">
      <c r="A16" s="6" t="s">
        <v>147</v>
      </c>
      <c r="B16" s="16">
        <v>460.6</v>
      </c>
      <c r="C16" s="16">
        <v>18.2</v>
      </c>
      <c r="D16" s="16">
        <v>28.7</v>
      </c>
      <c r="E16" s="16">
        <v>81.3</v>
      </c>
      <c r="F16" s="16">
        <v>16.6</v>
      </c>
      <c r="G16" s="16">
        <v>51.3</v>
      </c>
      <c r="H16" s="16">
        <v>13.3</v>
      </c>
      <c r="I16" s="16">
        <v>12.3</v>
      </c>
      <c r="J16" s="16">
        <v>25.3</v>
      </c>
      <c r="K16" s="16">
        <f t="shared" si="1"/>
        <v>181.9</v>
      </c>
      <c r="L16" s="16">
        <v>51.7</v>
      </c>
      <c r="M16" s="16">
        <v>79.5</v>
      </c>
      <c r="N16" s="16">
        <v>32.3</v>
      </c>
      <c r="O16" s="16">
        <v>18.4</v>
      </c>
      <c r="P16" s="16">
        <v>112.8</v>
      </c>
      <c r="Q16" s="7"/>
      <c r="R16" s="7"/>
      <c r="S16" s="7"/>
      <c r="T16" s="7"/>
      <c r="U16" s="7"/>
      <c r="V16" s="7"/>
      <c r="W16" s="7"/>
    </row>
    <row r="17" spans="1:23" ht="16.5">
      <c r="A17" s="6" t="s">
        <v>148</v>
      </c>
      <c r="B17" s="16">
        <v>115.4</v>
      </c>
      <c r="C17" s="16">
        <v>4.4</v>
      </c>
      <c r="D17" s="16">
        <v>19</v>
      </c>
      <c r="E17" s="16">
        <v>21.3</v>
      </c>
      <c r="F17" s="16">
        <v>4</v>
      </c>
      <c r="G17" s="16">
        <v>13.2</v>
      </c>
      <c r="H17" s="16">
        <v>4.1</v>
      </c>
      <c r="I17" s="16">
        <v>2.9</v>
      </c>
      <c r="J17" s="16">
        <v>4.7</v>
      </c>
      <c r="K17" s="16">
        <f t="shared" si="1"/>
        <v>38.9</v>
      </c>
      <c r="L17" s="16">
        <v>10.6</v>
      </c>
      <c r="M17" s="16">
        <v>15.4</v>
      </c>
      <c r="N17" s="16">
        <v>8.5</v>
      </c>
      <c r="O17" s="16">
        <v>4.4</v>
      </c>
      <c r="P17" s="16">
        <v>24.2</v>
      </c>
      <c r="Q17" s="7"/>
      <c r="R17" s="7"/>
      <c r="S17" s="7"/>
      <c r="T17" s="7"/>
      <c r="U17" s="7"/>
      <c r="V17" s="7"/>
      <c r="W17" s="7"/>
    </row>
    <row r="18" spans="1:23" ht="16.5">
      <c r="A18" s="6" t="s">
        <v>214</v>
      </c>
      <c r="B18" s="16">
        <v>546.6</v>
      </c>
      <c r="C18" s="16">
        <v>20.4</v>
      </c>
      <c r="D18" s="16">
        <v>72</v>
      </c>
      <c r="E18" s="16">
        <v>104.8</v>
      </c>
      <c r="F18" s="16">
        <v>23.2</v>
      </c>
      <c r="G18" s="16">
        <v>63.1</v>
      </c>
      <c r="H18" s="16">
        <v>18.5</v>
      </c>
      <c r="I18" s="16">
        <v>10.7</v>
      </c>
      <c r="J18" s="16">
        <v>33</v>
      </c>
      <c r="K18" s="16">
        <f t="shared" si="1"/>
        <v>212.89999999999998</v>
      </c>
      <c r="L18" s="16">
        <v>61.4</v>
      </c>
      <c r="M18" s="16">
        <v>81.3</v>
      </c>
      <c r="N18" s="16">
        <v>47</v>
      </c>
      <c r="O18" s="16">
        <v>23.2</v>
      </c>
      <c r="P18" s="16">
        <v>92.8</v>
      </c>
      <c r="Q18" s="7"/>
      <c r="R18" s="7"/>
      <c r="S18" s="7"/>
      <c r="T18" s="7"/>
      <c r="U18" s="7"/>
      <c r="V18" s="7"/>
      <c r="W18" s="7"/>
    </row>
    <row r="19" spans="1:23" ht="16.5">
      <c r="A19" s="17" t="s">
        <v>215</v>
      </c>
      <c r="B19" s="16">
        <v>119</v>
      </c>
      <c r="C19" s="16">
        <v>5.5</v>
      </c>
      <c r="D19" s="16">
        <v>16.7</v>
      </c>
      <c r="E19" s="16">
        <v>20</v>
      </c>
      <c r="F19" s="16">
        <v>2</v>
      </c>
      <c r="G19" s="16">
        <v>14.3</v>
      </c>
      <c r="H19" s="16">
        <v>3.7</v>
      </c>
      <c r="I19" s="16">
        <v>2.2</v>
      </c>
      <c r="J19" s="16">
        <v>4.7</v>
      </c>
      <c r="K19" s="16">
        <f t="shared" si="1"/>
        <v>46.699999999999996</v>
      </c>
      <c r="L19" s="16">
        <v>8.7</v>
      </c>
      <c r="M19" s="16">
        <v>25.3</v>
      </c>
      <c r="N19" s="16">
        <v>8.8</v>
      </c>
      <c r="O19" s="16">
        <v>3.9</v>
      </c>
      <c r="P19" s="16">
        <v>23.2</v>
      </c>
      <c r="Q19" s="7"/>
      <c r="R19" s="7"/>
      <c r="S19" s="7"/>
      <c r="T19" s="7"/>
      <c r="U19" s="7"/>
      <c r="V19" s="7"/>
      <c r="W19" s="7"/>
    </row>
    <row r="20" spans="1:23" ht="16.5">
      <c r="A20" s="17" t="s">
        <v>216</v>
      </c>
      <c r="B20" s="16">
        <v>41.2</v>
      </c>
      <c r="C20" s="16">
        <v>1.7</v>
      </c>
      <c r="D20" s="16">
        <v>6.9</v>
      </c>
      <c r="E20" s="16">
        <v>8.5</v>
      </c>
      <c r="F20" s="16">
        <v>1.6</v>
      </c>
      <c r="G20" s="16">
        <v>5.8</v>
      </c>
      <c r="H20" s="16">
        <v>1.1</v>
      </c>
      <c r="I20" s="16">
        <v>0.6</v>
      </c>
      <c r="J20" s="16">
        <v>1.5</v>
      </c>
      <c r="K20" s="16">
        <f t="shared" si="1"/>
        <v>14.799999999999999</v>
      </c>
      <c r="L20" s="16">
        <v>2.2</v>
      </c>
      <c r="M20" s="16">
        <v>7.5</v>
      </c>
      <c r="N20" s="16">
        <v>3.5</v>
      </c>
      <c r="O20" s="16">
        <v>1.6</v>
      </c>
      <c r="P20" s="16">
        <v>7.4</v>
      </c>
      <c r="Q20" s="7"/>
      <c r="R20" s="7"/>
      <c r="S20" s="7"/>
      <c r="T20" s="7"/>
      <c r="U20" s="7"/>
      <c r="V20" s="7"/>
      <c r="W20" s="7"/>
    </row>
    <row r="21" spans="1:23" ht="16.5">
      <c r="A21" s="17" t="s">
        <v>217</v>
      </c>
      <c r="B21" s="16">
        <v>50.6</v>
      </c>
      <c r="C21" s="16">
        <v>2</v>
      </c>
      <c r="D21" s="16">
        <v>6.9</v>
      </c>
      <c r="E21" s="16">
        <v>9.2</v>
      </c>
      <c r="F21" s="16">
        <v>1</v>
      </c>
      <c r="G21" s="16">
        <v>7.3</v>
      </c>
      <c r="H21" s="16">
        <v>1</v>
      </c>
      <c r="I21" s="16">
        <v>1.1</v>
      </c>
      <c r="J21" s="16">
        <v>2.1</v>
      </c>
      <c r="K21" s="16">
        <f t="shared" si="1"/>
        <v>18.599999999999998</v>
      </c>
      <c r="L21" s="16">
        <v>2.9</v>
      </c>
      <c r="M21" s="16">
        <v>7.1</v>
      </c>
      <c r="N21" s="16">
        <v>6.9</v>
      </c>
      <c r="O21" s="16">
        <v>1.7</v>
      </c>
      <c r="P21" s="16">
        <v>10.6</v>
      </c>
      <c r="Q21" s="7"/>
      <c r="R21" s="7"/>
      <c r="S21" s="7"/>
      <c r="T21" s="7"/>
      <c r="U21" s="7"/>
      <c r="V21" s="7"/>
      <c r="W21" s="7"/>
    </row>
    <row r="22" spans="1:23" ht="16.5">
      <c r="A22" s="17" t="s">
        <v>218</v>
      </c>
      <c r="B22" s="16">
        <v>133.8</v>
      </c>
      <c r="C22" s="16">
        <v>5.6</v>
      </c>
      <c r="D22" s="16">
        <v>9.4</v>
      </c>
      <c r="E22" s="16">
        <v>34.6</v>
      </c>
      <c r="F22" s="16">
        <v>8</v>
      </c>
      <c r="G22" s="16">
        <v>21.3</v>
      </c>
      <c r="H22" s="16">
        <v>5.3</v>
      </c>
      <c r="I22" s="16">
        <v>2.8</v>
      </c>
      <c r="J22" s="16">
        <v>5.7</v>
      </c>
      <c r="K22" s="16">
        <f t="shared" si="1"/>
        <v>45.900000000000006</v>
      </c>
      <c r="L22" s="16">
        <v>9.8</v>
      </c>
      <c r="M22" s="16">
        <v>18.7</v>
      </c>
      <c r="N22" s="16">
        <v>11.7</v>
      </c>
      <c r="O22" s="16">
        <v>5.7</v>
      </c>
      <c r="P22" s="16">
        <v>29.7</v>
      </c>
      <c r="Q22" s="7"/>
      <c r="R22" s="7"/>
      <c r="S22" s="7"/>
      <c r="T22" s="7"/>
      <c r="U22" s="7"/>
      <c r="V22" s="7"/>
      <c r="W22" s="7"/>
    </row>
    <row r="23" spans="1:23" ht="16.5">
      <c r="A23" s="6" t="s">
        <v>81</v>
      </c>
      <c r="B23" s="16">
        <v>534.2</v>
      </c>
      <c r="C23" s="16">
        <v>19</v>
      </c>
      <c r="D23" s="16">
        <v>90.8</v>
      </c>
      <c r="E23" s="16">
        <v>90.7</v>
      </c>
      <c r="F23" s="16">
        <v>19.7</v>
      </c>
      <c r="G23" s="16">
        <v>61.2</v>
      </c>
      <c r="H23" s="16">
        <v>9.8</v>
      </c>
      <c r="I23" s="16">
        <v>14.2</v>
      </c>
      <c r="J23" s="16">
        <v>21.8</v>
      </c>
      <c r="K23" s="16">
        <f t="shared" si="1"/>
        <v>212.1</v>
      </c>
      <c r="L23" s="16">
        <v>56.1</v>
      </c>
      <c r="M23" s="16">
        <v>95.2</v>
      </c>
      <c r="N23" s="16">
        <v>41.6</v>
      </c>
      <c r="O23" s="16">
        <v>19.2</v>
      </c>
      <c r="P23" s="16">
        <v>85.7</v>
      </c>
      <c r="Q23" s="7"/>
      <c r="R23" s="7"/>
      <c r="S23" s="7"/>
      <c r="T23" s="7"/>
      <c r="U23" s="7"/>
      <c r="V23" s="7"/>
      <c r="W23" s="7"/>
    </row>
    <row r="24" spans="1:23" ht="16.5">
      <c r="A24" s="6" t="s">
        <v>82</v>
      </c>
      <c r="B24" s="16">
        <v>345.7</v>
      </c>
      <c r="C24" s="16">
        <v>13.4</v>
      </c>
      <c r="D24" s="16">
        <v>41.9</v>
      </c>
      <c r="E24" s="16">
        <v>72.1</v>
      </c>
      <c r="F24" s="16">
        <v>16.4</v>
      </c>
      <c r="G24" s="16">
        <v>40.1</v>
      </c>
      <c r="H24" s="16">
        <v>15.7</v>
      </c>
      <c r="I24" s="16">
        <v>7.3</v>
      </c>
      <c r="J24" s="16">
        <v>18</v>
      </c>
      <c r="K24" s="16">
        <f t="shared" si="1"/>
        <v>129.3</v>
      </c>
      <c r="L24" s="16">
        <v>31.4</v>
      </c>
      <c r="M24" s="16">
        <v>56.2</v>
      </c>
      <c r="N24" s="16">
        <v>27.7</v>
      </c>
      <c r="O24" s="16">
        <v>14</v>
      </c>
      <c r="P24" s="16">
        <v>63.6</v>
      </c>
      <c r="Q24" s="7"/>
      <c r="R24" s="7"/>
      <c r="S24" s="7"/>
      <c r="T24" s="7"/>
      <c r="U24" s="7"/>
      <c r="V24" s="7"/>
      <c r="W24" s="7"/>
    </row>
    <row r="25" spans="1:23" ht="16.5">
      <c r="A25" s="6" t="s">
        <v>83</v>
      </c>
      <c r="B25" s="16">
        <v>132.9</v>
      </c>
      <c r="C25" s="16">
        <v>3.6</v>
      </c>
      <c r="D25" s="16">
        <v>15.5</v>
      </c>
      <c r="E25" s="16">
        <v>22.9</v>
      </c>
      <c r="F25" s="16">
        <v>4.1</v>
      </c>
      <c r="G25" s="16">
        <v>14.8</v>
      </c>
      <c r="H25" s="16">
        <v>3.9</v>
      </c>
      <c r="I25" s="16">
        <v>3.6</v>
      </c>
      <c r="J25" s="16">
        <v>8.1</v>
      </c>
      <c r="K25" s="16">
        <f t="shared" si="1"/>
        <v>51</v>
      </c>
      <c r="L25" s="16">
        <v>10.3</v>
      </c>
      <c r="M25" s="16">
        <v>23</v>
      </c>
      <c r="N25" s="16">
        <v>12.2</v>
      </c>
      <c r="O25" s="16">
        <v>5.5</v>
      </c>
      <c r="P25" s="16">
        <v>28.3</v>
      </c>
      <c r="Q25" s="7"/>
      <c r="R25" s="7"/>
      <c r="S25" s="7"/>
      <c r="T25" s="7"/>
      <c r="U25" s="7"/>
      <c r="V25" s="7"/>
      <c r="W25" s="7"/>
    </row>
    <row r="26" spans="1:23" ht="14.25">
      <c r="A26" s="6"/>
      <c r="B26" s="16"/>
      <c r="C26" s="16"/>
      <c r="D26" s="16"/>
      <c r="E26" s="16"/>
      <c r="F26" s="16"/>
      <c r="G26" s="16"/>
      <c r="H26" s="16"/>
      <c r="I26" s="6"/>
      <c r="J26" s="6"/>
      <c r="K26" s="6"/>
      <c r="L26" s="6"/>
      <c r="M26" s="6"/>
      <c r="N26" s="6"/>
      <c r="O26" s="6"/>
      <c r="P26" s="6"/>
      <c r="Q26" s="7"/>
      <c r="R26" s="7"/>
      <c r="S26" s="7"/>
      <c r="T26" s="7"/>
      <c r="U26" s="7"/>
      <c r="V26" s="7"/>
      <c r="W26" s="7"/>
    </row>
    <row r="27" spans="1:23" ht="14.25">
      <c r="A27" s="6" t="s">
        <v>6</v>
      </c>
      <c r="B27" s="6">
        <f aca="true" t="shared" si="2" ref="B27:I27">SUM(B28:B52)</f>
        <v>632.4</v>
      </c>
      <c r="C27" s="6">
        <f t="shared" si="2"/>
        <v>21.5</v>
      </c>
      <c r="D27" s="6">
        <f t="shared" si="2"/>
        <v>78.00000000000001</v>
      </c>
      <c r="E27" s="6">
        <f t="shared" si="2"/>
        <v>104.49999999999997</v>
      </c>
      <c r="F27" s="6">
        <f t="shared" si="2"/>
        <v>12.299999999999999</v>
      </c>
      <c r="G27" s="6">
        <f t="shared" si="2"/>
        <v>76.4</v>
      </c>
      <c r="H27" s="6">
        <f t="shared" si="2"/>
        <v>15.699999999999994</v>
      </c>
      <c r="I27" s="6">
        <f t="shared" si="2"/>
        <v>10.099999999999998</v>
      </c>
      <c r="J27" s="6">
        <f aca="true" t="shared" si="3" ref="J27:P27">SUM(J28:J52)</f>
        <v>19.599999999999998</v>
      </c>
      <c r="K27" s="6">
        <f t="shared" si="3"/>
        <v>241.59999999999997</v>
      </c>
      <c r="L27" s="6">
        <f t="shared" si="3"/>
        <v>35.900000000000006</v>
      </c>
      <c r="M27" s="6">
        <f t="shared" si="3"/>
        <v>121.1</v>
      </c>
      <c r="N27" s="6">
        <f t="shared" si="3"/>
        <v>56.6</v>
      </c>
      <c r="O27" s="6">
        <f t="shared" si="3"/>
        <v>28</v>
      </c>
      <c r="P27" s="6">
        <f t="shared" si="3"/>
        <v>157.30000000000004</v>
      </c>
      <c r="Q27" s="7"/>
      <c r="R27" s="7"/>
      <c r="S27" s="7"/>
      <c r="T27" s="7"/>
      <c r="U27" s="7"/>
      <c r="V27" s="7"/>
      <c r="W27" s="7"/>
    </row>
    <row r="28" spans="1:23" ht="14.25">
      <c r="A28" s="6" t="s">
        <v>7</v>
      </c>
      <c r="B28" s="16">
        <v>17.2</v>
      </c>
      <c r="C28" s="16">
        <v>0.5</v>
      </c>
      <c r="D28" s="16">
        <v>2.6</v>
      </c>
      <c r="E28" s="16">
        <v>2</v>
      </c>
      <c r="F28" s="16">
        <v>0.2</v>
      </c>
      <c r="G28" s="16">
        <v>1.5</v>
      </c>
      <c r="H28" s="16">
        <v>0.3</v>
      </c>
      <c r="I28" s="16">
        <v>0.1</v>
      </c>
      <c r="J28" s="16">
        <v>0.3</v>
      </c>
      <c r="K28" s="16">
        <f aca="true" t="shared" si="4" ref="K28:K52">SUM(L28:O28)</f>
        <v>6.8</v>
      </c>
      <c r="L28" s="16">
        <v>0.5</v>
      </c>
      <c r="M28" s="16">
        <v>4.3</v>
      </c>
      <c r="N28" s="16">
        <v>1.2</v>
      </c>
      <c r="O28" s="16">
        <v>0.8</v>
      </c>
      <c r="P28" s="16">
        <v>4.8</v>
      </c>
      <c r="Q28" s="7"/>
      <c r="R28" s="7"/>
      <c r="S28" s="7"/>
      <c r="T28" s="7"/>
      <c r="U28" s="7"/>
      <c r="V28" s="7"/>
      <c r="W28" s="7"/>
    </row>
    <row r="29" spans="1:23" ht="14.25">
      <c r="A29" s="6" t="s">
        <v>8</v>
      </c>
      <c r="B29" s="16">
        <v>34</v>
      </c>
      <c r="C29" s="16">
        <v>0.8</v>
      </c>
      <c r="D29" s="16">
        <v>5.5</v>
      </c>
      <c r="E29" s="16">
        <v>5.8</v>
      </c>
      <c r="F29" s="16">
        <v>0.9</v>
      </c>
      <c r="G29" s="16">
        <v>4.1</v>
      </c>
      <c r="H29" s="16">
        <v>0.8</v>
      </c>
      <c r="I29" s="16">
        <v>0.3</v>
      </c>
      <c r="J29" s="16">
        <v>0.9</v>
      </c>
      <c r="K29" s="16">
        <f t="shared" si="4"/>
        <v>11.599999999999998</v>
      </c>
      <c r="L29" s="16">
        <v>1.8</v>
      </c>
      <c r="M29" s="16">
        <v>5.1</v>
      </c>
      <c r="N29" s="16">
        <v>3</v>
      </c>
      <c r="O29" s="16">
        <v>1.7</v>
      </c>
      <c r="P29" s="16">
        <v>9.1</v>
      </c>
      <c r="Q29" s="7"/>
      <c r="R29" s="7"/>
      <c r="S29" s="7"/>
      <c r="T29" s="7"/>
      <c r="U29" s="7"/>
      <c r="V29" s="7"/>
      <c r="W29" s="7"/>
    </row>
    <row r="30" spans="1:23" ht="14.25">
      <c r="A30" s="6" t="s">
        <v>10</v>
      </c>
      <c r="B30" s="16">
        <v>57.4</v>
      </c>
      <c r="C30" s="16">
        <v>1.7</v>
      </c>
      <c r="D30" s="16">
        <v>12</v>
      </c>
      <c r="E30" s="16">
        <v>9.7</v>
      </c>
      <c r="F30" s="16">
        <v>1.4</v>
      </c>
      <c r="G30" s="16">
        <v>6.8</v>
      </c>
      <c r="H30" s="16">
        <v>1.5</v>
      </c>
      <c r="I30" s="16">
        <v>0.9</v>
      </c>
      <c r="J30" s="16">
        <v>1.5</v>
      </c>
      <c r="K30" s="16">
        <f t="shared" si="4"/>
        <v>19.7</v>
      </c>
      <c r="L30" s="16">
        <v>2.9</v>
      </c>
      <c r="M30" s="16">
        <v>7.5</v>
      </c>
      <c r="N30" s="16">
        <v>5.9</v>
      </c>
      <c r="O30" s="16">
        <v>3.4</v>
      </c>
      <c r="P30" s="16">
        <v>11.8</v>
      </c>
      <c r="Q30" s="7"/>
      <c r="R30" s="7"/>
      <c r="S30" s="7"/>
      <c r="T30" s="7"/>
      <c r="U30" s="7"/>
      <c r="V30" s="7"/>
      <c r="W30" s="7"/>
    </row>
    <row r="31" spans="1:23" ht="14.25">
      <c r="A31" s="6" t="s">
        <v>11</v>
      </c>
      <c r="B31" s="16">
        <v>17.1</v>
      </c>
      <c r="C31" s="16">
        <v>0.6</v>
      </c>
      <c r="D31" s="16">
        <v>3.5</v>
      </c>
      <c r="E31" s="16">
        <v>2.5</v>
      </c>
      <c r="F31" s="16">
        <v>0.3</v>
      </c>
      <c r="G31" s="16">
        <v>1.9</v>
      </c>
      <c r="H31" s="16">
        <v>0.3</v>
      </c>
      <c r="I31" s="16">
        <v>0.4</v>
      </c>
      <c r="J31" s="16">
        <v>1.1</v>
      </c>
      <c r="K31" s="16">
        <f t="shared" si="4"/>
        <v>4.2</v>
      </c>
      <c r="L31" s="16">
        <v>0.6</v>
      </c>
      <c r="M31" s="16">
        <v>1.9</v>
      </c>
      <c r="N31" s="16">
        <v>0.9</v>
      </c>
      <c r="O31" s="16">
        <v>0.8</v>
      </c>
      <c r="P31" s="16">
        <v>4.6</v>
      </c>
      <c r="Q31" s="7"/>
      <c r="R31" s="7"/>
      <c r="S31" s="7"/>
      <c r="T31" s="7"/>
      <c r="U31" s="7"/>
      <c r="V31" s="7"/>
      <c r="W31" s="7"/>
    </row>
    <row r="32" spans="1:23" ht="14.25">
      <c r="A32" s="6" t="s">
        <v>12</v>
      </c>
      <c r="B32" s="16">
        <v>36</v>
      </c>
      <c r="C32" s="16">
        <v>1.3</v>
      </c>
      <c r="D32" s="16">
        <v>5.9</v>
      </c>
      <c r="E32" s="16">
        <v>7.6</v>
      </c>
      <c r="F32" s="16">
        <v>1.2</v>
      </c>
      <c r="G32" s="16">
        <v>4.7</v>
      </c>
      <c r="H32" s="16">
        <v>1.7</v>
      </c>
      <c r="I32" s="16">
        <v>0.5</v>
      </c>
      <c r="J32" s="16">
        <v>0.7</v>
      </c>
      <c r="K32" s="16">
        <f t="shared" si="4"/>
        <v>10.9</v>
      </c>
      <c r="L32" s="16">
        <v>1.8</v>
      </c>
      <c r="M32" s="16">
        <v>5</v>
      </c>
      <c r="N32" s="16">
        <v>2.8</v>
      </c>
      <c r="O32" s="16">
        <v>1.3</v>
      </c>
      <c r="P32" s="16">
        <v>9.1</v>
      </c>
      <c r="Q32" s="7"/>
      <c r="R32" s="7"/>
      <c r="S32" s="7"/>
      <c r="T32" s="7"/>
      <c r="U32" s="7"/>
      <c r="V32" s="7"/>
      <c r="W32" s="7"/>
    </row>
    <row r="33" spans="1:23" ht="14.25">
      <c r="A33" s="6" t="s">
        <v>13</v>
      </c>
      <c r="B33" s="16">
        <v>21</v>
      </c>
      <c r="C33" s="16">
        <v>0.9</v>
      </c>
      <c r="D33" s="16">
        <v>2.2</v>
      </c>
      <c r="E33" s="16">
        <v>4</v>
      </c>
      <c r="F33" s="16">
        <v>0.6</v>
      </c>
      <c r="G33" s="16">
        <v>2.8</v>
      </c>
      <c r="H33" s="16">
        <v>0.6</v>
      </c>
      <c r="I33" s="16">
        <v>0.4</v>
      </c>
      <c r="J33" s="16">
        <v>0.6</v>
      </c>
      <c r="K33" s="16">
        <f t="shared" si="4"/>
        <v>8</v>
      </c>
      <c r="L33" s="16">
        <v>1.3</v>
      </c>
      <c r="M33" s="16">
        <v>4.3</v>
      </c>
      <c r="N33" s="16">
        <v>1.5</v>
      </c>
      <c r="O33" s="16">
        <v>0.9</v>
      </c>
      <c r="P33" s="16">
        <v>4.9</v>
      </c>
      <c r="Q33" s="7"/>
      <c r="R33" s="7"/>
      <c r="S33" s="7"/>
      <c r="T33" s="7"/>
      <c r="U33" s="7"/>
      <c r="V33" s="7"/>
      <c r="W33" s="7"/>
    </row>
    <row r="34" spans="1:23" ht="14.25">
      <c r="A34" s="6" t="s">
        <v>14</v>
      </c>
      <c r="B34" s="16">
        <v>19.6</v>
      </c>
      <c r="C34" s="16">
        <v>0.6</v>
      </c>
      <c r="D34" s="16">
        <v>2.9</v>
      </c>
      <c r="E34" s="16">
        <v>2.9</v>
      </c>
      <c r="F34" s="6">
        <v>0.3</v>
      </c>
      <c r="G34" s="16">
        <v>2.3</v>
      </c>
      <c r="H34" s="16">
        <v>0.3</v>
      </c>
      <c r="I34" s="16">
        <v>0.1</v>
      </c>
      <c r="J34" s="16">
        <v>0.5</v>
      </c>
      <c r="K34" s="16">
        <f t="shared" si="4"/>
        <v>7.7</v>
      </c>
      <c r="L34" s="16">
        <v>1.7</v>
      </c>
      <c r="M34" s="16">
        <v>2.8</v>
      </c>
      <c r="N34" s="16">
        <v>2</v>
      </c>
      <c r="O34" s="16">
        <v>1.2</v>
      </c>
      <c r="P34" s="16">
        <v>4.9</v>
      </c>
      <c r="Q34" s="7"/>
      <c r="R34" s="7"/>
      <c r="S34" s="7"/>
      <c r="T34" s="7"/>
      <c r="U34" s="7"/>
      <c r="V34" s="7"/>
      <c r="W34" s="7"/>
    </row>
    <row r="35" spans="1:23" ht="14.25">
      <c r="A35" s="6" t="s">
        <v>15</v>
      </c>
      <c r="B35" s="16">
        <v>17.8</v>
      </c>
      <c r="C35" s="16">
        <v>0.6</v>
      </c>
      <c r="D35" s="16">
        <v>4.2</v>
      </c>
      <c r="E35" s="16">
        <v>2.8</v>
      </c>
      <c r="F35" s="16">
        <v>0.4</v>
      </c>
      <c r="G35" s="16">
        <v>2.3</v>
      </c>
      <c r="H35" s="16">
        <v>0.2</v>
      </c>
      <c r="I35" s="16">
        <v>0.3</v>
      </c>
      <c r="J35" s="16">
        <v>0.5</v>
      </c>
      <c r="K35" s="16">
        <f t="shared" si="4"/>
        <v>4.5</v>
      </c>
      <c r="L35" s="16">
        <v>0.6</v>
      </c>
      <c r="M35" s="16">
        <v>2</v>
      </c>
      <c r="N35" s="16">
        <v>1.1</v>
      </c>
      <c r="O35" s="16">
        <v>0.8</v>
      </c>
      <c r="P35" s="16">
        <v>4.9</v>
      </c>
      <c r="Q35" s="7"/>
      <c r="R35" s="7"/>
      <c r="S35" s="7"/>
      <c r="T35" s="7"/>
      <c r="U35" s="7"/>
      <c r="V35" s="7"/>
      <c r="W35" s="7"/>
    </row>
    <row r="36" spans="1:23" ht="14.25">
      <c r="A36" s="6" t="s">
        <v>16</v>
      </c>
      <c r="B36" s="16">
        <v>15.9</v>
      </c>
      <c r="C36" s="16">
        <v>1</v>
      </c>
      <c r="D36" s="16">
        <v>1.1</v>
      </c>
      <c r="E36" s="16">
        <v>2.3</v>
      </c>
      <c r="F36" s="16">
        <v>0.1</v>
      </c>
      <c r="G36" s="16">
        <v>2</v>
      </c>
      <c r="H36" s="16">
        <v>0.1</v>
      </c>
      <c r="I36" s="16">
        <v>0.2</v>
      </c>
      <c r="J36" s="16">
        <v>0.3</v>
      </c>
      <c r="K36" s="16">
        <f t="shared" si="4"/>
        <v>6.300000000000001</v>
      </c>
      <c r="L36" s="16">
        <v>0.6</v>
      </c>
      <c r="M36" s="16">
        <v>2</v>
      </c>
      <c r="N36" s="16">
        <v>2.7</v>
      </c>
      <c r="O36" s="16">
        <v>1</v>
      </c>
      <c r="P36" s="16">
        <v>4.7</v>
      </c>
      <c r="Q36" s="7"/>
      <c r="R36" s="7"/>
      <c r="S36" s="7"/>
      <c r="T36" s="7"/>
      <c r="U36" s="7"/>
      <c r="V36" s="7"/>
      <c r="W36" s="7"/>
    </row>
    <row r="37" spans="1:23" ht="14.25">
      <c r="A37" s="6" t="s">
        <v>17</v>
      </c>
      <c r="B37" s="16">
        <v>18.7</v>
      </c>
      <c r="C37" s="16">
        <v>0.6</v>
      </c>
      <c r="D37" s="16">
        <v>0.8</v>
      </c>
      <c r="E37" s="16">
        <v>2.3</v>
      </c>
      <c r="F37" s="16">
        <v>0.2</v>
      </c>
      <c r="G37" s="16">
        <v>1.9</v>
      </c>
      <c r="H37" s="16">
        <v>0.2</v>
      </c>
      <c r="I37" s="16">
        <v>0.2</v>
      </c>
      <c r="J37" s="16">
        <v>0.5</v>
      </c>
      <c r="K37" s="16">
        <f t="shared" si="4"/>
        <v>6.699999999999999</v>
      </c>
      <c r="L37" s="16">
        <v>0.5</v>
      </c>
      <c r="M37" s="16">
        <v>3.6</v>
      </c>
      <c r="N37" s="16">
        <v>1.6</v>
      </c>
      <c r="O37" s="16">
        <v>1</v>
      </c>
      <c r="P37" s="16">
        <v>7.7</v>
      </c>
      <c r="Q37" s="7"/>
      <c r="R37" s="7"/>
      <c r="S37" s="7"/>
      <c r="T37" s="7"/>
      <c r="U37" s="7"/>
      <c r="V37" s="7"/>
      <c r="W37" s="7"/>
    </row>
    <row r="38" spans="1:23" ht="14.25">
      <c r="A38" s="6" t="s">
        <v>18</v>
      </c>
      <c r="B38" s="16">
        <v>19.1</v>
      </c>
      <c r="C38" s="16">
        <v>0.6</v>
      </c>
      <c r="D38" s="16">
        <v>2.9</v>
      </c>
      <c r="E38" s="16">
        <v>3.8</v>
      </c>
      <c r="F38" s="6">
        <v>0.4</v>
      </c>
      <c r="G38" s="16">
        <v>2.4</v>
      </c>
      <c r="H38" s="16">
        <v>1</v>
      </c>
      <c r="I38" s="16">
        <v>0.8</v>
      </c>
      <c r="J38" s="16">
        <v>0.5</v>
      </c>
      <c r="K38" s="16">
        <f t="shared" si="4"/>
        <v>6.1</v>
      </c>
      <c r="L38" s="16">
        <v>0.6</v>
      </c>
      <c r="M38" s="16">
        <v>3.5</v>
      </c>
      <c r="N38" s="16">
        <v>1.1</v>
      </c>
      <c r="O38" s="16">
        <v>0.9</v>
      </c>
      <c r="P38" s="16">
        <v>4.4</v>
      </c>
      <c r="Q38" s="7"/>
      <c r="R38" s="7"/>
      <c r="S38" s="7"/>
      <c r="T38" s="7"/>
      <c r="U38" s="7"/>
      <c r="V38" s="7"/>
      <c r="W38" s="7"/>
    </row>
    <row r="39" spans="1:23" ht="14.25">
      <c r="A39" s="6" t="s">
        <v>20</v>
      </c>
      <c r="B39" s="16">
        <v>14.6</v>
      </c>
      <c r="C39" s="16">
        <v>1.5</v>
      </c>
      <c r="D39" s="16">
        <v>0.9</v>
      </c>
      <c r="E39" s="16">
        <v>2.9</v>
      </c>
      <c r="F39" s="16">
        <v>0.5</v>
      </c>
      <c r="G39" s="16">
        <v>1.8</v>
      </c>
      <c r="H39" s="16">
        <v>0.5</v>
      </c>
      <c r="I39" s="16">
        <v>0.2</v>
      </c>
      <c r="J39" s="16">
        <v>0.4</v>
      </c>
      <c r="K39" s="16">
        <f t="shared" si="4"/>
        <v>4.3999999999999995</v>
      </c>
      <c r="L39" s="16">
        <v>0.6</v>
      </c>
      <c r="M39" s="16">
        <v>1.1</v>
      </c>
      <c r="N39" s="16">
        <v>2.4</v>
      </c>
      <c r="O39" s="16">
        <v>0.3</v>
      </c>
      <c r="P39" s="16">
        <v>4.3</v>
      </c>
      <c r="Q39" s="7"/>
      <c r="R39" s="7"/>
      <c r="S39" s="7"/>
      <c r="T39" s="7"/>
      <c r="U39" s="7"/>
      <c r="V39" s="7"/>
      <c r="W39" s="7"/>
    </row>
    <row r="40" spans="1:23" ht="14.25">
      <c r="A40" s="6" t="s">
        <v>21</v>
      </c>
      <c r="B40" s="16">
        <v>1.9</v>
      </c>
      <c r="C40" s="16">
        <v>0.2</v>
      </c>
      <c r="D40" s="19" t="s">
        <v>160</v>
      </c>
      <c r="E40" s="16">
        <v>0.3</v>
      </c>
      <c r="F40" s="19" t="s">
        <v>160</v>
      </c>
      <c r="G40" s="16">
        <v>0.3</v>
      </c>
      <c r="H40" s="19" t="s">
        <v>160</v>
      </c>
      <c r="I40" s="19" t="s">
        <v>160</v>
      </c>
      <c r="J40" s="19" t="s">
        <v>160</v>
      </c>
      <c r="K40" s="16">
        <f t="shared" si="4"/>
        <v>0.7</v>
      </c>
      <c r="L40" s="19" t="s">
        <v>160</v>
      </c>
      <c r="M40" s="19" t="s">
        <v>160</v>
      </c>
      <c r="N40" s="16">
        <v>0.4</v>
      </c>
      <c r="O40" s="19">
        <v>0.3</v>
      </c>
      <c r="P40" s="16">
        <v>0.7</v>
      </c>
      <c r="Q40" s="7"/>
      <c r="R40" s="7"/>
      <c r="S40" s="7"/>
      <c r="T40" s="7"/>
      <c r="U40" s="7"/>
      <c r="V40" s="7"/>
      <c r="W40" s="7"/>
    </row>
    <row r="41" spans="1:23" ht="14.25">
      <c r="A41" s="6" t="s">
        <v>98</v>
      </c>
      <c r="B41" s="16">
        <v>40.1</v>
      </c>
      <c r="C41" s="19">
        <v>1.6</v>
      </c>
      <c r="D41" s="16">
        <v>3</v>
      </c>
      <c r="E41" s="19">
        <v>8.4</v>
      </c>
      <c r="F41" s="16">
        <v>1.1</v>
      </c>
      <c r="G41" s="19">
        <v>5.9</v>
      </c>
      <c r="H41" s="16">
        <v>1.4</v>
      </c>
      <c r="I41" s="16">
        <v>0.8</v>
      </c>
      <c r="J41" s="16">
        <v>1.3</v>
      </c>
      <c r="K41" s="16">
        <f t="shared" si="4"/>
        <v>13.6</v>
      </c>
      <c r="L41" s="16">
        <v>2.2</v>
      </c>
      <c r="M41" s="16">
        <v>5.8</v>
      </c>
      <c r="N41" s="16">
        <v>3.9</v>
      </c>
      <c r="O41" s="16">
        <v>1.7</v>
      </c>
      <c r="P41" s="16">
        <v>11.5</v>
      </c>
      <c r="Q41" s="7"/>
      <c r="R41" s="7"/>
      <c r="S41" s="7"/>
      <c r="T41" s="7"/>
      <c r="U41" s="7"/>
      <c r="V41" s="7"/>
      <c r="W41" s="7"/>
    </row>
    <row r="42" spans="1:23" ht="14.25">
      <c r="A42" s="6" t="s">
        <v>22</v>
      </c>
      <c r="B42" s="16">
        <v>6.6</v>
      </c>
      <c r="C42" s="16">
        <v>0.3</v>
      </c>
      <c r="D42" s="16">
        <v>1.2</v>
      </c>
      <c r="E42" s="16">
        <v>1</v>
      </c>
      <c r="F42" s="16">
        <v>0.1</v>
      </c>
      <c r="G42" s="16">
        <v>0.7</v>
      </c>
      <c r="H42" s="16">
        <v>0.2</v>
      </c>
      <c r="I42" s="16">
        <v>0.1</v>
      </c>
      <c r="J42" s="16">
        <v>0.1</v>
      </c>
      <c r="K42" s="16">
        <f t="shared" si="4"/>
        <v>1.4000000000000001</v>
      </c>
      <c r="L42" s="16">
        <v>0.2</v>
      </c>
      <c r="M42" s="16">
        <v>0.4</v>
      </c>
      <c r="N42" s="16">
        <v>0.5</v>
      </c>
      <c r="O42" s="16">
        <v>0.3</v>
      </c>
      <c r="P42" s="16">
        <v>2.4</v>
      </c>
      <c r="Q42" s="7"/>
      <c r="R42" s="7"/>
      <c r="S42" s="7"/>
      <c r="T42" s="7"/>
      <c r="U42" s="7"/>
      <c r="V42" s="7"/>
      <c r="W42" s="7"/>
    </row>
    <row r="43" spans="1:23" ht="14.25">
      <c r="A43" s="6" t="s">
        <v>24</v>
      </c>
      <c r="B43" s="16">
        <v>26.4</v>
      </c>
      <c r="C43" s="16">
        <v>0.5</v>
      </c>
      <c r="D43" s="16">
        <v>1.4</v>
      </c>
      <c r="E43" s="16">
        <v>4.4</v>
      </c>
      <c r="F43" s="16">
        <v>0.5</v>
      </c>
      <c r="G43" s="16">
        <v>3.3</v>
      </c>
      <c r="H43" s="16">
        <v>0.6</v>
      </c>
      <c r="I43" s="16">
        <v>0.3</v>
      </c>
      <c r="J43" s="16">
        <v>1.3</v>
      </c>
      <c r="K43" s="16">
        <f t="shared" si="4"/>
        <v>12.399999999999999</v>
      </c>
      <c r="L43" s="16">
        <v>1.2</v>
      </c>
      <c r="M43" s="16">
        <v>6.9</v>
      </c>
      <c r="N43" s="16">
        <v>3.1</v>
      </c>
      <c r="O43" s="16">
        <v>1.2</v>
      </c>
      <c r="P43" s="16">
        <v>6.2</v>
      </c>
      <c r="Q43" s="7"/>
      <c r="R43" s="7"/>
      <c r="S43" s="7"/>
      <c r="T43" s="7"/>
      <c r="U43" s="7"/>
      <c r="V43" s="7"/>
      <c r="W43" s="7"/>
    </row>
    <row r="44" spans="1:23" ht="14.25">
      <c r="A44" s="6" t="s">
        <v>25</v>
      </c>
      <c r="B44" s="16">
        <v>42.2</v>
      </c>
      <c r="C44" s="16">
        <v>1.9</v>
      </c>
      <c r="D44" s="16">
        <v>4.2</v>
      </c>
      <c r="E44" s="16">
        <v>6.1</v>
      </c>
      <c r="F44" s="16">
        <v>0.4</v>
      </c>
      <c r="G44" s="16">
        <v>5</v>
      </c>
      <c r="H44" s="16">
        <v>0.7</v>
      </c>
      <c r="I44" s="16">
        <v>0.4</v>
      </c>
      <c r="J44" s="16">
        <v>1.1</v>
      </c>
      <c r="K44" s="16">
        <f t="shared" si="4"/>
        <v>16.400000000000002</v>
      </c>
      <c r="L44" s="16">
        <v>1.8</v>
      </c>
      <c r="M44" s="16">
        <v>9.8</v>
      </c>
      <c r="N44" s="16">
        <v>2.9</v>
      </c>
      <c r="O44" s="16">
        <v>1.9</v>
      </c>
      <c r="P44" s="16">
        <v>12.2</v>
      </c>
      <c r="Q44" s="7"/>
      <c r="R44" s="7"/>
      <c r="S44" s="7"/>
      <c r="T44" s="7"/>
      <c r="U44" s="7"/>
      <c r="V44" s="7"/>
      <c r="W44" s="7"/>
    </row>
    <row r="45" spans="1:23" ht="14.25">
      <c r="A45" s="6" t="s">
        <v>26</v>
      </c>
      <c r="B45" s="16">
        <v>4.6</v>
      </c>
      <c r="C45" s="16">
        <v>0.2</v>
      </c>
      <c r="D45" s="16">
        <v>0.6</v>
      </c>
      <c r="E45" s="16">
        <v>0.8</v>
      </c>
      <c r="F45" s="16">
        <v>0.1</v>
      </c>
      <c r="G45" s="16">
        <v>0.6</v>
      </c>
      <c r="H45" s="16">
        <v>0.1</v>
      </c>
      <c r="I45" s="19" t="s">
        <v>160</v>
      </c>
      <c r="J45" s="16">
        <v>0.1</v>
      </c>
      <c r="K45" s="16">
        <f t="shared" si="4"/>
        <v>1.7</v>
      </c>
      <c r="L45" s="16">
        <v>0.1</v>
      </c>
      <c r="M45" s="16">
        <v>0.8</v>
      </c>
      <c r="N45" s="16">
        <v>0.6</v>
      </c>
      <c r="O45" s="16">
        <v>0.2</v>
      </c>
      <c r="P45" s="16">
        <v>1.2</v>
      </c>
      <c r="Q45" s="7"/>
      <c r="R45" s="7"/>
      <c r="S45" s="7"/>
      <c r="T45" s="7"/>
      <c r="U45" s="7"/>
      <c r="V45" s="7"/>
      <c r="W45" s="7"/>
    </row>
    <row r="46" spans="1:23" ht="14.25">
      <c r="A46" s="6" t="s">
        <v>27</v>
      </c>
      <c r="B46" s="16">
        <v>11</v>
      </c>
      <c r="C46" s="16">
        <v>0.3</v>
      </c>
      <c r="D46" s="16">
        <v>2.1</v>
      </c>
      <c r="E46" s="16">
        <v>2.2</v>
      </c>
      <c r="F46" s="16">
        <v>0.2</v>
      </c>
      <c r="G46" s="16">
        <v>1.8</v>
      </c>
      <c r="H46" s="16">
        <v>0.2</v>
      </c>
      <c r="I46" s="30">
        <v>0.1</v>
      </c>
      <c r="J46" s="16">
        <v>0.2</v>
      </c>
      <c r="K46" s="16">
        <f t="shared" si="4"/>
        <v>3.5</v>
      </c>
      <c r="L46" s="16">
        <v>0.5</v>
      </c>
      <c r="M46" s="16">
        <v>1.7</v>
      </c>
      <c r="N46" s="16">
        <v>1</v>
      </c>
      <c r="O46" s="16">
        <v>0.3</v>
      </c>
      <c r="P46" s="16">
        <v>2.7</v>
      </c>
      <c r="Q46" s="7"/>
      <c r="R46" s="7"/>
      <c r="S46" s="7"/>
      <c r="T46" s="7"/>
      <c r="U46" s="7"/>
      <c r="V46" s="7"/>
      <c r="W46" s="7"/>
    </row>
    <row r="47" spans="1:23" ht="14.25">
      <c r="A47" s="6" t="s">
        <v>28</v>
      </c>
      <c r="B47" s="16">
        <v>40.6</v>
      </c>
      <c r="C47" s="16">
        <v>0.8</v>
      </c>
      <c r="D47" s="16">
        <v>7</v>
      </c>
      <c r="E47" s="16">
        <v>5.8</v>
      </c>
      <c r="F47" s="16">
        <v>0.4</v>
      </c>
      <c r="G47" s="16">
        <v>4.5</v>
      </c>
      <c r="H47" s="16">
        <v>1</v>
      </c>
      <c r="I47" s="16">
        <v>0.5</v>
      </c>
      <c r="J47" s="16">
        <v>1.4</v>
      </c>
      <c r="K47" s="16">
        <f t="shared" si="4"/>
        <v>16.7</v>
      </c>
      <c r="L47" s="16">
        <v>6.9</v>
      </c>
      <c r="M47" s="16">
        <v>5.5</v>
      </c>
      <c r="N47" s="16">
        <v>2.6</v>
      </c>
      <c r="O47" s="16">
        <v>1.7</v>
      </c>
      <c r="P47" s="16">
        <v>8.5</v>
      </c>
      <c r="Q47" s="7"/>
      <c r="R47" s="7"/>
      <c r="S47" s="7"/>
      <c r="T47" s="7"/>
      <c r="U47" s="7"/>
      <c r="V47" s="7"/>
      <c r="W47" s="7"/>
    </row>
    <row r="48" spans="1:23" ht="14.25">
      <c r="A48" s="6" t="s">
        <v>29</v>
      </c>
      <c r="B48" s="16">
        <v>26</v>
      </c>
      <c r="C48" s="16">
        <v>1</v>
      </c>
      <c r="D48" s="16">
        <v>1</v>
      </c>
      <c r="E48" s="16">
        <v>4.8</v>
      </c>
      <c r="F48" s="16">
        <v>0.7</v>
      </c>
      <c r="G48" s="16">
        <v>3.4</v>
      </c>
      <c r="H48" s="16">
        <v>0.7</v>
      </c>
      <c r="I48" s="16">
        <v>0.3</v>
      </c>
      <c r="J48" s="16">
        <v>1.5</v>
      </c>
      <c r="K48" s="16">
        <f t="shared" si="4"/>
        <v>11</v>
      </c>
      <c r="L48" s="16">
        <v>1.2</v>
      </c>
      <c r="M48" s="16">
        <v>5.1</v>
      </c>
      <c r="N48" s="16">
        <v>3.3</v>
      </c>
      <c r="O48" s="16">
        <v>1.4</v>
      </c>
      <c r="P48" s="16">
        <v>6.5</v>
      </c>
      <c r="Q48" s="7"/>
      <c r="R48" s="7"/>
      <c r="S48" s="7"/>
      <c r="T48" s="7"/>
      <c r="U48" s="7"/>
      <c r="V48" s="7"/>
      <c r="W48" s="7"/>
    </row>
    <row r="49" spans="1:23" ht="14.25">
      <c r="A49" s="6" t="s">
        <v>190</v>
      </c>
      <c r="B49" s="16">
        <v>59.5</v>
      </c>
      <c r="C49" s="16">
        <v>1.1</v>
      </c>
      <c r="D49" s="16">
        <v>4</v>
      </c>
      <c r="E49" s="16">
        <v>6.3</v>
      </c>
      <c r="F49" s="16">
        <v>0.5</v>
      </c>
      <c r="G49" s="16">
        <v>4.8</v>
      </c>
      <c r="H49" s="16">
        <v>1</v>
      </c>
      <c r="I49" s="16">
        <v>0.7</v>
      </c>
      <c r="J49" s="16">
        <v>1.6</v>
      </c>
      <c r="K49" s="16">
        <f t="shared" si="4"/>
        <v>37.1</v>
      </c>
      <c r="L49" s="16">
        <v>2.7</v>
      </c>
      <c r="M49" s="16">
        <v>29.2</v>
      </c>
      <c r="N49" s="16">
        <v>3.7</v>
      </c>
      <c r="O49" s="16">
        <v>1.5</v>
      </c>
      <c r="P49" s="16">
        <v>8.9</v>
      </c>
      <c r="Q49" s="7"/>
      <c r="R49" s="7"/>
      <c r="S49" s="7"/>
      <c r="T49" s="7"/>
      <c r="U49" s="7"/>
      <c r="V49" s="7"/>
      <c r="W49" s="7"/>
    </row>
    <row r="50" spans="1:23" ht="14.25">
      <c r="A50" s="6" t="s">
        <v>191</v>
      </c>
      <c r="B50" s="16">
        <v>64.8</v>
      </c>
      <c r="C50" s="16">
        <v>2.3</v>
      </c>
      <c r="D50" s="16">
        <v>5.7</v>
      </c>
      <c r="E50" s="16">
        <v>12.5</v>
      </c>
      <c r="F50" s="16">
        <v>1.4</v>
      </c>
      <c r="G50" s="16">
        <v>9.4</v>
      </c>
      <c r="H50" s="16">
        <v>1.7</v>
      </c>
      <c r="I50" s="16">
        <v>2.3</v>
      </c>
      <c r="J50" s="16">
        <v>2.5</v>
      </c>
      <c r="K50" s="16">
        <f t="shared" si="4"/>
        <v>24</v>
      </c>
      <c r="L50" s="16">
        <v>4.2</v>
      </c>
      <c r="M50" s="16">
        <v>10.3</v>
      </c>
      <c r="N50" s="16">
        <v>6.9</v>
      </c>
      <c r="O50" s="16">
        <v>2.6</v>
      </c>
      <c r="P50" s="16">
        <v>15.5</v>
      </c>
      <c r="Q50" s="7"/>
      <c r="R50" s="7"/>
      <c r="S50" s="7"/>
      <c r="T50" s="7"/>
      <c r="U50" s="7"/>
      <c r="V50" s="7"/>
      <c r="W50" s="7"/>
    </row>
    <row r="51" spans="1:23" ht="14.25">
      <c r="A51" s="6" t="s">
        <v>30</v>
      </c>
      <c r="B51" s="16">
        <v>13.8</v>
      </c>
      <c r="C51" s="16">
        <v>0.4</v>
      </c>
      <c r="D51" s="16">
        <v>2.4</v>
      </c>
      <c r="E51" s="16">
        <v>2.3</v>
      </c>
      <c r="F51" s="16">
        <v>0.3</v>
      </c>
      <c r="G51" s="16">
        <v>1.5</v>
      </c>
      <c r="H51" s="16">
        <v>0.4</v>
      </c>
      <c r="I51" s="16">
        <v>0.1</v>
      </c>
      <c r="J51" s="16">
        <v>0.5</v>
      </c>
      <c r="K51" s="16">
        <f t="shared" si="4"/>
        <v>3.6</v>
      </c>
      <c r="L51" s="16">
        <v>1.2</v>
      </c>
      <c r="M51" s="16">
        <v>0.9</v>
      </c>
      <c r="N51" s="16">
        <v>1</v>
      </c>
      <c r="O51" s="16">
        <v>0.5</v>
      </c>
      <c r="P51" s="16">
        <v>4.5</v>
      </c>
      <c r="Q51" s="7"/>
      <c r="R51" s="7"/>
      <c r="S51" s="7"/>
      <c r="T51" s="7"/>
      <c r="U51" s="7"/>
      <c r="V51" s="7"/>
      <c r="W51" s="7"/>
    </row>
    <row r="52" spans="1:23" ht="14.25">
      <c r="A52" s="6" t="s">
        <v>99</v>
      </c>
      <c r="B52" s="16">
        <v>6.5</v>
      </c>
      <c r="C52" s="16">
        <v>0.2</v>
      </c>
      <c r="D52" s="16">
        <v>0.9</v>
      </c>
      <c r="E52" s="16">
        <v>1</v>
      </c>
      <c r="F52" s="23">
        <v>0.1</v>
      </c>
      <c r="G52" s="16">
        <v>0.7</v>
      </c>
      <c r="H52" s="16">
        <v>0.2</v>
      </c>
      <c r="I52" s="16">
        <v>0.1</v>
      </c>
      <c r="J52" s="16">
        <v>0.2</v>
      </c>
      <c r="K52" s="16">
        <f t="shared" si="4"/>
        <v>2.5999999999999996</v>
      </c>
      <c r="L52" s="16">
        <v>0.2</v>
      </c>
      <c r="M52" s="16">
        <v>1.6</v>
      </c>
      <c r="N52" s="16">
        <v>0.5</v>
      </c>
      <c r="O52" s="16">
        <v>0.3</v>
      </c>
      <c r="P52" s="16">
        <v>1.3</v>
      </c>
      <c r="Q52" s="7"/>
      <c r="R52" s="7"/>
      <c r="S52" s="7"/>
      <c r="T52" s="7"/>
      <c r="U52" s="7"/>
      <c r="V52" s="7"/>
      <c r="W52" s="7"/>
    </row>
    <row r="53" spans="1:23" ht="14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7"/>
      <c r="R53" s="7"/>
      <c r="S53" s="7"/>
      <c r="T53" s="7"/>
      <c r="U53" s="7"/>
      <c r="V53" s="7"/>
      <c r="W53" s="7"/>
    </row>
    <row r="54" spans="1:23" ht="14.25">
      <c r="A54" s="6" t="s">
        <v>222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14.25">
      <c r="A55" s="6" t="s">
        <v>154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14.25">
      <c r="A56" s="17" t="s">
        <v>223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4.25">
      <c r="A57" s="6" t="s">
        <v>192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14.25">
      <c r="A58" s="6" t="s">
        <v>193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14.25">
      <c r="A59" s="6" t="s">
        <v>220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14.25">
      <c r="A60" s="6" t="s">
        <v>194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14.25">
      <c r="A61" s="6" t="s">
        <v>221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14.25">
      <c r="A62" s="6" t="s">
        <v>135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14.25">
      <c r="A63" s="6" t="s">
        <v>136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14.25">
      <c r="A64" s="17" t="s">
        <v>195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14.25">
      <c r="A65" s="17" t="s">
        <v>196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14.25">
      <c r="A66" s="17" t="s">
        <v>197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14.25">
      <c r="A67" s="17" t="s">
        <v>198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14.25">
      <c r="A68" s="6" t="s">
        <v>199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14.25">
      <c r="A69" s="6" t="s">
        <v>200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14.25">
      <c r="A70" s="6" t="s">
        <v>35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14.2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14.25">
      <c r="A72" s="6" t="s">
        <v>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</sheetData>
  <sheetProtection/>
  <mergeCells count="2">
    <mergeCell ref="B5:P5"/>
    <mergeCell ref="K6:P6"/>
  </mergeCells>
  <printOptions/>
  <pageMargins left="0.7" right="0.7" top="0.75" bottom="0.75" header="0.3" footer="0.3"/>
  <pageSetup fitToHeight="2" fitToWidth="1" horizontalDpi="600" verticalDpi="600" orientation="landscape" paperSize="5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D28" sqref="D28"/>
    </sheetView>
  </sheetViews>
  <sheetFormatPr defaultColWidth="15.7109375" defaultRowHeight="12.75"/>
  <cols>
    <col min="1" max="1" width="49.7109375" style="0" customWidth="1"/>
    <col min="2" max="9" width="17.7109375" style="0" customWidth="1"/>
  </cols>
  <sheetData>
    <row r="1" spans="1:9" ht="20.25">
      <c r="A1" s="26" t="s">
        <v>225</v>
      </c>
      <c r="B1" s="6"/>
      <c r="C1" s="6"/>
      <c r="D1" s="6"/>
      <c r="E1" s="6"/>
      <c r="F1" s="6"/>
      <c r="G1" s="6"/>
      <c r="H1" s="6"/>
      <c r="I1" s="6"/>
    </row>
    <row r="2" spans="1:9" ht="20.25">
      <c r="A2" s="26" t="s">
        <v>246</v>
      </c>
      <c r="B2" s="6"/>
      <c r="C2" s="6"/>
      <c r="D2" s="6"/>
      <c r="E2" s="6"/>
      <c r="F2" s="6"/>
      <c r="G2" s="6"/>
      <c r="H2" s="6"/>
      <c r="I2" s="6"/>
    </row>
    <row r="3" spans="1:9" ht="20.25">
      <c r="A3" s="26" t="s">
        <v>3</v>
      </c>
      <c r="B3" s="6"/>
      <c r="C3" s="6"/>
      <c r="D3" s="6"/>
      <c r="E3" s="6"/>
      <c r="F3" s="6"/>
      <c r="G3" s="6"/>
      <c r="H3" s="6"/>
      <c r="I3" s="6"/>
    </row>
    <row r="4" spans="1:9" ht="14.25">
      <c r="A4" s="6"/>
      <c r="B4" s="6"/>
      <c r="C4" s="6"/>
      <c r="D4" s="6"/>
      <c r="E4" s="6"/>
      <c r="F4" s="6"/>
      <c r="G4" s="6"/>
      <c r="H4" s="6"/>
      <c r="I4" s="6"/>
    </row>
    <row r="5" spans="1:9" ht="14.25">
      <c r="A5" s="8"/>
      <c r="B5" s="32"/>
      <c r="C5" s="32"/>
      <c r="D5" s="32" t="s">
        <v>226</v>
      </c>
      <c r="E5" s="32" t="s">
        <v>227</v>
      </c>
      <c r="F5" s="32"/>
      <c r="G5" s="32"/>
      <c r="H5" s="32"/>
      <c r="I5" s="32"/>
    </row>
    <row r="6" spans="1:9" ht="42.75">
      <c r="A6" s="11" t="s">
        <v>4</v>
      </c>
      <c r="B6" s="12" t="s">
        <v>31</v>
      </c>
      <c r="C6" s="13" t="s">
        <v>52</v>
      </c>
      <c r="D6" s="14" t="s">
        <v>32</v>
      </c>
      <c r="E6" s="13" t="s">
        <v>237</v>
      </c>
      <c r="F6" s="14" t="s">
        <v>228</v>
      </c>
      <c r="G6" s="13" t="s">
        <v>238</v>
      </c>
      <c r="H6" s="14" t="s">
        <v>229</v>
      </c>
      <c r="I6" s="13" t="s">
        <v>239</v>
      </c>
    </row>
    <row r="7" spans="1:9" ht="14.25">
      <c r="A7" s="6"/>
      <c r="B7" s="6"/>
      <c r="C7" s="6"/>
      <c r="D7" s="15"/>
      <c r="E7" s="15"/>
      <c r="F7" s="15"/>
      <c r="G7" s="15"/>
      <c r="H7" s="15"/>
      <c r="I7" s="15"/>
    </row>
    <row r="8" spans="1:9" ht="14.25">
      <c r="A8" s="6" t="s">
        <v>5</v>
      </c>
      <c r="B8" s="16">
        <f aca="true" t="shared" si="0" ref="B8:I8">SUM(B11:B25)</f>
        <v>8002.099999999998</v>
      </c>
      <c r="C8" s="16">
        <f t="shared" si="0"/>
        <v>318.20000000000005</v>
      </c>
      <c r="D8" s="16">
        <f t="shared" si="0"/>
        <v>751.1</v>
      </c>
      <c r="E8" s="16">
        <f t="shared" si="0"/>
        <v>412.9</v>
      </c>
      <c r="F8" s="16">
        <f t="shared" si="0"/>
        <v>1608.2999999999997</v>
      </c>
      <c r="G8" s="16">
        <f t="shared" si="0"/>
        <v>722.5000000000001</v>
      </c>
      <c r="H8" s="16">
        <f t="shared" si="0"/>
        <v>2871.4000000000005</v>
      </c>
      <c r="I8" s="16">
        <f t="shared" si="0"/>
        <v>1317.7000000000003</v>
      </c>
    </row>
    <row r="9" spans="1:9" ht="16.5">
      <c r="A9" s="6" t="s">
        <v>240</v>
      </c>
      <c r="B9" s="16">
        <v>5483.1</v>
      </c>
      <c r="C9" s="16">
        <v>220.8</v>
      </c>
      <c r="D9" s="16">
        <v>389.3</v>
      </c>
      <c r="E9" s="16">
        <v>299.7</v>
      </c>
      <c r="F9" s="16">
        <v>1050</v>
      </c>
      <c r="G9" s="16">
        <v>600.4</v>
      </c>
      <c r="H9" s="16">
        <v>2077.3</v>
      </c>
      <c r="I9" s="16">
        <v>845.7</v>
      </c>
    </row>
    <row r="10" spans="1:9" ht="16.5">
      <c r="A10" s="6" t="s">
        <v>241</v>
      </c>
      <c r="B10" s="16">
        <v>4258.5</v>
      </c>
      <c r="C10" s="16">
        <v>158.1</v>
      </c>
      <c r="D10" s="16">
        <v>285</v>
      </c>
      <c r="E10" s="16">
        <v>241.4</v>
      </c>
      <c r="F10" s="16">
        <v>738.8</v>
      </c>
      <c r="G10" s="16">
        <v>519.3</v>
      </c>
      <c r="H10" s="16">
        <v>1667.2</v>
      </c>
      <c r="I10" s="16">
        <v>653.2</v>
      </c>
    </row>
    <row r="11" spans="1:9" ht="16.5">
      <c r="A11" s="6" t="s">
        <v>209</v>
      </c>
      <c r="B11" s="16">
        <v>3702.2</v>
      </c>
      <c r="C11" s="16">
        <v>125</v>
      </c>
      <c r="D11" s="16">
        <v>230.1</v>
      </c>
      <c r="E11" s="16">
        <v>212.1</v>
      </c>
      <c r="F11" s="16">
        <v>619.2</v>
      </c>
      <c r="G11" s="16">
        <v>486.7</v>
      </c>
      <c r="H11" s="16">
        <v>1465.3</v>
      </c>
      <c r="I11" s="16">
        <v>563.7</v>
      </c>
    </row>
    <row r="12" spans="1:9" ht="14.25">
      <c r="A12" s="6" t="s">
        <v>210</v>
      </c>
      <c r="B12" s="16">
        <v>23.7</v>
      </c>
      <c r="C12" s="16">
        <v>2.2</v>
      </c>
      <c r="D12" s="16">
        <v>2</v>
      </c>
      <c r="E12" s="16">
        <v>0.6</v>
      </c>
      <c r="F12" s="16">
        <v>4.6</v>
      </c>
      <c r="G12" s="16">
        <v>1.2</v>
      </c>
      <c r="H12" s="16">
        <v>8.4</v>
      </c>
      <c r="I12" s="16">
        <v>4.8</v>
      </c>
    </row>
    <row r="13" spans="1:9" ht="16.5">
      <c r="A13" s="6" t="s">
        <v>211</v>
      </c>
      <c r="B13" s="16">
        <v>111</v>
      </c>
      <c r="C13" s="16">
        <v>5.4</v>
      </c>
      <c r="D13" s="16">
        <v>11.8</v>
      </c>
      <c r="E13" s="16">
        <v>6.3</v>
      </c>
      <c r="F13" s="16">
        <v>25.9</v>
      </c>
      <c r="G13" s="16">
        <v>4.9</v>
      </c>
      <c r="H13" s="16">
        <v>36.6</v>
      </c>
      <c r="I13" s="16">
        <v>20.1</v>
      </c>
    </row>
    <row r="14" spans="1:9" ht="16.5">
      <c r="A14" s="6" t="s">
        <v>242</v>
      </c>
      <c r="B14" s="16">
        <v>421.4</v>
      </c>
      <c r="C14" s="16">
        <v>25.4</v>
      </c>
      <c r="D14" s="16">
        <v>36.6</v>
      </c>
      <c r="E14" s="16">
        <v>22.4</v>
      </c>
      <c r="F14" s="16">
        <v>89.1</v>
      </c>
      <c r="G14" s="16">
        <v>26.5</v>
      </c>
      <c r="H14" s="16">
        <v>156.9</v>
      </c>
      <c r="I14" s="16">
        <v>64.5</v>
      </c>
    </row>
    <row r="15" spans="1:9" ht="16.5">
      <c r="A15" s="6" t="s">
        <v>213</v>
      </c>
      <c r="B15" s="16">
        <v>1224.8</v>
      </c>
      <c r="C15" s="16">
        <v>62.7</v>
      </c>
      <c r="D15" s="16">
        <v>108.9</v>
      </c>
      <c r="E15" s="16">
        <v>58.3</v>
      </c>
      <c r="F15" s="16">
        <v>311.2</v>
      </c>
      <c r="G15" s="16">
        <v>81.1</v>
      </c>
      <c r="H15" s="16">
        <v>410.1</v>
      </c>
      <c r="I15" s="16">
        <v>192.5</v>
      </c>
    </row>
    <row r="16" spans="1:9" ht="16.5">
      <c r="A16" s="6" t="s">
        <v>147</v>
      </c>
      <c r="B16" s="16">
        <v>461.5</v>
      </c>
      <c r="C16" s="16">
        <v>18.5</v>
      </c>
      <c r="D16" s="16">
        <v>37.2</v>
      </c>
      <c r="E16" s="16">
        <v>19.8</v>
      </c>
      <c r="F16" s="16">
        <v>95.6</v>
      </c>
      <c r="G16" s="16">
        <v>25.7</v>
      </c>
      <c r="H16" s="16">
        <v>153.8</v>
      </c>
      <c r="I16" s="16">
        <v>111</v>
      </c>
    </row>
    <row r="17" spans="1:9" ht="16.5">
      <c r="A17" s="6" t="s">
        <v>148</v>
      </c>
      <c r="B17" s="16">
        <v>118.9</v>
      </c>
      <c r="C17" s="16">
        <v>4.3</v>
      </c>
      <c r="D17" s="16">
        <v>22.8</v>
      </c>
      <c r="E17" s="16">
        <v>5.3</v>
      </c>
      <c r="F17" s="16">
        <v>24.6</v>
      </c>
      <c r="G17" s="16">
        <v>4.6</v>
      </c>
      <c r="H17" s="16">
        <v>33.8</v>
      </c>
      <c r="I17" s="16">
        <v>23.5</v>
      </c>
    </row>
    <row r="18" spans="1:9" ht="16.5">
      <c r="A18" s="6" t="s">
        <v>214</v>
      </c>
      <c r="B18" s="16">
        <v>554.2</v>
      </c>
      <c r="C18" s="16">
        <v>20.5</v>
      </c>
      <c r="D18" s="16">
        <v>82.9</v>
      </c>
      <c r="E18" s="16">
        <v>27.3</v>
      </c>
      <c r="F18" s="16">
        <v>128.1</v>
      </c>
      <c r="G18" s="16">
        <v>30.9</v>
      </c>
      <c r="H18" s="16">
        <v>172.7</v>
      </c>
      <c r="I18" s="16">
        <v>91.7</v>
      </c>
    </row>
    <row r="19" spans="1:9" ht="16.5">
      <c r="A19" s="6" t="s">
        <v>170</v>
      </c>
      <c r="B19" s="16">
        <v>43.4</v>
      </c>
      <c r="C19" s="16">
        <v>2.2</v>
      </c>
      <c r="D19" s="16">
        <v>8</v>
      </c>
      <c r="E19" s="16">
        <v>1.7</v>
      </c>
      <c r="F19" s="16">
        <v>10.6</v>
      </c>
      <c r="G19" s="16">
        <v>1.4</v>
      </c>
      <c r="H19" s="16">
        <v>12.1</v>
      </c>
      <c r="I19" s="16">
        <v>7.4</v>
      </c>
    </row>
    <row r="20" spans="1:9" ht="16.5">
      <c r="A20" s="6" t="s">
        <v>171</v>
      </c>
      <c r="B20" s="16">
        <v>51.4</v>
      </c>
      <c r="C20" s="16">
        <v>2.2</v>
      </c>
      <c r="D20" s="16">
        <v>7.3</v>
      </c>
      <c r="E20" s="16">
        <v>1.6</v>
      </c>
      <c r="F20" s="16">
        <v>11.8</v>
      </c>
      <c r="G20" s="16">
        <v>2.1</v>
      </c>
      <c r="H20" s="16">
        <v>15.8</v>
      </c>
      <c r="I20" s="16">
        <v>10.5</v>
      </c>
    </row>
    <row r="21" spans="1:9" ht="16.5">
      <c r="A21" s="6" t="s">
        <v>243</v>
      </c>
      <c r="B21" s="16">
        <v>133.1</v>
      </c>
      <c r="C21" s="16">
        <v>5.6</v>
      </c>
      <c r="D21" s="16">
        <v>11.7</v>
      </c>
      <c r="E21" s="16">
        <v>6.9</v>
      </c>
      <c r="F21" s="16">
        <v>36.7</v>
      </c>
      <c r="G21" s="16">
        <v>5.7</v>
      </c>
      <c r="H21" s="16">
        <v>37.4</v>
      </c>
      <c r="I21" s="16">
        <v>29.2</v>
      </c>
    </row>
    <row r="22" spans="1:9" ht="16.5">
      <c r="A22" s="6" t="s">
        <v>244</v>
      </c>
      <c r="B22" s="16">
        <v>118.4</v>
      </c>
      <c r="C22" s="16">
        <v>5.5</v>
      </c>
      <c r="D22" s="16">
        <v>18.2</v>
      </c>
      <c r="E22" s="16">
        <v>4.8</v>
      </c>
      <c r="F22" s="16">
        <v>22.9</v>
      </c>
      <c r="G22" s="16">
        <v>4.7</v>
      </c>
      <c r="H22" s="16">
        <v>39.5</v>
      </c>
      <c r="I22" s="16">
        <v>22.8</v>
      </c>
    </row>
    <row r="23" spans="1:9" ht="16.5">
      <c r="A23" s="6" t="s">
        <v>81</v>
      </c>
      <c r="B23" s="16">
        <v>551.5</v>
      </c>
      <c r="C23" s="16">
        <v>21.1</v>
      </c>
      <c r="D23" s="16">
        <v>108.7</v>
      </c>
      <c r="E23" s="16">
        <v>19.9</v>
      </c>
      <c r="F23" s="16">
        <v>117.2</v>
      </c>
      <c r="G23" s="16">
        <v>21.6</v>
      </c>
      <c r="H23" s="16">
        <v>178.1</v>
      </c>
      <c r="I23" s="16">
        <v>84.9</v>
      </c>
    </row>
    <row r="24" spans="1:9" ht="16.5">
      <c r="A24" s="6" t="s">
        <v>82</v>
      </c>
      <c r="B24" s="16">
        <v>351.9</v>
      </c>
      <c r="C24" s="16">
        <v>14.1</v>
      </c>
      <c r="D24" s="16">
        <v>46.6</v>
      </c>
      <c r="E24" s="16">
        <v>21.7</v>
      </c>
      <c r="F24" s="16">
        <v>82.6</v>
      </c>
      <c r="G24" s="16">
        <v>17.4</v>
      </c>
      <c r="H24" s="16">
        <v>106.8</v>
      </c>
      <c r="I24" s="16">
        <v>62.7</v>
      </c>
    </row>
    <row r="25" spans="1:9" ht="16.5">
      <c r="A25" s="6" t="s">
        <v>83</v>
      </c>
      <c r="B25" s="16">
        <v>134.7</v>
      </c>
      <c r="C25" s="16">
        <v>3.5</v>
      </c>
      <c r="D25" s="16">
        <v>18.3</v>
      </c>
      <c r="E25" s="16">
        <v>4.2</v>
      </c>
      <c r="F25" s="16">
        <v>28.2</v>
      </c>
      <c r="G25" s="16">
        <v>8</v>
      </c>
      <c r="H25" s="16">
        <v>44.1</v>
      </c>
      <c r="I25" s="16">
        <v>28.4</v>
      </c>
    </row>
    <row r="26" spans="1:9" ht="14.25">
      <c r="A26" s="6"/>
      <c r="B26" s="16"/>
      <c r="C26" s="16"/>
      <c r="D26" s="16"/>
      <c r="E26" s="16"/>
      <c r="F26" s="16"/>
      <c r="G26" s="16"/>
      <c r="H26" s="16"/>
      <c r="I26" s="16"/>
    </row>
    <row r="27" spans="1:9" ht="14.25">
      <c r="A27" s="6" t="s">
        <v>6</v>
      </c>
      <c r="B27" s="16">
        <f>SUM(B28:B52)</f>
        <v>636.8000000000002</v>
      </c>
      <c r="C27" s="16">
        <f aca="true" t="shared" si="1" ref="C27:I27">SUM(C28:C52)</f>
        <v>20.600000000000005</v>
      </c>
      <c r="D27" s="16">
        <f t="shared" si="1"/>
        <v>92.29999999999998</v>
      </c>
      <c r="E27" s="16">
        <f t="shared" si="1"/>
        <v>23.300000000000004</v>
      </c>
      <c r="F27" s="16">
        <f t="shared" si="1"/>
        <v>129.4</v>
      </c>
      <c r="G27" s="16">
        <f t="shared" si="1"/>
        <v>19.2</v>
      </c>
      <c r="H27" s="16">
        <f t="shared" si="1"/>
        <v>197.4</v>
      </c>
      <c r="I27" s="16">
        <f t="shared" si="1"/>
        <v>155.60000000000002</v>
      </c>
    </row>
    <row r="28" spans="1:9" ht="14.25">
      <c r="A28" s="6" t="s">
        <v>7</v>
      </c>
      <c r="B28" s="16">
        <v>16.9</v>
      </c>
      <c r="C28" s="16">
        <v>0.5</v>
      </c>
      <c r="D28" s="16">
        <v>2.8</v>
      </c>
      <c r="E28" s="16">
        <v>0.4</v>
      </c>
      <c r="F28" s="16">
        <v>2.7</v>
      </c>
      <c r="G28" s="16">
        <v>0.3</v>
      </c>
      <c r="H28" s="16">
        <v>5.7</v>
      </c>
      <c r="I28" s="16">
        <v>4.6</v>
      </c>
    </row>
    <row r="29" spans="1:9" ht="14.25">
      <c r="A29" s="6" t="s">
        <v>8</v>
      </c>
      <c r="B29" s="16">
        <v>34.6</v>
      </c>
      <c r="C29" s="16">
        <v>0.8</v>
      </c>
      <c r="D29" s="16">
        <v>6.1</v>
      </c>
      <c r="E29" s="16">
        <v>1.7</v>
      </c>
      <c r="F29" s="16">
        <v>7.5</v>
      </c>
      <c r="G29" s="16">
        <v>0.8</v>
      </c>
      <c r="H29" s="16">
        <v>8.7</v>
      </c>
      <c r="I29" s="16">
        <v>9.1</v>
      </c>
    </row>
    <row r="30" spans="1:9" ht="14.25">
      <c r="A30" s="6" t="s">
        <v>10</v>
      </c>
      <c r="B30" s="16">
        <v>58.8</v>
      </c>
      <c r="C30" s="16">
        <v>1.8</v>
      </c>
      <c r="D30" s="16">
        <v>13.3</v>
      </c>
      <c r="E30" s="16">
        <v>2.3</v>
      </c>
      <c r="F30" s="16">
        <v>12.8</v>
      </c>
      <c r="G30" s="16">
        <v>1.3</v>
      </c>
      <c r="H30" s="16">
        <v>16</v>
      </c>
      <c r="I30" s="16">
        <v>11.4</v>
      </c>
    </row>
    <row r="31" spans="1:9" ht="14.25">
      <c r="A31" s="6" t="s">
        <v>11</v>
      </c>
      <c r="B31" s="16">
        <v>17.6</v>
      </c>
      <c r="C31" s="16">
        <v>0.8</v>
      </c>
      <c r="D31" s="16">
        <v>4</v>
      </c>
      <c r="E31" s="16">
        <v>0.7</v>
      </c>
      <c r="F31" s="16">
        <v>3</v>
      </c>
      <c r="G31" s="16">
        <v>1</v>
      </c>
      <c r="H31" s="16">
        <v>3.7</v>
      </c>
      <c r="I31" s="16">
        <v>4.4</v>
      </c>
    </row>
    <row r="32" spans="1:9" ht="14.25">
      <c r="A32" s="6" t="s">
        <v>12</v>
      </c>
      <c r="B32" s="16">
        <v>36.3</v>
      </c>
      <c r="C32" s="16">
        <v>1.4</v>
      </c>
      <c r="D32" s="16">
        <v>6</v>
      </c>
      <c r="E32" s="16">
        <v>2.2</v>
      </c>
      <c r="F32" s="16">
        <v>8.4</v>
      </c>
      <c r="G32" s="16">
        <v>0.7</v>
      </c>
      <c r="H32" s="16">
        <v>8.5</v>
      </c>
      <c r="I32" s="16">
        <v>9.2</v>
      </c>
    </row>
    <row r="33" spans="1:9" ht="14.25">
      <c r="A33" s="6" t="s">
        <v>13</v>
      </c>
      <c r="B33" s="16">
        <v>21.5</v>
      </c>
      <c r="C33" s="16">
        <v>0.9</v>
      </c>
      <c r="D33" s="16">
        <v>2.6</v>
      </c>
      <c r="E33" s="16">
        <v>1.4</v>
      </c>
      <c r="F33" s="16">
        <v>4.6</v>
      </c>
      <c r="G33" s="16">
        <v>0.8</v>
      </c>
      <c r="H33" s="16">
        <v>6.5</v>
      </c>
      <c r="I33" s="16">
        <v>4.8</v>
      </c>
    </row>
    <row r="34" spans="1:9" ht="14.25">
      <c r="A34" s="6" t="s">
        <v>14</v>
      </c>
      <c r="B34" s="16">
        <v>20.1</v>
      </c>
      <c r="C34" s="16">
        <v>0.6</v>
      </c>
      <c r="D34" s="16">
        <v>3.4</v>
      </c>
      <c r="E34" s="16">
        <v>0.4</v>
      </c>
      <c r="F34" s="16">
        <v>4.6</v>
      </c>
      <c r="G34" s="16">
        <v>0.4</v>
      </c>
      <c r="H34" s="16">
        <v>6</v>
      </c>
      <c r="I34" s="16">
        <v>4.7</v>
      </c>
    </row>
    <row r="35" spans="1:9" ht="14.25">
      <c r="A35" s="6" t="s">
        <v>15</v>
      </c>
      <c r="B35" s="16">
        <v>17.6</v>
      </c>
      <c r="C35" s="16">
        <v>0.5</v>
      </c>
      <c r="D35" s="16">
        <v>4.3</v>
      </c>
      <c r="E35" s="16">
        <v>0.3</v>
      </c>
      <c r="F35" s="16">
        <v>3.5</v>
      </c>
      <c r="G35" s="16">
        <v>0.6</v>
      </c>
      <c r="H35" s="16">
        <v>3.5</v>
      </c>
      <c r="I35" s="16">
        <v>4.9</v>
      </c>
    </row>
    <row r="36" spans="1:9" ht="14.25">
      <c r="A36" s="6" t="s">
        <v>16</v>
      </c>
      <c r="B36" s="16">
        <v>16.3</v>
      </c>
      <c r="C36" s="16">
        <v>0.9</v>
      </c>
      <c r="D36" s="16">
        <v>1.2</v>
      </c>
      <c r="E36" s="16">
        <v>0.4</v>
      </c>
      <c r="F36" s="16">
        <v>3.5</v>
      </c>
      <c r="G36" s="16">
        <v>0.3</v>
      </c>
      <c r="H36" s="16">
        <v>5.2</v>
      </c>
      <c r="I36" s="16">
        <v>4.9</v>
      </c>
    </row>
    <row r="37" spans="1:9" ht="14.25">
      <c r="A37" s="6" t="s">
        <v>17</v>
      </c>
      <c r="B37" s="16">
        <v>18.8</v>
      </c>
      <c r="C37" s="16">
        <v>0.6</v>
      </c>
      <c r="D37" s="16">
        <v>1</v>
      </c>
      <c r="E37" s="16">
        <v>0.3</v>
      </c>
      <c r="F37" s="16">
        <v>3.1</v>
      </c>
      <c r="G37" s="16">
        <v>0.5</v>
      </c>
      <c r="H37" s="16">
        <v>5.7</v>
      </c>
      <c r="I37" s="16">
        <v>7.6</v>
      </c>
    </row>
    <row r="38" spans="1:9" ht="14.25">
      <c r="A38" s="6" t="s">
        <v>18</v>
      </c>
      <c r="B38" s="16">
        <v>19.2</v>
      </c>
      <c r="C38" s="16">
        <v>0.6</v>
      </c>
      <c r="D38" s="16">
        <v>3.3</v>
      </c>
      <c r="E38" s="16">
        <v>1.1</v>
      </c>
      <c r="F38" s="16">
        <v>4.4</v>
      </c>
      <c r="G38" s="16">
        <v>0.4</v>
      </c>
      <c r="H38" s="16">
        <v>4.8</v>
      </c>
      <c r="I38" s="16">
        <v>4.6</v>
      </c>
    </row>
    <row r="39" spans="1:9" ht="14.25">
      <c r="A39" s="6" t="s">
        <v>20</v>
      </c>
      <c r="B39" s="16">
        <v>13.8</v>
      </c>
      <c r="C39" s="16">
        <v>0.7</v>
      </c>
      <c r="D39" s="16">
        <v>1.1</v>
      </c>
      <c r="E39" s="16">
        <v>0.8</v>
      </c>
      <c r="F39" s="16">
        <v>3.4</v>
      </c>
      <c r="G39" s="16">
        <v>0.4</v>
      </c>
      <c r="H39" s="16">
        <v>3.3</v>
      </c>
      <c r="I39" s="16">
        <v>4.2</v>
      </c>
    </row>
    <row r="40" spans="1:9" ht="14.25">
      <c r="A40" s="6" t="s">
        <v>21</v>
      </c>
      <c r="B40" s="16">
        <v>2</v>
      </c>
      <c r="C40" s="19" t="s">
        <v>160</v>
      </c>
      <c r="D40" s="16">
        <v>0.1</v>
      </c>
      <c r="E40" s="19" t="s">
        <v>160</v>
      </c>
      <c r="F40" s="16">
        <v>0.4</v>
      </c>
      <c r="G40" s="19" t="s">
        <v>160</v>
      </c>
      <c r="H40" s="16">
        <v>0.6</v>
      </c>
      <c r="I40" s="16">
        <v>0.7</v>
      </c>
    </row>
    <row r="41" spans="1:9" ht="14.25">
      <c r="A41" s="6" t="s">
        <v>98</v>
      </c>
      <c r="B41" s="16">
        <v>40</v>
      </c>
      <c r="C41" s="16">
        <v>1.4</v>
      </c>
      <c r="D41" s="16">
        <v>3.5</v>
      </c>
      <c r="E41" s="16">
        <v>2</v>
      </c>
      <c r="F41" s="16">
        <v>10.1</v>
      </c>
      <c r="G41" s="16">
        <v>1.2</v>
      </c>
      <c r="H41" s="16">
        <v>10</v>
      </c>
      <c r="I41" s="16">
        <v>11.8</v>
      </c>
    </row>
    <row r="42" spans="1:9" ht="14.25">
      <c r="A42" s="6" t="s">
        <v>22</v>
      </c>
      <c r="B42" s="16">
        <v>6.6</v>
      </c>
      <c r="C42" s="16">
        <v>0.3</v>
      </c>
      <c r="D42" s="16">
        <v>1.4</v>
      </c>
      <c r="E42" s="16">
        <v>0.2</v>
      </c>
      <c r="F42" s="16">
        <v>1.3</v>
      </c>
      <c r="G42" s="16">
        <v>0.2</v>
      </c>
      <c r="H42" s="16">
        <v>1</v>
      </c>
      <c r="I42" s="16">
        <v>2.4</v>
      </c>
    </row>
    <row r="43" spans="1:9" ht="14.25">
      <c r="A43" s="6" t="s">
        <v>24</v>
      </c>
      <c r="B43" s="16">
        <v>25.4</v>
      </c>
      <c r="C43" s="16">
        <v>0.5</v>
      </c>
      <c r="D43" s="16">
        <v>1.6</v>
      </c>
      <c r="E43" s="16">
        <v>0.9</v>
      </c>
      <c r="F43" s="16">
        <v>5.2</v>
      </c>
      <c r="G43" s="16">
        <v>1.5</v>
      </c>
      <c r="H43" s="16">
        <v>9.8</v>
      </c>
      <c r="I43" s="16">
        <v>5.9</v>
      </c>
    </row>
    <row r="44" spans="1:9" ht="14.25">
      <c r="A44" s="6" t="s">
        <v>25</v>
      </c>
      <c r="B44" s="16">
        <v>42.3</v>
      </c>
      <c r="C44" s="16">
        <v>1.9</v>
      </c>
      <c r="D44" s="16">
        <v>5.1</v>
      </c>
      <c r="E44" s="16">
        <v>1</v>
      </c>
      <c r="F44" s="16">
        <v>8.3</v>
      </c>
      <c r="G44" s="16">
        <v>1</v>
      </c>
      <c r="H44" s="16">
        <v>12.9</v>
      </c>
      <c r="I44" s="16">
        <v>12.1</v>
      </c>
    </row>
    <row r="45" spans="1:9" ht="14.25">
      <c r="A45" s="6" t="s">
        <v>26</v>
      </c>
      <c r="B45" s="16">
        <v>4.5</v>
      </c>
      <c r="C45" s="16">
        <v>0.1</v>
      </c>
      <c r="D45" s="16">
        <v>0.7</v>
      </c>
      <c r="E45" s="16">
        <v>0.1</v>
      </c>
      <c r="F45" s="16">
        <v>1</v>
      </c>
      <c r="G45" s="16">
        <v>0.1</v>
      </c>
      <c r="H45" s="16">
        <v>1.2</v>
      </c>
      <c r="I45" s="16">
        <v>1.2</v>
      </c>
    </row>
    <row r="46" spans="1:9" ht="14.25">
      <c r="A46" s="6" t="s">
        <v>27</v>
      </c>
      <c r="B46" s="16">
        <v>10.5</v>
      </c>
      <c r="C46" s="16">
        <v>0.3</v>
      </c>
      <c r="D46" s="16">
        <v>2</v>
      </c>
      <c r="E46" s="16">
        <v>0.3</v>
      </c>
      <c r="F46" s="16">
        <v>2.7</v>
      </c>
      <c r="G46" s="16">
        <v>0.2</v>
      </c>
      <c r="H46" s="16">
        <v>2.3</v>
      </c>
      <c r="I46" s="16">
        <v>2.7</v>
      </c>
    </row>
    <row r="47" spans="1:9" ht="14.25">
      <c r="A47" s="6" t="s">
        <v>28</v>
      </c>
      <c r="B47" s="16">
        <v>44</v>
      </c>
      <c r="C47" s="16">
        <v>0.8</v>
      </c>
      <c r="D47" s="16">
        <v>13</v>
      </c>
      <c r="E47" s="16">
        <v>1.2</v>
      </c>
      <c r="F47" s="16">
        <v>6.9</v>
      </c>
      <c r="G47" s="16">
        <v>1.4</v>
      </c>
      <c r="H47" s="16">
        <v>12.1</v>
      </c>
      <c r="I47" s="16">
        <v>8.6</v>
      </c>
    </row>
    <row r="48" spans="1:9" ht="14.25">
      <c r="A48" s="6" t="s">
        <v>29</v>
      </c>
      <c r="B48" s="16">
        <v>25.6</v>
      </c>
      <c r="C48" s="16">
        <v>1</v>
      </c>
      <c r="D48" s="16">
        <v>1</v>
      </c>
      <c r="E48" s="16">
        <v>1</v>
      </c>
      <c r="F48" s="16">
        <v>4.9</v>
      </c>
      <c r="G48" s="16">
        <v>1.6</v>
      </c>
      <c r="H48" s="16">
        <v>9.6</v>
      </c>
      <c r="I48" s="16">
        <v>6.4</v>
      </c>
    </row>
    <row r="49" spans="1:9" ht="14.25">
      <c r="A49" s="6" t="s">
        <v>190</v>
      </c>
      <c r="B49" s="16">
        <v>59.9</v>
      </c>
      <c r="C49" s="16">
        <v>1.1</v>
      </c>
      <c r="D49" s="16">
        <v>4.6</v>
      </c>
      <c r="E49" s="16">
        <v>1.3</v>
      </c>
      <c r="F49" s="16">
        <v>8.2</v>
      </c>
      <c r="G49" s="16">
        <v>1.5</v>
      </c>
      <c r="H49" s="16">
        <v>34.7</v>
      </c>
      <c r="I49" s="16">
        <v>8.6</v>
      </c>
    </row>
    <row r="50" spans="1:9" ht="14.25">
      <c r="A50" s="6" t="s">
        <v>191</v>
      </c>
      <c r="B50" s="16">
        <v>64.7</v>
      </c>
      <c r="C50" s="16">
        <v>2.3</v>
      </c>
      <c r="D50" s="16">
        <v>6.6</v>
      </c>
      <c r="E50" s="16">
        <v>2.5</v>
      </c>
      <c r="F50" s="16">
        <v>15</v>
      </c>
      <c r="G50" s="16">
        <v>2.3</v>
      </c>
      <c r="H50" s="16">
        <v>21.1</v>
      </c>
      <c r="I50" s="16">
        <v>15</v>
      </c>
    </row>
    <row r="51" spans="1:9" ht="14.25">
      <c r="A51" s="6" t="s">
        <v>30</v>
      </c>
      <c r="B51" s="16">
        <v>13.2</v>
      </c>
      <c r="C51" s="16">
        <v>0.5</v>
      </c>
      <c r="D51" s="16">
        <v>2.5</v>
      </c>
      <c r="E51" s="16">
        <v>0.5</v>
      </c>
      <c r="F51" s="16">
        <v>2.5</v>
      </c>
      <c r="G51" s="16">
        <v>0.5</v>
      </c>
      <c r="H51" s="16">
        <v>2.3</v>
      </c>
      <c r="I51" s="16">
        <v>4.5</v>
      </c>
    </row>
    <row r="52" spans="1:9" ht="14.25">
      <c r="A52" s="6" t="s">
        <v>99</v>
      </c>
      <c r="B52" s="16">
        <v>6.6</v>
      </c>
      <c r="C52" s="16">
        <v>0.3</v>
      </c>
      <c r="D52" s="16">
        <v>1.1</v>
      </c>
      <c r="E52" s="16">
        <v>0.3</v>
      </c>
      <c r="F52" s="16">
        <v>1.4</v>
      </c>
      <c r="G52" s="16">
        <v>0.2</v>
      </c>
      <c r="H52" s="16">
        <v>2.2</v>
      </c>
      <c r="I52" s="16">
        <v>1.3</v>
      </c>
    </row>
    <row r="53" spans="1:9" ht="14.25">
      <c r="A53" s="8"/>
      <c r="B53" s="20"/>
      <c r="C53" s="20"/>
      <c r="D53" s="20"/>
      <c r="E53" s="20"/>
      <c r="F53" s="20"/>
      <c r="G53" s="20"/>
      <c r="H53" s="20"/>
      <c r="I53" s="20"/>
    </row>
    <row r="54" spans="1:9" ht="14.25">
      <c r="A54" s="6" t="s">
        <v>245</v>
      </c>
      <c r="B54" s="16"/>
      <c r="C54" s="16"/>
      <c r="D54" s="16"/>
      <c r="E54" s="16"/>
      <c r="F54" s="16"/>
      <c r="G54" s="16"/>
      <c r="H54" s="16"/>
      <c r="I54" s="16"/>
    </row>
    <row r="55" spans="1:9" ht="14.25">
      <c r="A55" s="6" t="s">
        <v>154</v>
      </c>
      <c r="B55" s="16"/>
      <c r="C55" s="16"/>
      <c r="D55" s="16"/>
      <c r="E55" s="16"/>
      <c r="F55" s="16"/>
      <c r="G55" s="16"/>
      <c r="H55" s="16"/>
      <c r="I55" s="16"/>
    </row>
    <row r="56" spans="1:9" ht="14.25">
      <c r="A56" s="6" t="s">
        <v>230</v>
      </c>
      <c r="B56" s="6"/>
      <c r="C56" s="6"/>
      <c r="D56" s="6"/>
      <c r="E56" s="6"/>
      <c r="F56" s="6"/>
      <c r="G56" s="6"/>
      <c r="H56" s="6"/>
      <c r="I56" s="6"/>
    </row>
    <row r="57" spans="1:9" ht="14.25">
      <c r="A57" s="6" t="s">
        <v>192</v>
      </c>
      <c r="B57" s="6"/>
      <c r="C57" s="6"/>
      <c r="D57" s="6"/>
      <c r="E57" s="6"/>
      <c r="F57" s="6"/>
      <c r="G57" s="6"/>
      <c r="H57" s="6"/>
      <c r="I57" s="6"/>
    </row>
    <row r="58" spans="1:9" ht="14.25">
      <c r="A58" s="6" t="s">
        <v>193</v>
      </c>
      <c r="B58" s="6"/>
      <c r="C58" s="6"/>
      <c r="D58" s="6"/>
      <c r="E58" s="6"/>
      <c r="F58" s="6"/>
      <c r="G58" s="6"/>
      <c r="H58" s="6"/>
      <c r="I58" s="6"/>
    </row>
    <row r="59" spans="1:9" ht="14.25">
      <c r="A59" s="6" t="s">
        <v>220</v>
      </c>
      <c r="B59" s="6"/>
      <c r="C59" s="6"/>
      <c r="D59" s="6"/>
      <c r="E59" s="6"/>
      <c r="F59" s="6"/>
      <c r="G59" s="6"/>
      <c r="H59" s="6"/>
      <c r="I59" s="6"/>
    </row>
    <row r="60" spans="1:9" ht="14.25">
      <c r="A60" s="6" t="s">
        <v>194</v>
      </c>
      <c r="B60" s="6"/>
      <c r="C60" s="6"/>
      <c r="D60" s="6"/>
      <c r="E60" s="6"/>
      <c r="F60" s="6"/>
      <c r="G60" s="6"/>
      <c r="H60" s="6"/>
      <c r="I60" s="6"/>
    </row>
    <row r="61" spans="1:9" ht="14.25">
      <c r="A61" s="6" t="s">
        <v>221</v>
      </c>
      <c r="B61" s="6"/>
      <c r="C61" s="6"/>
      <c r="D61" s="6"/>
      <c r="E61" s="6"/>
      <c r="F61" s="6"/>
      <c r="G61" s="6"/>
      <c r="H61" s="6"/>
      <c r="I61" s="6"/>
    </row>
    <row r="62" spans="1:9" ht="14.25">
      <c r="A62" s="6" t="s">
        <v>135</v>
      </c>
      <c r="B62" s="6"/>
      <c r="C62" s="6"/>
      <c r="D62" s="6"/>
      <c r="E62" s="6"/>
      <c r="F62" s="6"/>
      <c r="G62" s="6"/>
      <c r="H62" s="6"/>
      <c r="I62" s="6"/>
    </row>
    <row r="63" spans="1:9" ht="14.25">
      <c r="A63" s="6" t="s">
        <v>136</v>
      </c>
      <c r="B63" s="6"/>
      <c r="C63" s="6"/>
      <c r="D63" s="6"/>
      <c r="E63" s="6"/>
      <c r="F63" s="6"/>
      <c r="G63" s="6"/>
      <c r="H63" s="6"/>
      <c r="I63" s="6"/>
    </row>
    <row r="64" spans="1:9" ht="14.25">
      <c r="A64" s="6" t="s">
        <v>163</v>
      </c>
      <c r="B64" s="6"/>
      <c r="C64" s="6"/>
      <c r="D64" s="6"/>
      <c r="E64" s="6"/>
      <c r="F64" s="6"/>
      <c r="G64" s="6"/>
      <c r="H64" s="6"/>
      <c r="I64" s="6"/>
    </row>
    <row r="65" spans="1:9" ht="14.25">
      <c r="A65" s="6" t="s">
        <v>231</v>
      </c>
      <c r="B65" s="6"/>
      <c r="C65" s="6"/>
      <c r="D65" s="6"/>
      <c r="E65" s="6"/>
      <c r="F65" s="6"/>
      <c r="G65" s="6"/>
      <c r="H65" s="6"/>
      <c r="I65" s="6"/>
    </row>
    <row r="66" spans="1:9" ht="14.25">
      <c r="A66" s="6" t="s">
        <v>232</v>
      </c>
      <c r="B66" s="6"/>
      <c r="C66" s="6"/>
      <c r="D66" s="6"/>
      <c r="E66" s="6"/>
      <c r="F66" s="6"/>
      <c r="G66" s="6"/>
      <c r="H66" s="6"/>
      <c r="I66" s="6"/>
    </row>
    <row r="67" spans="1:9" ht="14.25">
      <c r="A67" s="6" t="s">
        <v>233</v>
      </c>
      <c r="B67" s="6"/>
      <c r="C67" s="6"/>
      <c r="D67" s="6"/>
      <c r="E67" s="6"/>
      <c r="F67" s="6"/>
      <c r="G67" s="6"/>
      <c r="H67" s="6"/>
      <c r="I67" s="6"/>
    </row>
    <row r="68" spans="1:9" ht="14.25">
      <c r="A68" s="6" t="s">
        <v>199</v>
      </c>
      <c r="B68" s="6"/>
      <c r="C68" s="6"/>
      <c r="D68" s="6"/>
      <c r="E68" s="6"/>
      <c r="F68" s="6"/>
      <c r="G68" s="6"/>
      <c r="H68" s="6"/>
      <c r="I68" s="6"/>
    </row>
    <row r="69" spans="1:9" ht="14.25">
      <c r="A69" s="6" t="s">
        <v>200</v>
      </c>
      <c r="B69" s="6"/>
      <c r="C69" s="6"/>
      <c r="D69" s="6"/>
      <c r="E69" s="6"/>
      <c r="F69" s="6"/>
      <c r="G69" s="6"/>
      <c r="H69" s="6"/>
      <c r="I69" s="6"/>
    </row>
    <row r="70" spans="1:9" ht="14.25">
      <c r="A70" s="6" t="s">
        <v>35</v>
      </c>
      <c r="B70" s="6"/>
      <c r="C70" s="6"/>
      <c r="D70" s="6"/>
      <c r="E70" s="6"/>
      <c r="F70" s="6"/>
      <c r="G70" s="6"/>
      <c r="H70" s="6"/>
      <c r="I70" s="6"/>
    </row>
    <row r="71" spans="1:9" ht="14.25">
      <c r="A71" s="6"/>
      <c r="B71" s="6"/>
      <c r="C71" s="6"/>
      <c r="D71" s="6"/>
      <c r="E71" s="6"/>
      <c r="F71" s="6"/>
      <c r="G71" s="6"/>
      <c r="H71" s="6"/>
      <c r="I71" s="6"/>
    </row>
    <row r="72" spans="1:9" ht="14.25">
      <c r="A72" s="6" t="s">
        <v>2</v>
      </c>
      <c r="B72" s="6"/>
      <c r="C72" s="6"/>
      <c r="D72" s="6"/>
      <c r="E72" s="6"/>
      <c r="F72" s="6"/>
      <c r="G72" s="6"/>
      <c r="H72" s="6"/>
      <c r="I72" s="6"/>
    </row>
    <row r="73" spans="1:9" ht="14.25">
      <c r="A73" s="6"/>
      <c r="B73" s="6"/>
      <c r="C73" s="6"/>
      <c r="D73" s="6"/>
      <c r="E73" s="6"/>
      <c r="F73" s="6"/>
      <c r="G73" s="6"/>
      <c r="H73" s="6"/>
      <c r="I73" s="6"/>
    </row>
  </sheetData>
  <sheetProtection/>
  <printOptions/>
  <pageMargins left="0.7" right="0.7" top="0.75" bottom="0.75" header="0.3" footer="0.3"/>
  <pageSetup fitToHeight="2" fitToWidth="1" horizontalDpi="600" verticalDpi="600" orientation="landscape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PageLayoutView="0" workbookViewId="0" topLeftCell="A1">
      <selection activeCell="E30" sqref="E30"/>
    </sheetView>
  </sheetViews>
  <sheetFormatPr defaultColWidth="19.7109375" defaultRowHeight="12.75"/>
  <cols>
    <col min="1" max="1" width="49.7109375" style="0" customWidth="1"/>
  </cols>
  <sheetData>
    <row r="1" spans="1:11" ht="20.25">
      <c r="A1" s="26" t="s">
        <v>225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0.25">
      <c r="A2" s="26" t="s">
        <v>249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0.25">
      <c r="A3" s="2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4.25">
      <c r="A5" s="8"/>
      <c r="B5" s="8"/>
      <c r="C5" s="41" t="s">
        <v>85</v>
      </c>
      <c r="D5" s="41"/>
      <c r="E5" s="41"/>
      <c r="F5" s="41"/>
      <c r="G5" s="41"/>
      <c r="H5" s="41"/>
      <c r="I5" s="41"/>
      <c r="J5" s="6"/>
      <c r="K5" s="6"/>
    </row>
    <row r="6" spans="1:11" ht="42.75">
      <c r="A6" s="11" t="s">
        <v>4</v>
      </c>
      <c r="B6" s="12" t="s">
        <v>31</v>
      </c>
      <c r="C6" s="13" t="s">
        <v>52</v>
      </c>
      <c r="D6" s="14" t="s">
        <v>32</v>
      </c>
      <c r="E6" s="13" t="s">
        <v>237</v>
      </c>
      <c r="F6" s="14" t="s">
        <v>228</v>
      </c>
      <c r="G6" s="13" t="s">
        <v>238</v>
      </c>
      <c r="H6" s="14" t="s">
        <v>229</v>
      </c>
      <c r="I6" s="13" t="s">
        <v>239</v>
      </c>
      <c r="J6" s="6"/>
      <c r="K6" s="6"/>
    </row>
    <row r="7" spans="1:11" ht="14.25">
      <c r="A7" s="6"/>
      <c r="B7" s="6"/>
      <c r="C7" s="6"/>
      <c r="D7" s="15"/>
      <c r="E7" s="15"/>
      <c r="F7" s="15"/>
      <c r="G7" s="15"/>
      <c r="H7" s="15"/>
      <c r="I7" s="15"/>
      <c r="J7" s="6"/>
      <c r="K7" s="6"/>
    </row>
    <row r="8" spans="1:11" ht="14.25">
      <c r="A8" s="6" t="s">
        <v>247</v>
      </c>
      <c r="B8" s="16">
        <v>8453.7</v>
      </c>
      <c r="C8" s="16">
        <v>315.5</v>
      </c>
      <c r="D8" s="16">
        <v>893</v>
      </c>
      <c r="E8" s="16">
        <v>419</v>
      </c>
      <c r="F8" s="16">
        <v>1710.3</v>
      </c>
      <c r="G8" s="16">
        <v>748.4</v>
      </c>
      <c r="H8" s="16">
        <v>2926.1</v>
      </c>
      <c r="I8" s="16">
        <v>1441.5</v>
      </c>
      <c r="J8" s="33"/>
      <c r="K8" s="33"/>
    </row>
    <row r="9" spans="1:11" ht="14.25">
      <c r="A9" s="6"/>
      <c r="B9" s="16"/>
      <c r="C9" s="16"/>
      <c r="D9" s="16"/>
      <c r="E9" s="16"/>
      <c r="F9" s="16"/>
      <c r="G9" s="16"/>
      <c r="H9" s="16"/>
      <c r="I9" s="16"/>
      <c r="J9" s="6"/>
      <c r="K9" s="33"/>
    </row>
    <row r="10" spans="1:11" ht="14.25">
      <c r="A10" s="6" t="s">
        <v>5</v>
      </c>
      <c r="B10" s="16">
        <f aca="true" t="shared" si="0" ref="B10:I10">SUM(B13:B27)</f>
        <v>7841.7</v>
      </c>
      <c r="C10" s="16">
        <f t="shared" si="0"/>
        <v>297.7000000000001</v>
      </c>
      <c r="D10" s="16">
        <f t="shared" si="0"/>
        <v>800.6</v>
      </c>
      <c r="E10" s="16">
        <f t="shared" si="0"/>
        <v>396.70000000000005</v>
      </c>
      <c r="F10" s="16">
        <f t="shared" si="0"/>
        <v>1585.5999999999997</v>
      </c>
      <c r="G10" s="16">
        <f t="shared" si="0"/>
        <v>729.9000000000002</v>
      </c>
      <c r="H10" s="16">
        <f t="shared" si="0"/>
        <v>2735.8000000000006</v>
      </c>
      <c r="I10" s="16">
        <f t="shared" si="0"/>
        <v>1295.9</v>
      </c>
      <c r="J10" s="6"/>
      <c r="K10" s="33"/>
    </row>
    <row r="11" spans="1:11" ht="16.5">
      <c r="A11" s="6" t="s">
        <v>234</v>
      </c>
      <c r="B11" s="16">
        <v>5347.7</v>
      </c>
      <c r="C11" s="16">
        <v>202.6</v>
      </c>
      <c r="D11" s="16">
        <v>415.7</v>
      </c>
      <c r="E11" s="16">
        <v>290</v>
      </c>
      <c r="F11" s="16">
        <v>1031.9</v>
      </c>
      <c r="G11" s="16">
        <v>606.7</v>
      </c>
      <c r="H11" s="16">
        <v>1964.1</v>
      </c>
      <c r="I11" s="16">
        <v>836.8</v>
      </c>
      <c r="J11" s="6"/>
      <c r="K11" s="33"/>
    </row>
    <row r="12" spans="1:11" ht="16.5">
      <c r="A12" s="6" t="s">
        <v>201</v>
      </c>
      <c r="B12" s="16">
        <f>SUM(B13:B16)</f>
        <v>4156.4</v>
      </c>
      <c r="C12" s="16">
        <v>143.6</v>
      </c>
      <c r="D12" s="16">
        <v>302.1</v>
      </c>
      <c r="E12" s="16">
        <v>234.3</v>
      </c>
      <c r="F12" s="16">
        <v>727.6</v>
      </c>
      <c r="G12" s="16">
        <v>522.6</v>
      </c>
      <c r="H12" s="16">
        <v>1575.3</v>
      </c>
      <c r="I12" s="16">
        <v>650.8</v>
      </c>
      <c r="J12" s="6"/>
      <c r="K12" s="33"/>
    </row>
    <row r="13" spans="1:11" ht="16.5">
      <c r="A13" s="6" t="s">
        <v>202</v>
      </c>
      <c r="B13" s="16">
        <v>3617</v>
      </c>
      <c r="C13" s="16">
        <v>113.9</v>
      </c>
      <c r="D13" s="16">
        <v>252.1</v>
      </c>
      <c r="E13" s="16">
        <v>206.7</v>
      </c>
      <c r="F13" s="16">
        <v>610.1</v>
      </c>
      <c r="G13" s="16">
        <v>488.1</v>
      </c>
      <c r="H13" s="16">
        <v>1379.5</v>
      </c>
      <c r="I13" s="16">
        <v>566.6</v>
      </c>
      <c r="J13" s="33"/>
      <c r="K13" s="33"/>
    </row>
    <row r="14" spans="1:11" ht="14.25">
      <c r="A14" s="6" t="s">
        <v>189</v>
      </c>
      <c r="B14" s="16">
        <v>22.7</v>
      </c>
      <c r="C14" s="16">
        <v>2</v>
      </c>
      <c r="D14" s="16">
        <v>1.9</v>
      </c>
      <c r="E14" s="16">
        <v>0.8</v>
      </c>
      <c r="F14" s="16">
        <v>4.5</v>
      </c>
      <c r="G14" s="16">
        <v>1.2</v>
      </c>
      <c r="H14" s="16">
        <v>7.8</v>
      </c>
      <c r="I14" s="16">
        <v>4.4</v>
      </c>
      <c r="J14" s="33"/>
      <c r="K14" s="33"/>
    </row>
    <row r="15" spans="1:11" ht="16.5">
      <c r="A15" s="6" t="s">
        <v>203</v>
      </c>
      <c r="B15" s="16">
        <v>109.2</v>
      </c>
      <c r="C15" s="16">
        <v>4.7</v>
      </c>
      <c r="D15" s="16">
        <v>11.6</v>
      </c>
      <c r="E15" s="16">
        <v>6</v>
      </c>
      <c r="F15" s="16">
        <v>25.2</v>
      </c>
      <c r="G15" s="16">
        <v>5.7</v>
      </c>
      <c r="H15" s="16">
        <v>36.8</v>
      </c>
      <c r="I15" s="16">
        <v>19.3</v>
      </c>
      <c r="J15" s="33"/>
      <c r="K15" s="33"/>
    </row>
    <row r="16" spans="1:11" ht="16.5">
      <c r="A16" s="6" t="s">
        <v>204</v>
      </c>
      <c r="B16" s="16">
        <v>407.5</v>
      </c>
      <c r="C16" s="16">
        <v>23</v>
      </c>
      <c r="D16" s="16">
        <v>36.5</v>
      </c>
      <c r="E16" s="16">
        <v>20.8</v>
      </c>
      <c r="F16" s="16">
        <v>87.9</v>
      </c>
      <c r="G16" s="16">
        <v>27.6</v>
      </c>
      <c r="H16" s="16">
        <v>151.2</v>
      </c>
      <c r="I16" s="16">
        <v>60.4</v>
      </c>
      <c r="J16" s="33"/>
      <c r="K16" s="33"/>
    </row>
    <row r="17" spans="1:11" ht="16.5">
      <c r="A17" s="6" t="s">
        <v>205</v>
      </c>
      <c r="B17" s="16">
        <v>1191.4</v>
      </c>
      <c r="C17" s="16">
        <v>58.9</v>
      </c>
      <c r="D17" s="16">
        <v>113.6</v>
      </c>
      <c r="E17" s="16">
        <v>55.7</v>
      </c>
      <c r="F17" s="16">
        <v>304.3</v>
      </c>
      <c r="G17" s="16">
        <v>84.2</v>
      </c>
      <c r="H17" s="16">
        <v>388.7</v>
      </c>
      <c r="I17" s="16">
        <v>186</v>
      </c>
      <c r="J17" s="6"/>
      <c r="K17" s="33"/>
    </row>
    <row r="18" spans="1:11" ht="16.5">
      <c r="A18" s="6" t="s">
        <v>141</v>
      </c>
      <c r="B18" s="16">
        <v>451.5</v>
      </c>
      <c r="C18" s="16">
        <v>18</v>
      </c>
      <c r="D18" s="16">
        <v>38.5</v>
      </c>
      <c r="E18" s="16">
        <v>17.8</v>
      </c>
      <c r="F18" s="16">
        <v>94.6</v>
      </c>
      <c r="G18" s="16">
        <v>26.1</v>
      </c>
      <c r="H18" s="16">
        <v>146.1</v>
      </c>
      <c r="I18" s="16">
        <v>110.4</v>
      </c>
      <c r="J18" s="6"/>
      <c r="K18" s="33"/>
    </row>
    <row r="19" spans="1:11" ht="16.5">
      <c r="A19" s="6" t="s">
        <v>142</v>
      </c>
      <c r="B19" s="16">
        <v>117.7</v>
      </c>
      <c r="C19" s="16">
        <v>4.4</v>
      </c>
      <c r="D19" s="16">
        <v>24.9</v>
      </c>
      <c r="E19" s="16">
        <v>5.1</v>
      </c>
      <c r="F19" s="16">
        <v>24.8</v>
      </c>
      <c r="G19" s="16">
        <v>4.2</v>
      </c>
      <c r="H19" s="16">
        <v>32.3</v>
      </c>
      <c r="I19" s="16">
        <v>22</v>
      </c>
      <c r="J19" s="6"/>
      <c r="K19" s="33"/>
    </row>
    <row r="20" spans="1:11" ht="16.5">
      <c r="A20" s="6" t="s">
        <v>206</v>
      </c>
      <c r="B20" s="16">
        <v>554.3</v>
      </c>
      <c r="C20" s="16">
        <v>21</v>
      </c>
      <c r="D20" s="16">
        <v>86.8</v>
      </c>
      <c r="E20" s="16">
        <v>26.1</v>
      </c>
      <c r="F20" s="16">
        <v>129.9</v>
      </c>
      <c r="G20" s="16">
        <v>30.7</v>
      </c>
      <c r="H20" s="16">
        <v>171.9</v>
      </c>
      <c r="I20" s="16">
        <v>88</v>
      </c>
      <c r="J20" s="6"/>
      <c r="K20" s="33"/>
    </row>
    <row r="21" spans="1:11" ht="16.5">
      <c r="A21" s="6" t="s">
        <v>168</v>
      </c>
      <c r="B21" s="16">
        <v>44.4</v>
      </c>
      <c r="C21" s="16">
        <v>2</v>
      </c>
      <c r="D21" s="16">
        <v>9.5</v>
      </c>
      <c r="E21" s="16">
        <v>1.5</v>
      </c>
      <c r="F21" s="16">
        <v>10.3</v>
      </c>
      <c r="G21" s="16">
        <v>1.3</v>
      </c>
      <c r="H21" s="16">
        <v>12.6</v>
      </c>
      <c r="I21" s="16">
        <v>7.4</v>
      </c>
      <c r="J21" s="6"/>
      <c r="K21" s="33"/>
    </row>
    <row r="22" spans="1:11" ht="16.5">
      <c r="A22" s="6" t="s">
        <v>169</v>
      </c>
      <c r="B22" s="16">
        <v>50.8</v>
      </c>
      <c r="C22" s="16">
        <v>2.2</v>
      </c>
      <c r="D22" s="16">
        <v>7.8</v>
      </c>
      <c r="E22" s="16">
        <v>1.6</v>
      </c>
      <c r="F22" s="16">
        <v>11.8</v>
      </c>
      <c r="G22" s="16">
        <v>2.5</v>
      </c>
      <c r="H22" s="16">
        <v>14.9</v>
      </c>
      <c r="I22" s="16">
        <v>10.1</v>
      </c>
      <c r="J22" s="6"/>
      <c r="K22" s="33"/>
    </row>
    <row r="23" spans="1:11" ht="16.5">
      <c r="A23" s="6" t="s">
        <v>235</v>
      </c>
      <c r="B23" s="16">
        <v>129.1</v>
      </c>
      <c r="C23" s="16">
        <v>4.9</v>
      </c>
      <c r="D23" s="16">
        <v>11.5</v>
      </c>
      <c r="E23" s="16">
        <v>7.5</v>
      </c>
      <c r="F23" s="16">
        <v>35.3</v>
      </c>
      <c r="G23" s="16">
        <v>6</v>
      </c>
      <c r="H23" s="16">
        <v>36</v>
      </c>
      <c r="I23" s="16">
        <v>27.9</v>
      </c>
      <c r="J23" s="6"/>
      <c r="K23" s="33"/>
    </row>
    <row r="24" spans="1:11" ht="16.5">
      <c r="A24" s="6" t="s">
        <v>236</v>
      </c>
      <c r="B24" s="16">
        <v>113.1</v>
      </c>
      <c r="C24" s="16">
        <v>4.7</v>
      </c>
      <c r="D24" s="16">
        <v>17.2</v>
      </c>
      <c r="E24" s="16">
        <v>4.2</v>
      </c>
      <c r="F24" s="16">
        <v>21.6</v>
      </c>
      <c r="G24" s="16">
        <v>5</v>
      </c>
      <c r="H24" s="16">
        <v>38.3</v>
      </c>
      <c r="I24" s="16">
        <v>22.1</v>
      </c>
      <c r="J24" s="6"/>
      <c r="K24" s="33"/>
    </row>
    <row r="25" spans="1:11" ht="16.5">
      <c r="A25" s="6" t="s">
        <v>64</v>
      </c>
      <c r="B25" s="16">
        <v>550</v>
      </c>
      <c r="C25" s="16">
        <v>20.3</v>
      </c>
      <c r="D25" s="16">
        <v>118</v>
      </c>
      <c r="E25" s="16">
        <v>18.2</v>
      </c>
      <c r="F25" s="16">
        <v>118.1</v>
      </c>
      <c r="G25" s="16">
        <v>21.1</v>
      </c>
      <c r="H25" s="16">
        <v>171.8</v>
      </c>
      <c r="I25" s="16">
        <v>82.5</v>
      </c>
      <c r="J25" s="6"/>
      <c r="K25" s="33"/>
    </row>
    <row r="26" spans="1:11" ht="16.5">
      <c r="A26" s="6" t="s">
        <v>65</v>
      </c>
      <c r="B26" s="16">
        <v>348.3</v>
      </c>
      <c r="C26" s="16">
        <v>14.1</v>
      </c>
      <c r="D26" s="16">
        <v>51</v>
      </c>
      <c r="E26" s="16">
        <v>20.5</v>
      </c>
      <c r="F26" s="16">
        <v>79.3</v>
      </c>
      <c r="G26" s="16">
        <v>18.2</v>
      </c>
      <c r="H26" s="16">
        <v>104.9</v>
      </c>
      <c r="I26" s="16">
        <v>60.4</v>
      </c>
      <c r="J26" s="6"/>
      <c r="K26" s="33"/>
    </row>
    <row r="27" spans="1:11" ht="16.5">
      <c r="A27" s="6" t="s">
        <v>66</v>
      </c>
      <c r="B27" s="16">
        <v>134.7</v>
      </c>
      <c r="C27" s="16">
        <v>3.6</v>
      </c>
      <c r="D27" s="16">
        <v>19.7</v>
      </c>
      <c r="E27" s="16">
        <v>4.2</v>
      </c>
      <c r="F27" s="16">
        <v>27.9</v>
      </c>
      <c r="G27" s="16">
        <v>8</v>
      </c>
      <c r="H27" s="16">
        <v>43</v>
      </c>
      <c r="I27" s="16">
        <v>28.4</v>
      </c>
      <c r="J27" s="6"/>
      <c r="K27" s="33"/>
    </row>
    <row r="28" spans="1:11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33"/>
    </row>
    <row r="29" spans="1:11" ht="14.25">
      <c r="A29" s="6" t="s">
        <v>6</v>
      </c>
      <c r="B29" s="16">
        <f>SUM(B30:B54)</f>
        <v>623.0999999999999</v>
      </c>
      <c r="C29" s="16">
        <f aca="true" t="shared" si="1" ref="C29:I29">SUM(C30:C54)</f>
        <v>19.9</v>
      </c>
      <c r="D29" s="16">
        <f t="shared" si="1"/>
        <v>94.40000000000002</v>
      </c>
      <c r="E29" s="16">
        <f t="shared" si="1"/>
        <v>23.4</v>
      </c>
      <c r="F29" s="16">
        <f t="shared" si="1"/>
        <v>128.29999999999998</v>
      </c>
      <c r="G29" s="16">
        <f t="shared" si="1"/>
        <v>20.4</v>
      </c>
      <c r="H29" s="16">
        <f t="shared" si="1"/>
        <v>189.2</v>
      </c>
      <c r="I29" s="16">
        <f t="shared" si="1"/>
        <v>147.69999999999996</v>
      </c>
      <c r="J29" s="33"/>
      <c r="K29" s="33"/>
    </row>
    <row r="30" spans="1:11" ht="14.25">
      <c r="A30" s="6" t="s">
        <v>7</v>
      </c>
      <c r="B30" s="16">
        <v>16.8</v>
      </c>
      <c r="C30" s="16">
        <v>0.6</v>
      </c>
      <c r="D30" s="16">
        <v>2.9</v>
      </c>
      <c r="E30" s="16">
        <v>0.4</v>
      </c>
      <c r="F30" s="16">
        <v>2.8</v>
      </c>
      <c r="G30" s="16">
        <v>0.3</v>
      </c>
      <c r="H30" s="16">
        <v>5.5</v>
      </c>
      <c r="I30" s="16">
        <v>4.4</v>
      </c>
      <c r="J30" s="33"/>
      <c r="K30" s="33"/>
    </row>
    <row r="31" spans="1:11" ht="14.25">
      <c r="A31" s="6" t="s">
        <v>8</v>
      </c>
      <c r="B31" s="16">
        <v>34.8</v>
      </c>
      <c r="C31" s="16">
        <v>0.8</v>
      </c>
      <c r="D31" s="16">
        <v>6.5</v>
      </c>
      <c r="E31" s="16">
        <v>2</v>
      </c>
      <c r="F31" s="16">
        <v>7.4</v>
      </c>
      <c r="G31" s="16">
        <v>0.9</v>
      </c>
      <c r="H31" s="16">
        <v>8.6</v>
      </c>
      <c r="I31" s="16">
        <v>8.6</v>
      </c>
      <c r="J31" s="33"/>
      <c r="K31" s="33"/>
    </row>
    <row r="32" spans="1:11" ht="14.25">
      <c r="A32" s="6" t="s">
        <v>10</v>
      </c>
      <c r="B32" s="16">
        <v>58.7</v>
      </c>
      <c r="C32" s="16">
        <v>1.7</v>
      </c>
      <c r="D32" s="16">
        <v>13.9</v>
      </c>
      <c r="E32" s="16">
        <v>2.4</v>
      </c>
      <c r="F32" s="16">
        <v>12.6</v>
      </c>
      <c r="G32" s="16">
        <v>1.3</v>
      </c>
      <c r="H32" s="16">
        <v>15.9</v>
      </c>
      <c r="I32" s="16">
        <v>10.9</v>
      </c>
      <c r="J32" s="33"/>
      <c r="K32" s="33"/>
    </row>
    <row r="33" spans="1:11" ht="14.25">
      <c r="A33" s="6" t="s">
        <v>11</v>
      </c>
      <c r="B33" s="16">
        <v>17.1</v>
      </c>
      <c r="C33" s="16">
        <v>0.5</v>
      </c>
      <c r="D33" s="16">
        <v>4.2</v>
      </c>
      <c r="E33" s="16">
        <v>0.5</v>
      </c>
      <c r="F33" s="16">
        <v>3.1</v>
      </c>
      <c r="G33" s="16">
        <v>1</v>
      </c>
      <c r="H33" s="16">
        <v>3.6</v>
      </c>
      <c r="I33" s="16">
        <v>4.2</v>
      </c>
      <c r="J33" s="33"/>
      <c r="K33" s="33"/>
    </row>
    <row r="34" spans="1:11" ht="14.25">
      <c r="A34" s="6" t="s">
        <v>12</v>
      </c>
      <c r="B34" s="16">
        <v>34.8</v>
      </c>
      <c r="C34" s="16">
        <v>1.4</v>
      </c>
      <c r="D34" s="16">
        <v>5.5</v>
      </c>
      <c r="E34" s="16">
        <v>2.4</v>
      </c>
      <c r="F34" s="16">
        <v>8.4</v>
      </c>
      <c r="G34" s="16">
        <v>0.7</v>
      </c>
      <c r="H34" s="16">
        <v>7.6</v>
      </c>
      <c r="I34" s="16">
        <v>8.9</v>
      </c>
      <c r="J34" s="33"/>
      <c r="K34" s="33"/>
    </row>
    <row r="35" spans="1:11" ht="14.25">
      <c r="A35" s="6" t="s">
        <v>13</v>
      </c>
      <c r="B35" s="16">
        <v>21.1</v>
      </c>
      <c r="C35" s="16">
        <v>0.9</v>
      </c>
      <c r="D35" s="16">
        <v>2.9</v>
      </c>
      <c r="E35" s="16">
        <v>1.1</v>
      </c>
      <c r="F35" s="16">
        <v>4.5</v>
      </c>
      <c r="G35" s="16">
        <v>0.8</v>
      </c>
      <c r="H35" s="16">
        <v>6.5</v>
      </c>
      <c r="I35" s="16">
        <v>4.5</v>
      </c>
      <c r="J35" s="33"/>
      <c r="K35" s="33"/>
    </row>
    <row r="36" spans="1:11" ht="14.25">
      <c r="A36" s="6" t="s">
        <v>14</v>
      </c>
      <c r="B36" s="16">
        <v>19.6</v>
      </c>
      <c r="C36" s="16">
        <v>0.5</v>
      </c>
      <c r="D36" s="16">
        <v>3.6</v>
      </c>
      <c r="E36" s="16">
        <v>0.3</v>
      </c>
      <c r="F36" s="16">
        <v>4.2</v>
      </c>
      <c r="G36" s="16">
        <v>0.5</v>
      </c>
      <c r="H36" s="16">
        <v>6.2</v>
      </c>
      <c r="I36" s="16">
        <v>4.2</v>
      </c>
      <c r="J36" s="33"/>
      <c r="K36" s="33"/>
    </row>
    <row r="37" spans="1:11" ht="14.25">
      <c r="A37" s="6" t="s">
        <v>15</v>
      </c>
      <c r="B37" s="16">
        <v>17.3</v>
      </c>
      <c r="C37" s="16">
        <v>0.5</v>
      </c>
      <c r="D37" s="16">
        <v>4.6</v>
      </c>
      <c r="E37" s="16">
        <v>0.4</v>
      </c>
      <c r="F37" s="16">
        <v>3.3</v>
      </c>
      <c r="G37" s="16">
        <v>0.6</v>
      </c>
      <c r="H37" s="16">
        <v>3.2</v>
      </c>
      <c r="I37" s="16">
        <v>4.7</v>
      </c>
      <c r="J37" s="33"/>
      <c r="K37" s="33"/>
    </row>
    <row r="38" spans="1:11" ht="14.25">
      <c r="A38" s="6" t="s">
        <v>16</v>
      </c>
      <c r="B38" s="16">
        <v>15.4</v>
      </c>
      <c r="C38" s="16">
        <v>0.9</v>
      </c>
      <c r="D38" s="16">
        <v>1.5</v>
      </c>
      <c r="E38" s="16">
        <v>0.4</v>
      </c>
      <c r="F38" s="16">
        <v>3.4</v>
      </c>
      <c r="G38" s="16">
        <v>0.3</v>
      </c>
      <c r="H38" s="16">
        <v>4.6</v>
      </c>
      <c r="I38" s="16">
        <v>4.4</v>
      </c>
      <c r="J38" s="33"/>
      <c r="K38" s="33"/>
    </row>
    <row r="39" spans="1:11" ht="14.25">
      <c r="A39" s="6" t="s">
        <v>17</v>
      </c>
      <c r="B39" s="16">
        <v>18.6</v>
      </c>
      <c r="C39" s="16">
        <v>0.5</v>
      </c>
      <c r="D39" s="16">
        <v>1.2</v>
      </c>
      <c r="E39" s="16">
        <v>0.3</v>
      </c>
      <c r="F39" s="16">
        <v>3.2</v>
      </c>
      <c r="G39" s="16">
        <v>0.5</v>
      </c>
      <c r="H39" s="16">
        <v>5.9</v>
      </c>
      <c r="I39" s="16">
        <v>6.9</v>
      </c>
      <c r="J39" s="33"/>
      <c r="K39" s="33"/>
    </row>
    <row r="40" spans="1:11" ht="14.25">
      <c r="A40" s="6" t="s">
        <v>18</v>
      </c>
      <c r="B40" s="16">
        <v>18.9</v>
      </c>
      <c r="C40" s="16">
        <v>0.7</v>
      </c>
      <c r="D40" s="16">
        <v>4</v>
      </c>
      <c r="E40" s="16">
        <v>0.9</v>
      </c>
      <c r="F40" s="16">
        <v>3.8</v>
      </c>
      <c r="G40" s="16">
        <v>0.5</v>
      </c>
      <c r="H40" s="16">
        <v>4.7</v>
      </c>
      <c r="I40" s="16">
        <v>4.3</v>
      </c>
      <c r="J40" s="33"/>
      <c r="K40" s="33"/>
    </row>
    <row r="41" spans="1:11" ht="14.25">
      <c r="A41" s="6" t="s">
        <v>20</v>
      </c>
      <c r="B41" s="16">
        <v>13.8</v>
      </c>
      <c r="C41" s="16">
        <v>0.5</v>
      </c>
      <c r="D41" s="16">
        <v>1.1</v>
      </c>
      <c r="E41" s="16">
        <v>0.7</v>
      </c>
      <c r="F41" s="16">
        <v>3.2</v>
      </c>
      <c r="G41" s="16">
        <v>0.4</v>
      </c>
      <c r="H41" s="16">
        <v>3.7</v>
      </c>
      <c r="I41" s="16">
        <v>4.1</v>
      </c>
      <c r="J41" s="33"/>
      <c r="K41" s="33"/>
    </row>
    <row r="42" spans="1:11" ht="14.25">
      <c r="A42" s="6" t="s">
        <v>21</v>
      </c>
      <c r="B42" s="16">
        <v>1.9</v>
      </c>
      <c r="C42" s="19" t="s">
        <v>160</v>
      </c>
      <c r="D42" s="16">
        <v>0.1</v>
      </c>
      <c r="E42" s="19" t="s">
        <v>160</v>
      </c>
      <c r="F42" s="16">
        <v>0.4</v>
      </c>
      <c r="G42" s="19" t="s">
        <v>160</v>
      </c>
      <c r="H42" s="16">
        <v>0.6</v>
      </c>
      <c r="I42" s="16">
        <v>0.7</v>
      </c>
      <c r="J42" s="33"/>
      <c r="K42" s="33"/>
    </row>
    <row r="43" spans="1:11" ht="14.25">
      <c r="A43" s="6" t="s">
        <v>98</v>
      </c>
      <c r="B43" s="16">
        <v>40</v>
      </c>
      <c r="C43" s="16">
        <v>1.5</v>
      </c>
      <c r="D43" s="16">
        <v>4.1</v>
      </c>
      <c r="E43" s="16">
        <v>2</v>
      </c>
      <c r="F43" s="16">
        <v>9.7</v>
      </c>
      <c r="G43" s="16">
        <v>1.4</v>
      </c>
      <c r="H43" s="16">
        <v>10.2</v>
      </c>
      <c r="I43" s="16">
        <v>11.1</v>
      </c>
      <c r="J43" s="33"/>
      <c r="K43" s="33"/>
    </row>
    <row r="44" spans="1:11" ht="14.25">
      <c r="A44" s="6" t="s">
        <v>22</v>
      </c>
      <c r="B44" s="16">
        <v>6.7</v>
      </c>
      <c r="C44" s="16">
        <v>0.3</v>
      </c>
      <c r="D44" s="16">
        <v>1.5</v>
      </c>
      <c r="E44" s="16">
        <v>0.2</v>
      </c>
      <c r="F44" s="16">
        <v>1.2</v>
      </c>
      <c r="G44" s="16">
        <v>0.2</v>
      </c>
      <c r="H44" s="16">
        <v>1</v>
      </c>
      <c r="I44" s="16">
        <v>2.3</v>
      </c>
      <c r="J44" s="33"/>
      <c r="K44" s="33"/>
    </row>
    <row r="45" spans="1:11" ht="14.25">
      <c r="A45" s="6" t="s">
        <v>24</v>
      </c>
      <c r="B45" s="16">
        <v>25.1</v>
      </c>
      <c r="C45" s="16">
        <v>0.5</v>
      </c>
      <c r="D45" s="16">
        <v>1.7</v>
      </c>
      <c r="E45" s="16">
        <v>1</v>
      </c>
      <c r="F45" s="16">
        <v>5.5</v>
      </c>
      <c r="G45" s="16">
        <v>1.5</v>
      </c>
      <c r="H45" s="16">
        <v>9.3</v>
      </c>
      <c r="I45" s="16">
        <v>5.6</v>
      </c>
      <c r="J45" s="33"/>
      <c r="K45" s="33"/>
    </row>
    <row r="46" spans="1:11" ht="14.25">
      <c r="A46" s="6" t="s">
        <v>25</v>
      </c>
      <c r="B46" s="16">
        <v>42.1</v>
      </c>
      <c r="C46" s="16">
        <v>1.9</v>
      </c>
      <c r="D46" s="16">
        <v>5.5</v>
      </c>
      <c r="E46" s="16">
        <v>1.1</v>
      </c>
      <c r="F46" s="16">
        <v>8.6</v>
      </c>
      <c r="G46" s="16">
        <v>1.1</v>
      </c>
      <c r="H46" s="16">
        <v>12.3</v>
      </c>
      <c r="I46" s="16">
        <v>11.6</v>
      </c>
      <c r="J46" s="33"/>
      <c r="K46" s="33"/>
    </row>
    <row r="47" spans="1:11" ht="14.25">
      <c r="A47" s="6" t="s">
        <v>26</v>
      </c>
      <c r="B47" s="16">
        <v>4.5</v>
      </c>
      <c r="C47" s="16">
        <v>0.2</v>
      </c>
      <c r="D47" s="16">
        <v>0.7</v>
      </c>
      <c r="E47" s="16">
        <v>0.1</v>
      </c>
      <c r="F47" s="16">
        <v>1</v>
      </c>
      <c r="G47" s="16">
        <v>0.1</v>
      </c>
      <c r="H47" s="16">
        <v>1.2</v>
      </c>
      <c r="I47" s="16">
        <v>1.2</v>
      </c>
      <c r="J47" s="33"/>
      <c r="K47" s="33"/>
    </row>
    <row r="48" spans="1:11" ht="14.25">
      <c r="A48" s="6" t="s">
        <v>27</v>
      </c>
      <c r="B48" s="16">
        <v>10.6</v>
      </c>
      <c r="C48" s="16">
        <v>0.3</v>
      </c>
      <c r="D48" s="16">
        <v>2</v>
      </c>
      <c r="E48" s="16">
        <v>0.4</v>
      </c>
      <c r="F48" s="16">
        <v>2.9</v>
      </c>
      <c r="G48" s="16">
        <v>0.2</v>
      </c>
      <c r="H48" s="16">
        <v>2.3</v>
      </c>
      <c r="I48" s="16">
        <v>2.6</v>
      </c>
      <c r="J48" s="33"/>
      <c r="K48" s="33"/>
    </row>
    <row r="49" spans="1:11" ht="14.25">
      <c r="A49" s="6" t="s">
        <v>28</v>
      </c>
      <c r="B49" s="16">
        <v>41.2</v>
      </c>
      <c r="C49" s="16">
        <v>0.7</v>
      </c>
      <c r="D49" s="16">
        <v>11.5</v>
      </c>
      <c r="E49" s="16">
        <v>1.3</v>
      </c>
      <c r="F49" s="16">
        <v>7</v>
      </c>
      <c r="G49" s="16">
        <v>1.4</v>
      </c>
      <c r="H49" s="16">
        <v>11.1</v>
      </c>
      <c r="I49" s="16">
        <v>8.2</v>
      </c>
      <c r="J49" s="33"/>
      <c r="K49" s="33"/>
    </row>
    <row r="50" spans="1:11" ht="14.25">
      <c r="A50" s="6" t="s">
        <v>29</v>
      </c>
      <c r="B50" s="16">
        <v>24.9</v>
      </c>
      <c r="C50" s="16">
        <v>1</v>
      </c>
      <c r="D50" s="16">
        <v>0.9</v>
      </c>
      <c r="E50" s="16">
        <v>0.9</v>
      </c>
      <c r="F50" s="16">
        <v>5.1</v>
      </c>
      <c r="G50" s="16">
        <v>1.8</v>
      </c>
      <c r="H50" s="16">
        <v>9.1</v>
      </c>
      <c r="I50" s="16">
        <v>6.2</v>
      </c>
      <c r="J50" s="33"/>
      <c r="K50" s="33"/>
    </row>
    <row r="51" spans="1:11" ht="14.25">
      <c r="A51" s="6" t="s">
        <v>190</v>
      </c>
      <c r="B51" s="16">
        <v>56.8</v>
      </c>
      <c r="C51" s="16">
        <v>1.1</v>
      </c>
      <c r="D51" s="16">
        <v>4.4</v>
      </c>
      <c r="E51" s="16">
        <v>1.4</v>
      </c>
      <c r="F51" s="16">
        <v>8</v>
      </c>
      <c r="G51" s="16">
        <v>1.4</v>
      </c>
      <c r="H51" s="16">
        <v>32.1</v>
      </c>
      <c r="I51" s="16">
        <v>8.3</v>
      </c>
      <c r="J51" s="33"/>
      <c r="K51" s="33"/>
    </row>
    <row r="52" spans="1:11" ht="14.25">
      <c r="A52" s="6" t="s">
        <v>191</v>
      </c>
      <c r="B52" s="16">
        <v>63.3</v>
      </c>
      <c r="C52" s="16">
        <v>2.2</v>
      </c>
      <c r="D52" s="16">
        <v>6.6</v>
      </c>
      <c r="E52" s="16">
        <v>2.5</v>
      </c>
      <c r="F52" s="16">
        <v>15</v>
      </c>
      <c r="G52" s="16">
        <v>2.8</v>
      </c>
      <c r="H52" s="16">
        <v>19.9</v>
      </c>
      <c r="I52" s="16">
        <v>14.2</v>
      </c>
      <c r="J52" s="33"/>
      <c r="K52" s="33"/>
    </row>
    <row r="53" spans="1:11" ht="14.25">
      <c r="A53" s="6" t="s">
        <v>30</v>
      </c>
      <c r="B53" s="16">
        <v>12.9</v>
      </c>
      <c r="C53" s="16">
        <v>0.5</v>
      </c>
      <c r="D53" s="16">
        <v>2.5</v>
      </c>
      <c r="E53" s="16">
        <v>0.5</v>
      </c>
      <c r="F53" s="16">
        <v>2.6</v>
      </c>
      <c r="G53" s="16">
        <v>0.5</v>
      </c>
      <c r="H53" s="16">
        <v>2</v>
      </c>
      <c r="I53" s="16">
        <v>4.4</v>
      </c>
      <c r="J53" s="33"/>
      <c r="K53" s="33"/>
    </row>
    <row r="54" spans="1:11" ht="14.25">
      <c r="A54" s="6" t="s">
        <v>99</v>
      </c>
      <c r="B54" s="16">
        <v>6.2</v>
      </c>
      <c r="C54" s="16">
        <v>0.2</v>
      </c>
      <c r="D54" s="16">
        <v>1</v>
      </c>
      <c r="E54" s="16">
        <v>0.2</v>
      </c>
      <c r="F54" s="16">
        <v>1.4</v>
      </c>
      <c r="G54" s="16">
        <v>0.2</v>
      </c>
      <c r="H54" s="16">
        <v>2.1</v>
      </c>
      <c r="I54" s="16">
        <v>1.2</v>
      </c>
      <c r="J54" s="33"/>
      <c r="K54" s="33"/>
    </row>
    <row r="55" spans="1:11" ht="14.25">
      <c r="A55" s="8"/>
      <c r="B55" s="20"/>
      <c r="C55" s="20"/>
      <c r="D55" s="20"/>
      <c r="E55" s="20"/>
      <c r="F55" s="20"/>
      <c r="G55" s="20"/>
      <c r="H55" s="20"/>
      <c r="I55" s="20"/>
      <c r="J55" s="6"/>
      <c r="K55" s="6"/>
    </row>
    <row r="56" spans="1:11" ht="14.25">
      <c r="A56" s="6" t="s">
        <v>248</v>
      </c>
      <c r="B56" s="16"/>
      <c r="C56" s="16"/>
      <c r="D56" s="16"/>
      <c r="E56" s="16"/>
      <c r="F56" s="16"/>
      <c r="G56" s="16"/>
      <c r="H56" s="16"/>
      <c r="I56" s="16"/>
      <c r="J56" s="6"/>
      <c r="K56" s="6"/>
    </row>
    <row r="57" spans="1:11" ht="14.25">
      <c r="A57" s="6" t="s">
        <v>154</v>
      </c>
      <c r="B57" s="16"/>
      <c r="C57" s="16"/>
      <c r="D57" s="16"/>
      <c r="E57" s="16"/>
      <c r="F57" s="16"/>
      <c r="G57" s="16"/>
      <c r="H57" s="16"/>
      <c r="I57" s="16"/>
      <c r="J57" s="6"/>
      <c r="K57" s="6"/>
    </row>
    <row r="58" spans="1:11" ht="14.25">
      <c r="A58" s="6" t="s">
        <v>230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4.25">
      <c r="A59" s="6" t="s">
        <v>192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4.25">
      <c r="A60" s="6" t="s">
        <v>193</v>
      </c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4.25">
      <c r="A61" s="6" t="s">
        <v>220</v>
      </c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4.25">
      <c r="A62" s="6" t="s">
        <v>194</v>
      </c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4.25">
      <c r="A63" s="6" t="s">
        <v>221</v>
      </c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4.25">
      <c r="A64" s="6" t="s">
        <v>135</v>
      </c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4.25">
      <c r="A65" s="6" t="s">
        <v>136</v>
      </c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4.25">
      <c r="A66" s="6" t="s">
        <v>163</v>
      </c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4.25">
      <c r="A67" s="6" t="s">
        <v>231</v>
      </c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4.25">
      <c r="A68" s="6" t="s">
        <v>232</v>
      </c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4.25">
      <c r="A69" s="6" t="s">
        <v>233</v>
      </c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4.25">
      <c r="A70" s="6" t="s">
        <v>199</v>
      </c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4.25">
      <c r="A71" s="6" t="s">
        <v>200</v>
      </c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4.25">
      <c r="A72" s="6" t="s">
        <v>35</v>
      </c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4.25">
      <c r="A74" s="6" t="s">
        <v>2</v>
      </c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</sheetData>
  <sheetProtection/>
  <mergeCells count="1">
    <mergeCell ref="C5:I5"/>
  </mergeCells>
  <printOptions/>
  <pageMargins left="0.7" right="0.7" top="0.75" bottom="0.75" header="0.3" footer="0.3"/>
  <pageSetup fitToHeight="2" fitToWidth="1" horizontalDpi="600" verticalDpi="600" orientation="landscape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E29" sqref="E29"/>
    </sheetView>
  </sheetViews>
  <sheetFormatPr defaultColWidth="19.7109375" defaultRowHeight="12.75"/>
  <cols>
    <col min="1" max="1" width="49.7109375" style="0" customWidth="1"/>
  </cols>
  <sheetData>
    <row r="1" spans="1:11" ht="20.25">
      <c r="A1" s="26" t="s">
        <v>225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0.25">
      <c r="A2" s="26" t="s">
        <v>251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0.25">
      <c r="A3" s="2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4.25">
      <c r="A5" s="8"/>
      <c r="B5" s="8"/>
      <c r="C5" s="41" t="s">
        <v>85</v>
      </c>
      <c r="D5" s="41"/>
      <c r="E5" s="41"/>
      <c r="F5" s="41"/>
      <c r="G5" s="41"/>
      <c r="H5" s="41"/>
      <c r="I5" s="41"/>
      <c r="J5" s="6"/>
      <c r="K5" s="6"/>
    </row>
    <row r="6" spans="1:11" ht="42.75">
      <c r="A6" s="11" t="s">
        <v>4</v>
      </c>
      <c r="B6" s="12" t="s">
        <v>31</v>
      </c>
      <c r="C6" s="13" t="s">
        <v>52</v>
      </c>
      <c r="D6" s="14" t="s">
        <v>32</v>
      </c>
      <c r="E6" s="13" t="s">
        <v>237</v>
      </c>
      <c r="F6" s="14" t="s">
        <v>228</v>
      </c>
      <c r="G6" s="13" t="s">
        <v>238</v>
      </c>
      <c r="H6" s="14" t="s">
        <v>229</v>
      </c>
      <c r="I6" s="13" t="s">
        <v>239</v>
      </c>
      <c r="J6" s="6"/>
      <c r="K6" s="6"/>
    </row>
    <row r="7" spans="1:11" ht="14.25">
      <c r="A7" s="6"/>
      <c r="B7" s="6"/>
      <c r="C7" s="6"/>
      <c r="D7" s="15"/>
      <c r="E7" s="15"/>
      <c r="F7" s="15"/>
      <c r="G7" s="15"/>
      <c r="H7" s="15"/>
      <c r="I7" s="15"/>
      <c r="J7" s="6"/>
      <c r="K7" s="6"/>
    </row>
    <row r="8" spans="1:11" ht="14.25">
      <c r="A8" s="6" t="s">
        <v>247</v>
      </c>
      <c r="B8" s="16">
        <v>8232.2</v>
      </c>
      <c r="C8" s="16">
        <v>287.3</v>
      </c>
      <c r="D8" s="16">
        <v>917.1</v>
      </c>
      <c r="E8" s="16">
        <v>412.2</v>
      </c>
      <c r="F8" s="16">
        <v>1662.2</v>
      </c>
      <c r="G8" s="16">
        <v>735.6</v>
      </c>
      <c r="H8" s="16">
        <v>2799.4</v>
      </c>
      <c r="I8" s="16">
        <v>1418.4</v>
      </c>
      <c r="J8" s="33"/>
      <c r="K8" s="33"/>
    </row>
    <row r="9" spans="1:11" ht="14.25">
      <c r="A9" s="6"/>
      <c r="B9" s="16"/>
      <c r="C9" s="16"/>
      <c r="D9" s="16"/>
      <c r="E9" s="16"/>
      <c r="F9" s="16"/>
      <c r="G9" s="16"/>
      <c r="H9" s="16"/>
      <c r="I9" s="16"/>
      <c r="J9" s="6"/>
      <c r="K9" s="33"/>
    </row>
    <row r="10" spans="1:11" ht="14.25">
      <c r="A10" s="6" t="s">
        <v>5</v>
      </c>
      <c r="B10" s="16">
        <v>7627.8</v>
      </c>
      <c r="C10" s="16">
        <v>269.5</v>
      </c>
      <c r="D10" s="16">
        <v>822.3</v>
      </c>
      <c r="E10" s="16">
        <v>389.6</v>
      </c>
      <c r="F10" s="16">
        <v>1536.9</v>
      </c>
      <c r="G10" s="16">
        <v>716.8</v>
      </c>
      <c r="H10" s="16">
        <v>2616.9</v>
      </c>
      <c r="I10" s="16">
        <v>1275.9</v>
      </c>
      <c r="J10" s="6"/>
      <c r="K10" s="33"/>
    </row>
    <row r="11" spans="1:11" ht="16.5">
      <c r="A11" s="6" t="s">
        <v>234</v>
      </c>
      <c r="B11" s="16">
        <v>5199.9</v>
      </c>
      <c r="C11" s="16">
        <v>180.9</v>
      </c>
      <c r="D11" s="16">
        <v>427.5</v>
      </c>
      <c r="E11" s="16">
        <v>286.6</v>
      </c>
      <c r="F11" s="16">
        <v>996.6</v>
      </c>
      <c r="G11" s="16">
        <v>596.9</v>
      </c>
      <c r="H11" s="16">
        <v>1886.4</v>
      </c>
      <c r="I11" s="16">
        <v>824.9</v>
      </c>
      <c r="J11" s="6"/>
      <c r="K11" s="33"/>
    </row>
    <row r="12" spans="1:11" ht="16.5">
      <c r="A12" s="6" t="s">
        <v>201</v>
      </c>
      <c r="B12" s="16">
        <v>4050.9</v>
      </c>
      <c r="C12" s="16">
        <v>127.6</v>
      </c>
      <c r="D12" s="16">
        <v>313.7</v>
      </c>
      <c r="E12" s="16">
        <v>234</v>
      </c>
      <c r="F12" s="16">
        <v>703.1</v>
      </c>
      <c r="G12" s="16">
        <v>517.6</v>
      </c>
      <c r="H12" s="16">
        <v>1511.7</v>
      </c>
      <c r="I12" s="16">
        <v>643.1</v>
      </c>
      <c r="J12" s="6"/>
      <c r="K12" s="33"/>
    </row>
    <row r="13" spans="1:11" ht="16.5">
      <c r="A13" s="6" t="s">
        <v>202</v>
      </c>
      <c r="B13" s="16">
        <v>3527.6</v>
      </c>
      <c r="C13" s="16">
        <v>101.1</v>
      </c>
      <c r="D13" s="16">
        <v>261.9</v>
      </c>
      <c r="E13" s="16">
        <v>206.9</v>
      </c>
      <c r="F13" s="16">
        <v>588</v>
      </c>
      <c r="G13" s="16">
        <v>484</v>
      </c>
      <c r="H13" s="16">
        <v>1325.8</v>
      </c>
      <c r="I13" s="16">
        <v>559.9</v>
      </c>
      <c r="J13" s="33"/>
      <c r="K13" s="33"/>
    </row>
    <row r="14" spans="1:11" ht="14.25">
      <c r="A14" s="6" t="s">
        <v>189</v>
      </c>
      <c r="B14" s="16">
        <v>21.5</v>
      </c>
      <c r="C14" s="16">
        <v>1.7</v>
      </c>
      <c r="D14" s="16">
        <v>1.9</v>
      </c>
      <c r="E14" s="16">
        <v>0.7</v>
      </c>
      <c r="F14" s="16">
        <v>4.3</v>
      </c>
      <c r="G14" s="16">
        <v>1.6</v>
      </c>
      <c r="H14" s="16">
        <v>7</v>
      </c>
      <c r="I14" s="16">
        <v>4.3</v>
      </c>
      <c r="J14" s="33"/>
      <c r="K14" s="33"/>
    </row>
    <row r="15" spans="1:11" ht="16.5">
      <c r="A15" s="6" t="s">
        <v>203</v>
      </c>
      <c r="B15" s="16">
        <v>104.5</v>
      </c>
      <c r="C15" s="16">
        <v>4.5</v>
      </c>
      <c r="D15" s="16">
        <v>11.8</v>
      </c>
      <c r="E15" s="16">
        <v>6</v>
      </c>
      <c r="F15" s="16">
        <v>24.4</v>
      </c>
      <c r="G15" s="16">
        <v>5.1</v>
      </c>
      <c r="H15" s="16">
        <v>33.6</v>
      </c>
      <c r="I15" s="16">
        <v>19.1</v>
      </c>
      <c r="J15" s="33"/>
      <c r="K15" s="33"/>
    </row>
    <row r="16" spans="1:11" ht="16.5">
      <c r="A16" s="6" t="s">
        <v>204</v>
      </c>
      <c r="B16" s="16">
        <v>397.3</v>
      </c>
      <c r="C16" s="16">
        <v>20.4</v>
      </c>
      <c r="D16" s="16">
        <v>38</v>
      </c>
      <c r="E16" s="16">
        <v>20.5</v>
      </c>
      <c r="F16" s="16">
        <v>86.3</v>
      </c>
      <c r="G16" s="16">
        <v>26.9</v>
      </c>
      <c r="H16" s="16">
        <v>145.3</v>
      </c>
      <c r="I16" s="16">
        <v>59.8</v>
      </c>
      <c r="J16" s="33"/>
      <c r="K16" s="33"/>
    </row>
    <row r="17" spans="1:11" ht="16.5">
      <c r="A17" s="6" t="s">
        <v>205</v>
      </c>
      <c r="B17" s="16">
        <v>1149.1</v>
      </c>
      <c r="C17" s="16">
        <v>53.3</v>
      </c>
      <c r="D17" s="16">
        <v>113.9</v>
      </c>
      <c r="E17" s="16">
        <v>52.6</v>
      </c>
      <c r="F17" s="16">
        <v>293.5</v>
      </c>
      <c r="G17" s="16">
        <v>79.3</v>
      </c>
      <c r="H17" s="16">
        <v>374.7</v>
      </c>
      <c r="I17" s="16">
        <v>181.8</v>
      </c>
      <c r="J17" s="6"/>
      <c r="K17" s="33"/>
    </row>
    <row r="18" spans="1:11" ht="16.5">
      <c r="A18" s="6" t="s">
        <v>141</v>
      </c>
      <c r="B18" s="16">
        <v>439.5</v>
      </c>
      <c r="C18" s="16">
        <v>16.6</v>
      </c>
      <c r="D18" s="16">
        <v>39.1</v>
      </c>
      <c r="E18" s="16">
        <v>17.4</v>
      </c>
      <c r="F18" s="16">
        <v>91.7</v>
      </c>
      <c r="G18" s="16">
        <v>25.9</v>
      </c>
      <c r="H18" s="16">
        <v>139.6</v>
      </c>
      <c r="I18" s="16">
        <v>109.2</v>
      </c>
      <c r="J18" s="6"/>
      <c r="K18" s="33"/>
    </row>
    <row r="19" spans="1:11" ht="16.5">
      <c r="A19" s="6" t="s">
        <v>142</v>
      </c>
      <c r="B19" s="16">
        <v>114.8</v>
      </c>
      <c r="C19" s="16">
        <v>3.9</v>
      </c>
      <c r="D19" s="16">
        <v>25.2</v>
      </c>
      <c r="E19" s="16">
        <v>5</v>
      </c>
      <c r="F19" s="16">
        <v>24.7</v>
      </c>
      <c r="G19" s="16">
        <v>3.8</v>
      </c>
      <c r="H19" s="16">
        <v>30.4</v>
      </c>
      <c r="I19" s="16">
        <v>21.9</v>
      </c>
      <c r="J19" s="6"/>
      <c r="K19" s="33"/>
    </row>
    <row r="20" spans="1:11" ht="16.5">
      <c r="A20" s="6" t="s">
        <v>206</v>
      </c>
      <c r="B20" s="16">
        <v>544.8</v>
      </c>
      <c r="C20" s="16">
        <v>19.7</v>
      </c>
      <c r="D20" s="16">
        <v>88.5</v>
      </c>
      <c r="E20" s="16">
        <v>25.7</v>
      </c>
      <c r="F20" s="16">
        <v>129.8</v>
      </c>
      <c r="G20" s="16">
        <v>29.4</v>
      </c>
      <c r="H20" s="16">
        <v>164.6</v>
      </c>
      <c r="I20" s="16">
        <v>87.2</v>
      </c>
      <c r="J20" s="6"/>
      <c r="K20" s="33"/>
    </row>
    <row r="21" spans="1:11" ht="16.5">
      <c r="A21" s="6" t="s">
        <v>168</v>
      </c>
      <c r="B21" s="16">
        <v>43.7</v>
      </c>
      <c r="C21" s="16">
        <v>1.8</v>
      </c>
      <c r="D21" s="16">
        <v>9.8</v>
      </c>
      <c r="E21" s="16">
        <v>1.6</v>
      </c>
      <c r="F21" s="16">
        <v>10.3</v>
      </c>
      <c r="G21" s="16">
        <v>1.2</v>
      </c>
      <c r="H21" s="16">
        <v>11.7</v>
      </c>
      <c r="I21" s="16">
        <v>7.3</v>
      </c>
      <c r="J21" s="6"/>
      <c r="K21" s="33"/>
    </row>
    <row r="22" spans="1:11" ht="16.5">
      <c r="A22" s="6" t="s">
        <v>169</v>
      </c>
      <c r="B22" s="16">
        <v>49.6</v>
      </c>
      <c r="C22" s="16">
        <v>2</v>
      </c>
      <c r="D22" s="16">
        <v>8</v>
      </c>
      <c r="E22" s="16">
        <v>1.5</v>
      </c>
      <c r="F22" s="16">
        <v>11.5</v>
      </c>
      <c r="G22" s="16">
        <v>2.2</v>
      </c>
      <c r="H22" s="16">
        <v>14.4</v>
      </c>
      <c r="I22" s="16">
        <v>10</v>
      </c>
      <c r="J22" s="6"/>
      <c r="K22" s="33"/>
    </row>
    <row r="23" spans="1:11" ht="16.5">
      <c r="A23" s="6" t="s">
        <v>235</v>
      </c>
      <c r="B23" s="16">
        <v>123</v>
      </c>
      <c r="C23" s="16">
        <v>4.3</v>
      </c>
      <c r="D23" s="16">
        <v>12.1</v>
      </c>
      <c r="E23" s="16">
        <v>7.1</v>
      </c>
      <c r="F23" s="16">
        <v>34.2</v>
      </c>
      <c r="G23" s="16">
        <v>5.7</v>
      </c>
      <c r="H23" s="16">
        <v>32.7</v>
      </c>
      <c r="I23" s="16">
        <v>26.9</v>
      </c>
      <c r="J23" s="6"/>
      <c r="K23" s="33"/>
    </row>
    <row r="24" spans="1:11" ht="16.5">
      <c r="A24" s="6" t="s">
        <v>236</v>
      </c>
      <c r="B24" s="16">
        <v>108.7</v>
      </c>
      <c r="C24" s="16">
        <v>4.3</v>
      </c>
      <c r="D24" s="16">
        <v>17.9</v>
      </c>
      <c r="E24" s="16">
        <v>4</v>
      </c>
      <c r="F24" s="16">
        <v>20.6</v>
      </c>
      <c r="G24" s="16">
        <v>4.7</v>
      </c>
      <c r="H24" s="16">
        <v>34.8</v>
      </c>
      <c r="I24" s="16">
        <v>22.5</v>
      </c>
      <c r="J24" s="6"/>
      <c r="K24" s="33"/>
    </row>
    <row r="25" spans="1:11" ht="16.5">
      <c r="A25" s="6" t="s">
        <v>64</v>
      </c>
      <c r="B25" s="16">
        <v>537.8</v>
      </c>
      <c r="C25" s="16">
        <v>19.2</v>
      </c>
      <c r="D25" s="16">
        <v>123.6</v>
      </c>
      <c r="E25" s="16">
        <v>17.3</v>
      </c>
      <c r="F25" s="16">
        <v>113.7</v>
      </c>
      <c r="G25" s="16">
        <v>20.9</v>
      </c>
      <c r="H25" s="16">
        <v>163.1</v>
      </c>
      <c r="I25" s="16">
        <v>80</v>
      </c>
      <c r="J25" s="6"/>
      <c r="K25" s="33"/>
    </row>
    <row r="26" spans="1:11" ht="16.5">
      <c r="A26" s="6" t="s">
        <v>65</v>
      </c>
      <c r="B26" s="16">
        <v>339.7</v>
      </c>
      <c r="C26" s="16">
        <v>13.2</v>
      </c>
      <c r="D26" s="16">
        <v>50.4</v>
      </c>
      <c r="E26" s="16">
        <v>19.5</v>
      </c>
      <c r="F26" s="16">
        <v>77.6</v>
      </c>
      <c r="G26" s="16">
        <v>17.9</v>
      </c>
      <c r="H26" s="16">
        <v>99.4</v>
      </c>
      <c r="I26" s="16">
        <v>61.7</v>
      </c>
      <c r="J26" s="6"/>
      <c r="K26" s="33"/>
    </row>
    <row r="27" spans="1:11" ht="16.5">
      <c r="A27" s="6" t="s">
        <v>66</v>
      </c>
      <c r="B27" s="16">
        <v>129.7</v>
      </c>
      <c r="C27" s="16">
        <v>3.5</v>
      </c>
      <c r="D27" s="16">
        <v>20.2</v>
      </c>
      <c r="E27" s="16">
        <v>3.8</v>
      </c>
      <c r="F27" s="16">
        <v>26.3</v>
      </c>
      <c r="G27" s="16">
        <v>8.2</v>
      </c>
      <c r="H27" s="16">
        <v>39.8</v>
      </c>
      <c r="I27" s="16">
        <v>27.9</v>
      </c>
      <c r="J27" s="6"/>
      <c r="K27" s="33"/>
    </row>
    <row r="28" spans="1:11" ht="14.25">
      <c r="A28" s="6"/>
      <c r="B28" s="16"/>
      <c r="C28" s="16"/>
      <c r="D28" s="16"/>
      <c r="E28" s="16"/>
      <c r="F28" s="16"/>
      <c r="G28" s="16"/>
      <c r="H28" s="16"/>
      <c r="I28" s="16"/>
      <c r="J28" s="6"/>
      <c r="K28" s="33"/>
    </row>
    <row r="29" spans="1:11" ht="14.25">
      <c r="A29" s="6" t="s">
        <v>6</v>
      </c>
      <c r="B29" s="16">
        <v>605.5</v>
      </c>
      <c r="C29" s="16">
        <v>18</v>
      </c>
      <c r="D29" s="16">
        <v>94.9</v>
      </c>
      <c r="E29" s="23">
        <v>22.6</v>
      </c>
      <c r="F29" s="23">
        <v>124.1</v>
      </c>
      <c r="G29" s="23">
        <v>19.4</v>
      </c>
      <c r="H29" s="23">
        <v>180.7</v>
      </c>
      <c r="I29" s="23">
        <v>146</v>
      </c>
      <c r="J29" s="33"/>
      <c r="K29" s="33"/>
    </row>
    <row r="30" spans="1:11" ht="14.25">
      <c r="A30" s="6" t="s">
        <v>7</v>
      </c>
      <c r="B30" s="16">
        <v>16.2</v>
      </c>
      <c r="C30" s="16">
        <v>0.5</v>
      </c>
      <c r="D30" s="16">
        <v>2.9</v>
      </c>
      <c r="E30" s="16">
        <v>0.4</v>
      </c>
      <c r="F30" s="16">
        <v>2.6</v>
      </c>
      <c r="G30" s="16">
        <v>0.3</v>
      </c>
      <c r="H30" s="16">
        <v>5.1</v>
      </c>
      <c r="I30" s="16">
        <v>4.5</v>
      </c>
      <c r="J30" s="33"/>
      <c r="K30" s="33"/>
    </row>
    <row r="31" spans="1:11" ht="14.25">
      <c r="A31" s="6" t="s">
        <v>8</v>
      </c>
      <c r="B31" s="16">
        <v>33.8</v>
      </c>
      <c r="C31" s="16">
        <v>0.8</v>
      </c>
      <c r="D31" s="16">
        <v>6.6</v>
      </c>
      <c r="E31" s="16">
        <v>2</v>
      </c>
      <c r="F31" s="16">
        <v>7</v>
      </c>
      <c r="G31" s="16">
        <v>0.9</v>
      </c>
      <c r="H31" s="16">
        <v>8.2</v>
      </c>
      <c r="I31" s="16">
        <v>8.4</v>
      </c>
      <c r="J31" s="33"/>
      <c r="K31" s="33"/>
    </row>
    <row r="32" spans="1:11" ht="14.25">
      <c r="A32" s="6" t="s">
        <v>10</v>
      </c>
      <c r="B32" s="16">
        <v>58.5</v>
      </c>
      <c r="C32" s="16">
        <v>1.8</v>
      </c>
      <c r="D32" s="16">
        <v>13.7</v>
      </c>
      <c r="E32" s="16">
        <v>2.3</v>
      </c>
      <c r="F32" s="16">
        <v>12.7</v>
      </c>
      <c r="G32" s="16">
        <v>1.2</v>
      </c>
      <c r="H32" s="16">
        <v>16.3</v>
      </c>
      <c r="I32" s="16">
        <v>10.7</v>
      </c>
      <c r="J32" s="33"/>
      <c r="K32" s="33"/>
    </row>
    <row r="33" spans="1:11" ht="14.25">
      <c r="A33" s="6" t="s">
        <v>11</v>
      </c>
      <c r="B33" s="16">
        <v>16.9</v>
      </c>
      <c r="C33" s="16">
        <v>0.4</v>
      </c>
      <c r="D33" s="16">
        <v>4.2</v>
      </c>
      <c r="E33" s="16">
        <v>0.5</v>
      </c>
      <c r="F33" s="16">
        <v>2.9</v>
      </c>
      <c r="G33" s="16">
        <v>1.1</v>
      </c>
      <c r="H33" s="16">
        <v>3.8</v>
      </c>
      <c r="I33" s="16">
        <v>4.1</v>
      </c>
      <c r="J33" s="33"/>
      <c r="K33" s="33"/>
    </row>
    <row r="34" spans="1:11" ht="14.25">
      <c r="A34" s="6" t="s">
        <v>12</v>
      </c>
      <c r="B34" s="16">
        <v>33.7</v>
      </c>
      <c r="C34" s="16">
        <v>1.3</v>
      </c>
      <c r="D34" s="16">
        <v>5.1</v>
      </c>
      <c r="E34" s="16">
        <v>2.3</v>
      </c>
      <c r="F34" s="16">
        <v>8.1</v>
      </c>
      <c r="G34" s="16">
        <v>0.8</v>
      </c>
      <c r="H34" s="16">
        <v>7.3</v>
      </c>
      <c r="I34" s="16">
        <v>8.7</v>
      </c>
      <c r="J34" s="33"/>
      <c r="K34" s="33"/>
    </row>
    <row r="35" spans="1:11" ht="14.25">
      <c r="A35" s="6" t="s">
        <v>13</v>
      </c>
      <c r="B35" s="16">
        <v>19.8</v>
      </c>
      <c r="C35" s="16">
        <v>0.7</v>
      </c>
      <c r="D35" s="16">
        <v>2.6</v>
      </c>
      <c r="E35" s="16">
        <v>1</v>
      </c>
      <c r="F35" s="16">
        <v>4.2</v>
      </c>
      <c r="G35" s="16">
        <v>0.8</v>
      </c>
      <c r="H35" s="16">
        <v>6.3</v>
      </c>
      <c r="I35" s="16">
        <v>4.4</v>
      </c>
      <c r="J35" s="33"/>
      <c r="K35" s="33"/>
    </row>
    <row r="36" spans="1:11" ht="14.25">
      <c r="A36" s="6" t="s">
        <v>14</v>
      </c>
      <c r="B36" s="16">
        <v>20.2</v>
      </c>
      <c r="C36" s="16">
        <v>0.5</v>
      </c>
      <c r="D36" s="16">
        <v>4.3</v>
      </c>
      <c r="E36" s="16">
        <v>0.3</v>
      </c>
      <c r="F36" s="16">
        <v>4.3</v>
      </c>
      <c r="G36" s="16">
        <v>0.5</v>
      </c>
      <c r="H36" s="16">
        <v>6.2</v>
      </c>
      <c r="I36" s="16">
        <v>4.2</v>
      </c>
      <c r="J36" s="33"/>
      <c r="K36" s="33"/>
    </row>
    <row r="37" spans="1:11" ht="14.25">
      <c r="A37" s="6" t="s">
        <v>15</v>
      </c>
      <c r="B37" s="16">
        <v>17.2</v>
      </c>
      <c r="C37" s="16">
        <v>0.4</v>
      </c>
      <c r="D37" s="16">
        <v>4.8</v>
      </c>
      <c r="E37" s="16">
        <v>0.3</v>
      </c>
      <c r="F37" s="16">
        <v>3.5</v>
      </c>
      <c r="G37" s="16">
        <v>0.6</v>
      </c>
      <c r="H37" s="16">
        <v>3.1</v>
      </c>
      <c r="I37" s="16">
        <v>4.6</v>
      </c>
      <c r="J37" s="33"/>
      <c r="K37" s="33"/>
    </row>
    <row r="38" spans="1:11" ht="14.25">
      <c r="A38" s="6" t="s">
        <v>16</v>
      </c>
      <c r="B38" s="16">
        <v>15.1</v>
      </c>
      <c r="C38" s="16">
        <v>0.9</v>
      </c>
      <c r="D38" s="16">
        <v>1.4</v>
      </c>
      <c r="E38" s="16">
        <v>0.4</v>
      </c>
      <c r="F38" s="16">
        <v>3.1</v>
      </c>
      <c r="G38" s="16">
        <v>0.3</v>
      </c>
      <c r="H38" s="16">
        <v>4.6</v>
      </c>
      <c r="I38" s="16">
        <v>4.4</v>
      </c>
      <c r="J38" s="33"/>
      <c r="K38" s="33"/>
    </row>
    <row r="39" spans="1:11" ht="14.25">
      <c r="A39" s="6" t="s">
        <v>17</v>
      </c>
      <c r="B39" s="16">
        <v>17.1</v>
      </c>
      <c r="C39" s="16">
        <v>0.4</v>
      </c>
      <c r="D39" s="16">
        <v>1.3</v>
      </c>
      <c r="E39" s="16">
        <v>0.3</v>
      </c>
      <c r="F39" s="16">
        <v>3</v>
      </c>
      <c r="G39" s="16">
        <v>0.5</v>
      </c>
      <c r="H39" s="16">
        <v>5</v>
      </c>
      <c r="I39" s="16">
        <v>6.6</v>
      </c>
      <c r="J39" s="33"/>
      <c r="K39" s="33"/>
    </row>
    <row r="40" spans="1:11" ht="14.25">
      <c r="A40" s="6" t="s">
        <v>18</v>
      </c>
      <c r="B40" s="16">
        <v>18.4</v>
      </c>
      <c r="C40" s="16">
        <v>0.5</v>
      </c>
      <c r="D40" s="16">
        <v>4</v>
      </c>
      <c r="E40" s="16">
        <v>0.9</v>
      </c>
      <c r="F40" s="16">
        <v>3.6</v>
      </c>
      <c r="G40" s="16">
        <v>0.4</v>
      </c>
      <c r="H40" s="16">
        <v>4.6</v>
      </c>
      <c r="I40" s="16">
        <v>4.4</v>
      </c>
      <c r="J40" s="33"/>
      <c r="K40" s="33"/>
    </row>
    <row r="41" spans="1:11" ht="14.25">
      <c r="A41" s="6" t="s">
        <v>20</v>
      </c>
      <c r="B41" s="16">
        <v>13.4</v>
      </c>
      <c r="C41" s="16">
        <v>0.5</v>
      </c>
      <c r="D41" s="16">
        <v>1.1</v>
      </c>
      <c r="E41" s="16">
        <v>0.9</v>
      </c>
      <c r="F41" s="16">
        <v>3.1</v>
      </c>
      <c r="G41" s="16">
        <v>0.4</v>
      </c>
      <c r="H41" s="16">
        <v>3.2</v>
      </c>
      <c r="I41" s="16">
        <v>4.1</v>
      </c>
      <c r="J41" s="33"/>
      <c r="K41" s="33"/>
    </row>
    <row r="42" spans="1:11" ht="14.25">
      <c r="A42" s="6" t="s">
        <v>21</v>
      </c>
      <c r="B42" s="16">
        <v>1.8</v>
      </c>
      <c r="C42" s="19" t="s">
        <v>160</v>
      </c>
      <c r="D42" s="16">
        <v>0.1</v>
      </c>
      <c r="E42" s="19" t="s">
        <v>160</v>
      </c>
      <c r="F42" s="16">
        <v>0.3</v>
      </c>
      <c r="G42" s="19" t="s">
        <v>160</v>
      </c>
      <c r="H42" s="16">
        <v>0.5</v>
      </c>
      <c r="I42" s="16">
        <v>0.7</v>
      </c>
      <c r="J42" s="33"/>
      <c r="K42" s="33"/>
    </row>
    <row r="43" spans="1:11" ht="14.25">
      <c r="A43" s="6" t="s">
        <v>98</v>
      </c>
      <c r="B43" s="16">
        <v>38.7</v>
      </c>
      <c r="C43" s="16">
        <v>1.2</v>
      </c>
      <c r="D43" s="16">
        <v>4.3</v>
      </c>
      <c r="E43" s="16">
        <v>1.8</v>
      </c>
      <c r="F43" s="16">
        <v>9.6</v>
      </c>
      <c r="G43" s="16">
        <v>1.4</v>
      </c>
      <c r="H43" s="16">
        <v>9.4</v>
      </c>
      <c r="I43" s="16">
        <v>11.1</v>
      </c>
      <c r="J43" s="33"/>
      <c r="K43" s="33"/>
    </row>
    <row r="44" spans="1:11" ht="14.25">
      <c r="A44" s="6" t="s">
        <v>22</v>
      </c>
      <c r="B44" s="16">
        <v>6.6</v>
      </c>
      <c r="C44" s="16">
        <v>0.2</v>
      </c>
      <c r="D44" s="16">
        <v>1.7</v>
      </c>
      <c r="E44" s="16">
        <v>0.2</v>
      </c>
      <c r="F44" s="16">
        <v>1.2</v>
      </c>
      <c r="G44" s="16">
        <v>0.2</v>
      </c>
      <c r="H44" s="16">
        <v>1</v>
      </c>
      <c r="I44" s="16">
        <v>2.3</v>
      </c>
      <c r="J44" s="33"/>
      <c r="K44" s="33"/>
    </row>
    <row r="45" spans="1:11" ht="14.25">
      <c r="A45" s="6" t="s">
        <v>24</v>
      </c>
      <c r="B45" s="16">
        <v>23.8</v>
      </c>
      <c r="C45" s="16">
        <v>0.4</v>
      </c>
      <c r="D45" s="16">
        <v>1.7</v>
      </c>
      <c r="E45" s="16">
        <v>0.9</v>
      </c>
      <c r="F45" s="16">
        <v>5.4</v>
      </c>
      <c r="G45" s="16">
        <v>1.4</v>
      </c>
      <c r="H45" s="16">
        <v>8.5</v>
      </c>
      <c r="I45" s="16">
        <v>5.5</v>
      </c>
      <c r="J45" s="33"/>
      <c r="K45" s="33"/>
    </row>
    <row r="46" spans="1:11" ht="14.25">
      <c r="A46" s="6" t="s">
        <v>25</v>
      </c>
      <c r="B46" s="16">
        <v>41.4</v>
      </c>
      <c r="C46" s="16">
        <v>1.8</v>
      </c>
      <c r="D46" s="16">
        <v>5.4</v>
      </c>
      <c r="E46" s="16">
        <v>1</v>
      </c>
      <c r="F46" s="16">
        <v>8.4</v>
      </c>
      <c r="G46" s="16">
        <v>1</v>
      </c>
      <c r="H46" s="16">
        <v>12.1</v>
      </c>
      <c r="I46" s="16">
        <v>11.6</v>
      </c>
      <c r="J46" s="33"/>
      <c r="K46" s="33"/>
    </row>
    <row r="47" spans="1:11" ht="14.25">
      <c r="A47" s="6" t="s">
        <v>26</v>
      </c>
      <c r="B47" s="16">
        <v>4.3</v>
      </c>
      <c r="C47" s="16">
        <v>0.1</v>
      </c>
      <c r="D47" s="16">
        <v>0.7</v>
      </c>
      <c r="E47" s="16">
        <v>0.1</v>
      </c>
      <c r="F47" s="16">
        <v>0.9</v>
      </c>
      <c r="G47" s="16">
        <v>0.1</v>
      </c>
      <c r="H47" s="16">
        <v>1.1</v>
      </c>
      <c r="I47" s="16">
        <v>1.2</v>
      </c>
      <c r="J47" s="33"/>
      <c r="K47" s="33"/>
    </row>
    <row r="48" spans="1:11" ht="14.25">
      <c r="A48" s="6" t="s">
        <v>27</v>
      </c>
      <c r="B48" s="16">
        <v>10</v>
      </c>
      <c r="C48" s="16">
        <v>0.3</v>
      </c>
      <c r="D48" s="16">
        <v>2.1</v>
      </c>
      <c r="E48" s="16">
        <v>0.2</v>
      </c>
      <c r="F48" s="16">
        <v>2.7</v>
      </c>
      <c r="G48" s="16">
        <v>0.2</v>
      </c>
      <c r="H48" s="16">
        <v>2</v>
      </c>
      <c r="I48" s="16">
        <v>2.5</v>
      </c>
      <c r="J48" s="33"/>
      <c r="K48" s="33"/>
    </row>
    <row r="49" spans="1:11" ht="14.25">
      <c r="A49" s="6" t="s">
        <v>28</v>
      </c>
      <c r="B49" s="16">
        <v>40.2</v>
      </c>
      <c r="C49" s="16">
        <v>0.7</v>
      </c>
      <c r="D49" s="16">
        <v>11.8</v>
      </c>
      <c r="E49" s="16">
        <v>1.3</v>
      </c>
      <c r="F49" s="16">
        <v>7</v>
      </c>
      <c r="G49" s="16">
        <v>1.2</v>
      </c>
      <c r="H49" s="16">
        <v>9.7</v>
      </c>
      <c r="I49" s="16">
        <v>8.3</v>
      </c>
      <c r="J49" s="33"/>
      <c r="K49" s="33"/>
    </row>
    <row r="50" spans="1:11" ht="14.25">
      <c r="A50" s="6" t="s">
        <v>29</v>
      </c>
      <c r="B50" s="16">
        <v>24.1</v>
      </c>
      <c r="C50" s="16">
        <v>0.9</v>
      </c>
      <c r="D50" s="16">
        <v>0.7</v>
      </c>
      <c r="E50" s="16">
        <v>0.9</v>
      </c>
      <c r="F50" s="16">
        <v>4.7</v>
      </c>
      <c r="G50" s="16">
        <v>1.4</v>
      </c>
      <c r="H50" s="16">
        <v>9.4</v>
      </c>
      <c r="I50" s="16">
        <v>6.1</v>
      </c>
      <c r="J50" s="33"/>
      <c r="K50" s="33"/>
    </row>
    <row r="51" spans="1:11" ht="14.25">
      <c r="A51" s="6" t="s">
        <v>190</v>
      </c>
      <c r="B51" s="16">
        <v>54.6</v>
      </c>
      <c r="C51" s="16">
        <v>1.1</v>
      </c>
      <c r="D51" s="16">
        <v>4.2</v>
      </c>
      <c r="E51" s="16">
        <v>1.3</v>
      </c>
      <c r="F51" s="16">
        <v>7.9</v>
      </c>
      <c r="G51" s="16">
        <v>1.4</v>
      </c>
      <c r="H51" s="16">
        <v>30.3</v>
      </c>
      <c r="I51" s="16">
        <v>8.3</v>
      </c>
      <c r="J51" s="33"/>
      <c r="K51" s="33"/>
    </row>
    <row r="52" spans="1:11" ht="14.25">
      <c r="A52" s="6" t="s">
        <v>191</v>
      </c>
      <c r="B52" s="16">
        <v>61</v>
      </c>
      <c r="C52" s="16">
        <v>2</v>
      </c>
      <c r="D52" s="16">
        <v>6.6</v>
      </c>
      <c r="E52" s="16">
        <v>2.5</v>
      </c>
      <c r="F52" s="16">
        <v>14.2</v>
      </c>
      <c r="G52" s="16">
        <v>2.7</v>
      </c>
      <c r="H52" s="16">
        <v>19.2</v>
      </c>
      <c r="I52" s="16">
        <v>13.7</v>
      </c>
      <c r="J52" s="33"/>
      <c r="K52" s="33"/>
    </row>
    <row r="53" spans="1:11" ht="14.25">
      <c r="A53" s="6" t="s">
        <v>30</v>
      </c>
      <c r="B53" s="16">
        <v>12.6</v>
      </c>
      <c r="C53" s="16">
        <v>0.4</v>
      </c>
      <c r="D53" s="16">
        <v>2.6</v>
      </c>
      <c r="E53" s="16">
        <v>0.6</v>
      </c>
      <c r="F53" s="16">
        <v>2.4</v>
      </c>
      <c r="G53" s="16">
        <v>0.5</v>
      </c>
      <c r="H53" s="16">
        <v>1.7</v>
      </c>
      <c r="I53" s="16">
        <v>4.4</v>
      </c>
      <c r="J53" s="33"/>
      <c r="K53" s="33"/>
    </row>
    <row r="54" spans="1:11" ht="14.25">
      <c r="A54" s="6" t="s">
        <v>99</v>
      </c>
      <c r="B54" s="16">
        <v>6.1</v>
      </c>
      <c r="C54" s="16">
        <v>0.2</v>
      </c>
      <c r="D54" s="16">
        <v>1</v>
      </c>
      <c r="E54" s="16">
        <v>0.2</v>
      </c>
      <c r="F54" s="16">
        <v>1.3</v>
      </c>
      <c r="G54" s="16">
        <v>0.1</v>
      </c>
      <c r="H54" s="16">
        <v>2.1</v>
      </c>
      <c r="I54" s="16">
        <v>1.2</v>
      </c>
      <c r="J54" s="33"/>
      <c r="K54" s="33"/>
    </row>
    <row r="55" spans="1:11" ht="14.25">
      <c r="A55" s="8"/>
      <c r="B55" s="20"/>
      <c r="C55" s="20"/>
      <c r="D55" s="20"/>
      <c r="E55" s="20"/>
      <c r="F55" s="20"/>
      <c r="G55" s="20"/>
      <c r="H55" s="20"/>
      <c r="I55" s="20"/>
      <c r="J55" s="6"/>
      <c r="K55" s="6"/>
    </row>
    <row r="56" spans="1:11" ht="14.25">
      <c r="A56" s="6" t="s">
        <v>250</v>
      </c>
      <c r="B56" s="16"/>
      <c r="C56" s="16"/>
      <c r="D56" s="16"/>
      <c r="E56" s="16"/>
      <c r="F56" s="16"/>
      <c r="G56" s="16"/>
      <c r="H56" s="16"/>
      <c r="I56" s="16"/>
      <c r="J56" s="6"/>
      <c r="K56" s="6"/>
    </row>
    <row r="57" spans="1:11" ht="14.25">
      <c r="A57" s="6" t="s">
        <v>154</v>
      </c>
      <c r="B57" s="16"/>
      <c r="C57" s="16"/>
      <c r="D57" s="16"/>
      <c r="E57" s="16"/>
      <c r="F57" s="16"/>
      <c r="G57" s="16"/>
      <c r="H57" s="16"/>
      <c r="I57" s="16"/>
      <c r="J57" s="6"/>
      <c r="K57" s="6"/>
    </row>
    <row r="58" spans="1:11" ht="14.25">
      <c r="A58" s="6" t="s">
        <v>230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4.25">
      <c r="A59" s="6" t="s">
        <v>192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4.25">
      <c r="A60" s="6" t="s">
        <v>193</v>
      </c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4.25">
      <c r="A61" s="6" t="s">
        <v>220</v>
      </c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4.25">
      <c r="A62" s="6" t="s">
        <v>194</v>
      </c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4.25">
      <c r="A63" s="6" t="s">
        <v>221</v>
      </c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4.25">
      <c r="A64" s="6" t="s">
        <v>135</v>
      </c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4.25">
      <c r="A65" s="6" t="s">
        <v>136</v>
      </c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4.25">
      <c r="A66" s="6" t="s">
        <v>163</v>
      </c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4.25">
      <c r="A67" s="6" t="s">
        <v>231</v>
      </c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4.25">
      <c r="A68" s="6" t="s">
        <v>232</v>
      </c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4.25">
      <c r="A69" s="6" t="s">
        <v>233</v>
      </c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4.25">
      <c r="A70" s="6" t="s">
        <v>199</v>
      </c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4.25">
      <c r="A71" s="6" t="s">
        <v>200</v>
      </c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4.25">
      <c r="A72" s="6" t="s">
        <v>35</v>
      </c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4.25">
      <c r="A74" s="6" t="s">
        <v>2</v>
      </c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</sheetData>
  <sheetProtection/>
  <mergeCells count="1">
    <mergeCell ref="C5:I5"/>
  </mergeCells>
  <printOptions/>
  <pageMargins left="0.7" right="0.7" top="0.75" bottom="0.75" header="0.3" footer="0.3"/>
  <pageSetup fitToHeight="2" fitToWidth="1" horizontalDpi="600" verticalDpi="600" orientation="landscape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PageLayoutView="0" workbookViewId="0" topLeftCell="A1">
      <selection activeCell="A1" sqref="A1"/>
    </sheetView>
  </sheetViews>
  <sheetFormatPr defaultColWidth="19.7109375" defaultRowHeight="12.75"/>
  <cols>
    <col min="1" max="1" width="49.7109375" style="0" customWidth="1"/>
  </cols>
  <sheetData>
    <row r="1" spans="1:10" ht="20.25">
      <c r="A1" s="26" t="s">
        <v>225</v>
      </c>
      <c r="B1" s="6"/>
      <c r="C1" s="6"/>
      <c r="D1" s="6"/>
      <c r="E1" s="6"/>
      <c r="F1" s="6"/>
      <c r="G1" s="6"/>
      <c r="H1" s="6"/>
      <c r="I1" s="6"/>
      <c r="J1" s="6"/>
    </row>
    <row r="2" spans="1:10" ht="20.25">
      <c r="A2" s="26" t="s">
        <v>253</v>
      </c>
      <c r="B2" s="6"/>
      <c r="C2" s="6"/>
      <c r="D2" s="6"/>
      <c r="E2" s="6"/>
      <c r="F2" s="6"/>
      <c r="G2" s="6"/>
      <c r="H2" s="6"/>
      <c r="I2" s="6"/>
      <c r="J2" s="6"/>
    </row>
    <row r="3" spans="1:10" ht="20.25">
      <c r="A3" s="26" t="s">
        <v>3</v>
      </c>
      <c r="B3" s="6"/>
      <c r="C3" s="6"/>
      <c r="D3" s="6"/>
      <c r="E3" s="6"/>
      <c r="F3" s="6"/>
      <c r="G3" s="6"/>
      <c r="H3" s="6"/>
      <c r="I3" s="6"/>
      <c r="J3" s="6"/>
    </row>
    <row r="4" spans="1:10" ht="14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4.25">
      <c r="A5" s="8"/>
      <c r="B5" s="8"/>
      <c r="C5" s="41" t="s">
        <v>85</v>
      </c>
      <c r="D5" s="41"/>
      <c r="E5" s="41"/>
      <c r="F5" s="41"/>
      <c r="G5" s="41"/>
      <c r="H5" s="41"/>
      <c r="I5" s="41"/>
      <c r="J5" s="6"/>
    </row>
    <row r="6" spans="1:10" ht="42.75">
      <c r="A6" s="11" t="s">
        <v>4</v>
      </c>
      <c r="B6" s="12" t="s">
        <v>31</v>
      </c>
      <c r="C6" s="13" t="s">
        <v>52</v>
      </c>
      <c r="D6" s="14" t="s">
        <v>32</v>
      </c>
      <c r="E6" s="13" t="s">
        <v>237</v>
      </c>
      <c r="F6" s="14" t="s">
        <v>228</v>
      </c>
      <c r="G6" s="13" t="s">
        <v>238</v>
      </c>
      <c r="H6" s="14" t="s">
        <v>229</v>
      </c>
      <c r="I6" s="13" t="s">
        <v>239</v>
      </c>
      <c r="J6" s="6"/>
    </row>
    <row r="7" spans="1:10" ht="14.25">
      <c r="A7" s="6"/>
      <c r="B7" s="6"/>
      <c r="C7" s="6"/>
      <c r="D7" s="15"/>
      <c r="E7" s="15"/>
      <c r="F7" s="15"/>
      <c r="G7" s="15"/>
      <c r="H7" s="15"/>
      <c r="I7" s="15"/>
      <c r="J7" s="6"/>
    </row>
    <row r="8" spans="1:10" ht="14.25">
      <c r="A8" s="6" t="s">
        <v>247</v>
      </c>
      <c r="B8" s="16">
        <v>8027.3</v>
      </c>
      <c r="C8" s="16">
        <v>268.3</v>
      </c>
      <c r="D8" s="16">
        <v>920.8</v>
      </c>
      <c r="E8" s="16">
        <v>408.2</v>
      </c>
      <c r="F8" s="16">
        <v>1640.4</v>
      </c>
      <c r="G8" s="16">
        <v>719.8</v>
      </c>
      <c r="H8" s="16">
        <v>2696</v>
      </c>
      <c r="I8" s="16">
        <v>1373.9</v>
      </c>
      <c r="J8" s="33"/>
    </row>
    <row r="9" spans="1:10" ht="14.25">
      <c r="A9" s="6"/>
      <c r="B9" s="16"/>
      <c r="C9" s="16"/>
      <c r="D9" s="16"/>
      <c r="E9" s="16"/>
      <c r="F9" s="16"/>
      <c r="G9" s="16"/>
      <c r="H9" s="16"/>
      <c r="I9" s="16"/>
      <c r="J9" s="6"/>
    </row>
    <row r="10" spans="1:10" ht="14.25">
      <c r="A10" s="6" t="s">
        <v>5</v>
      </c>
      <c r="B10" s="16">
        <v>7436.7</v>
      </c>
      <c r="C10" s="16">
        <v>251.3</v>
      </c>
      <c r="D10" s="16">
        <v>826</v>
      </c>
      <c r="E10" s="16">
        <v>384.7</v>
      </c>
      <c r="F10" s="16">
        <v>1517</v>
      </c>
      <c r="G10" s="16">
        <v>701.9</v>
      </c>
      <c r="H10" s="16">
        <v>2522</v>
      </c>
      <c r="I10" s="16">
        <v>1233.7</v>
      </c>
      <c r="J10" s="6"/>
    </row>
    <row r="11" spans="1:10" ht="16.5">
      <c r="A11" s="6" t="s">
        <v>234</v>
      </c>
      <c r="B11" s="16">
        <v>5038.8</v>
      </c>
      <c r="C11" s="16">
        <v>166.3</v>
      </c>
      <c r="D11" s="16">
        <v>429.6</v>
      </c>
      <c r="E11" s="16">
        <v>284.4</v>
      </c>
      <c r="F11" s="16">
        <v>978.8</v>
      </c>
      <c r="G11" s="16">
        <v>583</v>
      </c>
      <c r="H11" s="16">
        <v>1811.6</v>
      </c>
      <c r="I11" s="16">
        <v>785</v>
      </c>
      <c r="J11" s="6"/>
    </row>
    <row r="12" spans="1:10" ht="16.5">
      <c r="A12" s="6" t="s">
        <v>201</v>
      </c>
      <c r="B12" s="16">
        <v>3919.4</v>
      </c>
      <c r="C12" s="16">
        <v>117.5</v>
      </c>
      <c r="D12" s="16">
        <v>316.9</v>
      </c>
      <c r="E12" s="16">
        <v>232.6</v>
      </c>
      <c r="F12" s="16">
        <v>690.4</v>
      </c>
      <c r="G12" s="16">
        <v>504.1</v>
      </c>
      <c r="H12" s="16">
        <v>1450.5</v>
      </c>
      <c r="I12" s="16">
        <v>607.5</v>
      </c>
      <c r="J12" s="6"/>
    </row>
    <row r="13" spans="1:10" ht="16.5">
      <c r="A13" s="6" t="s">
        <v>202</v>
      </c>
      <c r="B13" s="16">
        <v>3411.3</v>
      </c>
      <c r="C13" s="16">
        <v>94.1</v>
      </c>
      <c r="D13" s="16">
        <v>264.4</v>
      </c>
      <c r="E13" s="16">
        <v>206.3</v>
      </c>
      <c r="F13" s="16">
        <v>579.4</v>
      </c>
      <c r="G13" s="16">
        <v>471.4</v>
      </c>
      <c r="H13" s="16">
        <v>1270.7</v>
      </c>
      <c r="I13" s="16">
        <v>525</v>
      </c>
      <c r="J13" s="33"/>
    </row>
    <row r="14" spans="1:10" ht="14.25">
      <c r="A14" s="6" t="s">
        <v>189</v>
      </c>
      <c r="B14" s="16">
        <v>20.2</v>
      </c>
      <c r="C14" s="16">
        <v>1.6</v>
      </c>
      <c r="D14" s="16">
        <v>1.8</v>
      </c>
      <c r="E14" s="16">
        <v>0.6</v>
      </c>
      <c r="F14" s="16">
        <v>4.2</v>
      </c>
      <c r="G14" s="16">
        <v>1.4</v>
      </c>
      <c r="H14" s="16">
        <v>6.3</v>
      </c>
      <c r="I14" s="16">
        <v>4.3</v>
      </c>
      <c r="J14" s="33"/>
    </row>
    <row r="15" spans="1:10" ht="16.5">
      <c r="A15" s="6" t="s">
        <v>203</v>
      </c>
      <c r="B15" s="16">
        <v>100.4</v>
      </c>
      <c r="C15" s="16">
        <v>3.6</v>
      </c>
      <c r="D15" s="16">
        <v>12.2</v>
      </c>
      <c r="E15" s="16">
        <v>6.2</v>
      </c>
      <c r="F15" s="16">
        <v>22.3</v>
      </c>
      <c r="G15" s="16">
        <v>4.9</v>
      </c>
      <c r="H15" s="16">
        <v>31.8</v>
      </c>
      <c r="I15" s="16">
        <v>19.4</v>
      </c>
      <c r="J15" s="33"/>
    </row>
    <row r="16" spans="1:10" ht="16.5">
      <c r="A16" s="6" t="s">
        <v>204</v>
      </c>
      <c r="B16" s="16">
        <v>387.6</v>
      </c>
      <c r="C16" s="16">
        <v>18.2</v>
      </c>
      <c r="D16" s="16">
        <v>38.5</v>
      </c>
      <c r="E16" s="16">
        <v>19.4</v>
      </c>
      <c r="F16" s="16">
        <v>84.5</v>
      </c>
      <c r="G16" s="16">
        <v>26.4</v>
      </c>
      <c r="H16" s="16">
        <v>141.8</v>
      </c>
      <c r="I16" s="16">
        <v>58.8</v>
      </c>
      <c r="J16" s="33"/>
    </row>
    <row r="17" spans="1:10" ht="16.5">
      <c r="A17" s="6" t="s">
        <v>205</v>
      </c>
      <c r="B17" s="16">
        <v>1119.3</v>
      </c>
      <c r="C17" s="16">
        <v>48.8</v>
      </c>
      <c r="D17" s="16">
        <v>112.7</v>
      </c>
      <c r="E17" s="16">
        <v>51.9</v>
      </c>
      <c r="F17" s="16">
        <v>288.4</v>
      </c>
      <c r="G17" s="16">
        <v>78.9</v>
      </c>
      <c r="H17" s="16">
        <v>361.1</v>
      </c>
      <c r="I17" s="16">
        <v>177.5</v>
      </c>
      <c r="J17" s="6"/>
    </row>
    <row r="18" spans="1:10" ht="16.5">
      <c r="A18" s="6" t="s">
        <v>141</v>
      </c>
      <c r="B18" s="16">
        <v>430.5</v>
      </c>
      <c r="C18" s="16">
        <v>15.3</v>
      </c>
      <c r="D18" s="16">
        <v>38.8</v>
      </c>
      <c r="E18" s="16">
        <v>17.1</v>
      </c>
      <c r="F18" s="16">
        <v>92.1</v>
      </c>
      <c r="G18" s="16">
        <v>25.4</v>
      </c>
      <c r="H18" s="16">
        <v>133.2</v>
      </c>
      <c r="I18" s="16">
        <v>108.6</v>
      </c>
      <c r="J18" s="6"/>
    </row>
    <row r="19" spans="1:10" ht="16.5">
      <c r="A19" s="6" t="s">
        <v>142</v>
      </c>
      <c r="B19" s="16">
        <v>112.8</v>
      </c>
      <c r="C19" s="16">
        <v>3.8</v>
      </c>
      <c r="D19" s="16">
        <v>24.8</v>
      </c>
      <c r="E19" s="16">
        <v>4.8</v>
      </c>
      <c r="F19" s="16">
        <v>23.7</v>
      </c>
      <c r="G19" s="16">
        <v>3.8</v>
      </c>
      <c r="H19" s="16">
        <v>30.4</v>
      </c>
      <c r="I19" s="16">
        <v>21.5</v>
      </c>
      <c r="J19" s="6"/>
    </row>
    <row r="20" spans="1:10" ht="16.5">
      <c r="A20" s="6" t="s">
        <v>206</v>
      </c>
      <c r="B20" s="16">
        <v>543.7</v>
      </c>
      <c r="C20" s="16">
        <v>20.2</v>
      </c>
      <c r="D20" s="16">
        <v>89.6</v>
      </c>
      <c r="E20" s="16">
        <v>25.3</v>
      </c>
      <c r="F20" s="16">
        <v>130.3</v>
      </c>
      <c r="G20" s="16">
        <v>29.1</v>
      </c>
      <c r="H20" s="16">
        <v>162.6</v>
      </c>
      <c r="I20" s="16">
        <v>86.6</v>
      </c>
      <c r="J20" s="6"/>
    </row>
    <row r="21" spans="1:10" ht="16.5">
      <c r="A21" s="6" t="s">
        <v>168</v>
      </c>
      <c r="B21" s="16">
        <v>42.6</v>
      </c>
      <c r="C21" s="16">
        <v>1.6</v>
      </c>
      <c r="D21" s="16">
        <v>9.6</v>
      </c>
      <c r="E21" s="16">
        <v>1.5</v>
      </c>
      <c r="F21" s="16">
        <v>10.4</v>
      </c>
      <c r="G21" s="16">
        <v>1.3</v>
      </c>
      <c r="H21" s="16">
        <v>10.7</v>
      </c>
      <c r="I21" s="16">
        <v>7.4</v>
      </c>
      <c r="J21" s="6"/>
    </row>
    <row r="22" spans="1:10" ht="16.5">
      <c r="A22" s="6" t="s">
        <v>169</v>
      </c>
      <c r="B22" s="16">
        <v>49.8</v>
      </c>
      <c r="C22" s="16">
        <v>1.9</v>
      </c>
      <c r="D22" s="16">
        <v>8.4</v>
      </c>
      <c r="E22" s="16">
        <v>1.5</v>
      </c>
      <c r="F22" s="16">
        <v>11.5</v>
      </c>
      <c r="G22" s="16">
        <v>2.1</v>
      </c>
      <c r="H22" s="16">
        <v>14.6</v>
      </c>
      <c r="I22" s="16">
        <v>9.8</v>
      </c>
      <c r="J22" s="6"/>
    </row>
    <row r="23" spans="1:10" ht="16.5">
      <c r="A23" s="6" t="s">
        <v>235</v>
      </c>
      <c r="B23" s="16">
        <v>120</v>
      </c>
      <c r="C23" s="16">
        <v>4.3</v>
      </c>
      <c r="D23" s="16">
        <v>11.8</v>
      </c>
      <c r="E23" s="16">
        <v>6.7</v>
      </c>
      <c r="F23" s="16">
        <v>33</v>
      </c>
      <c r="G23" s="16">
        <v>5.5</v>
      </c>
      <c r="H23" s="16">
        <v>31.5</v>
      </c>
      <c r="I23" s="16">
        <v>27.2</v>
      </c>
      <c r="J23" s="6"/>
    </row>
    <row r="24" spans="1:10" ht="16.5">
      <c r="A24" s="6" t="s">
        <v>236</v>
      </c>
      <c r="B24" s="16">
        <v>106.5</v>
      </c>
      <c r="C24" s="16">
        <v>4.2</v>
      </c>
      <c r="D24" s="16">
        <v>17.6</v>
      </c>
      <c r="E24" s="16">
        <v>3.6</v>
      </c>
      <c r="F24" s="16">
        <v>20.2</v>
      </c>
      <c r="G24" s="16">
        <v>4.6</v>
      </c>
      <c r="H24" s="16">
        <v>33.7</v>
      </c>
      <c r="I24" s="16">
        <v>22.5</v>
      </c>
      <c r="J24" s="6"/>
    </row>
    <row r="25" spans="1:10" ht="16.5">
      <c r="A25" s="6" t="s">
        <v>64</v>
      </c>
      <c r="B25" s="16">
        <v>528.8</v>
      </c>
      <c r="C25" s="16">
        <v>17.4</v>
      </c>
      <c r="D25" s="16">
        <v>127.3</v>
      </c>
      <c r="E25" s="16">
        <v>16.6</v>
      </c>
      <c r="F25" s="16">
        <v>111.8</v>
      </c>
      <c r="G25" s="16">
        <v>21.4</v>
      </c>
      <c r="H25" s="16">
        <v>157.2</v>
      </c>
      <c r="I25" s="16">
        <v>77.2</v>
      </c>
      <c r="J25" s="6"/>
    </row>
    <row r="26" spans="1:10" ht="16.5">
      <c r="A26" s="6" t="s">
        <v>65</v>
      </c>
      <c r="B26" s="16">
        <v>335.9</v>
      </c>
      <c r="C26" s="16">
        <v>12.8</v>
      </c>
      <c r="D26" s="16">
        <v>48.9</v>
      </c>
      <c r="E26" s="16">
        <v>19.3</v>
      </c>
      <c r="F26" s="16">
        <v>78.6</v>
      </c>
      <c r="G26" s="16">
        <v>18</v>
      </c>
      <c r="H26" s="16">
        <v>98</v>
      </c>
      <c r="I26" s="16">
        <v>60.3</v>
      </c>
      <c r="J26" s="6"/>
    </row>
    <row r="27" spans="1:10" ht="16.5">
      <c r="A27" s="6" t="s">
        <v>66</v>
      </c>
      <c r="B27" s="16">
        <v>127.3</v>
      </c>
      <c r="C27" s="16">
        <v>3.5</v>
      </c>
      <c r="D27" s="16">
        <v>19.6</v>
      </c>
      <c r="E27" s="16">
        <v>3.9</v>
      </c>
      <c r="F27" s="16">
        <v>26.6</v>
      </c>
      <c r="G27" s="16">
        <v>7.7</v>
      </c>
      <c r="H27" s="16">
        <v>38.5</v>
      </c>
      <c r="I27" s="16">
        <v>27.6</v>
      </c>
      <c r="J27" s="6"/>
    </row>
    <row r="28" spans="1:10" ht="14.25">
      <c r="A28" s="6"/>
      <c r="B28" s="16"/>
      <c r="C28" s="16"/>
      <c r="D28" s="16"/>
      <c r="E28" s="16"/>
      <c r="F28" s="16"/>
      <c r="G28" s="16"/>
      <c r="H28" s="16"/>
      <c r="I28" s="16"/>
      <c r="J28" s="6"/>
    </row>
    <row r="29" spans="1:10" ht="14.25">
      <c r="A29" s="6" t="s">
        <v>6</v>
      </c>
      <c r="B29" s="16">
        <v>593.2</v>
      </c>
      <c r="C29" s="16">
        <v>16.7</v>
      </c>
      <c r="D29" s="16">
        <v>93.4</v>
      </c>
      <c r="E29" s="16">
        <v>22.7</v>
      </c>
      <c r="F29" s="16">
        <v>125.3</v>
      </c>
      <c r="G29" s="16">
        <v>18.9</v>
      </c>
      <c r="H29" s="16">
        <v>173.6</v>
      </c>
      <c r="I29" s="16">
        <v>142.7</v>
      </c>
      <c r="J29" s="33"/>
    </row>
    <row r="30" spans="1:10" ht="14.25">
      <c r="A30" s="6" t="s">
        <v>7</v>
      </c>
      <c r="B30" s="16">
        <v>15.7</v>
      </c>
      <c r="C30" s="16">
        <v>0.5</v>
      </c>
      <c r="D30" s="16">
        <v>2.8</v>
      </c>
      <c r="E30" s="16">
        <v>0.4</v>
      </c>
      <c r="F30" s="16">
        <v>2.7</v>
      </c>
      <c r="G30" s="16">
        <v>0.3</v>
      </c>
      <c r="H30" s="16">
        <v>4.9</v>
      </c>
      <c r="I30" s="16">
        <v>4.1</v>
      </c>
      <c r="J30" s="33"/>
    </row>
    <row r="31" spans="1:10" ht="14.25">
      <c r="A31" s="6" t="s">
        <v>8</v>
      </c>
      <c r="B31" s="16">
        <v>33.6</v>
      </c>
      <c r="C31" s="16">
        <v>0.7</v>
      </c>
      <c r="D31" s="16">
        <v>6.7</v>
      </c>
      <c r="E31" s="16">
        <v>1.9</v>
      </c>
      <c r="F31" s="16">
        <v>7</v>
      </c>
      <c r="G31" s="16">
        <v>0.8</v>
      </c>
      <c r="H31" s="16">
        <v>8</v>
      </c>
      <c r="I31" s="16">
        <v>8.5</v>
      </c>
      <c r="J31" s="33"/>
    </row>
    <row r="32" spans="1:10" ht="14.25">
      <c r="A32" s="6" t="s">
        <v>10</v>
      </c>
      <c r="B32" s="16">
        <v>57.6</v>
      </c>
      <c r="C32" s="16">
        <v>1.8</v>
      </c>
      <c r="D32" s="16">
        <v>13.5</v>
      </c>
      <c r="E32" s="16">
        <v>2.3</v>
      </c>
      <c r="F32" s="16">
        <v>13.2</v>
      </c>
      <c r="G32" s="16">
        <v>1.2</v>
      </c>
      <c r="H32" s="16">
        <v>15.2</v>
      </c>
      <c r="I32" s="16">
        <v>10.3</v>
      </c>
      <c r="J32" s="33"/>
    </row>
    <row r="33" spans="1:10" ht="14.25">
      <c r="A33" s="6" t="s">
        <v>11</v>
      </c>
      <c r="B33" s="16">
        <v>16.5</v>
      </c>
      <c r="C33" s="16">
        <v>0.4</v>
      </c>
      <c r="D33" s="16">
        <v>4.2</v>
      </c>
      <c r="E33" s="16">
        <v>0.5</v>
      </c>
      <c r="F33" s="16">
        <v>2.9</v>
      </c>
      <c r="G33" s="16">
        <v>1.1</v>
      </c>
      <c r="H33" s="16">
        <v>3.4</v>
      </c>
      <c r="I33" s="16">
        <v>4.1</v>
      </c>
      <c r="J33" s="33"/>
    </row>
    <row r="34" spans="1:10" ht="14.25">
      <c r="A34" s="6" t="s">
        <v>12</v>
      </c>
      <c r="B34" s="16">
        <v>33.1</v>
      </c>
      <c r="C34" s="16">
        <v>1.1</v>
      </c>
      <c r="D34" s="16">
        <v>5.1</v>
      </c>
      <c r="E34" s="16">
        <v>2.2</v>
      </c>
      <c r="F34" s="16">
        <v>8.4</v>
      </c>
      <c r="G34" s="16">
        <v>0.7</v>
      </c>
      <c r="H34" s="16">
        <v>7.1</v>
      </c>
      <c r="I34" s="16">
        <v>8.4</v>
      </c>
      <c r="J34" s="33"/>
    </row>
    <row r="35" spans="1:10" ht="14.25">
      <c r="A35" s="6" t="s">
        <v>13</v>
      </c>
      <c r="B35" s="16">
        <v>19.6</v>
      </c>
      <c r="C35" s="16">
        <v>0.7</v>
      </c>
      <c r="D35" s="16">
        <v>2.7</v>
      </c>
      <c r="E35" s="16">
        <v>1</v>
      </c>
      <c r="F35" s="16">
        <v>4.2</v>
      </c>
      <c r="G35" s="16">
        <v>0.7</v>
      </c>
      <c r="H35" s="16">
        <v>6.2</v>
      </c>
      <c r="I35" s="16">
        <v>4.2</v>
      </c>
      <c r="J35" s="33"/>
    </row>
    <row r="36" spans="1:10" ht="14.25">
      <c r="A36" s="6" t="s">
        <v>14</v>
      </c>
      <c r="B36" s="16">
        <v>19.8</v>
      </c>
      <c r="C36" s="16">
        <v>0.5</v>
      </c>
      <c r="D36" s="16">
        <v>4.5</v>
      </c>
      <c r="E36" s="16">
        <v>0.3</v>
      </c>
      <c r="F36" s="16">
        <v>4.4</v>
      </c>
      <c r="G36" s="16">
        <v>0.5</v>
      </c>
      <c r="H36" s="16">
        <v>5.6</v>
      </c>
      <c r="I36" s="16">
        <v>4</v>
      </c>
      <c r="J36" s="33"/>
    </row>
    <row r="37" spans="1:10" ht="14.25">
      <c r="A37" s="6" t="s">
        <v>15</v>
      </c>
      <c r="B37" s="16">
        <v>16.5</v>
      </c>
      <c r="C37" s="16">
        <v>0.4</v>
      </c>
      <c r="D37" s="16">
        <v>4.3</v>
      </c>
      <c r="E37" s="16">
        <v>0.3</v>
      </c>
      <c r="F37" s="16">
        <v>3.4</v>
      </c>
      <c r="G37" s="16">
        <v>0.6</v>
      </c>
      <c r="H37" s="16">
        <v>2.8</v>
      </c>
      <c r="I37" s="16">
        <v>4.6</v>
      </c>
      <c r="J37" s="33"/>
    </row>
    <row r="38" spans="1:10" ht="14.25">
      <c r="A38" s="6" t="s">
        <v>16</v>
      </c>
      <c r="B38" s="16">
        <v>14.5</v>
      </c>
      <c r="C38" s="16">
        <v>0.7</v>
      </c>
      <c r="D38" s="16">
        <v>1.4</v>
      </c>
      <c r="E38" s="16">
        <v>0.4</v>
      </c>
      <c r="F38" s="16">
        <v>3</v>
      </c>
      <c r="G38" s="16">
        <v>0.3</v>
      </c>
      <c r="H38" s="16">
        <v>4.5</v>
      </c>
      <c r="I38" s="16">
        <v>4.3</v>
      </c>
      <c r="J38" s="33"/>
    </row>
    <row r="39" spans="1:10" ht="14.25">
      <c r="A39" s="6" t="s">
        <v>17</v>
      </c>
      <c r="B39" s="16">
        <v>17.1</v>
      </c>
      <c r="C39" s="16">
        <v>0.3</v>
      </c>
      <c r="D39" s="16">
        <v>1.4</v>
      </c>
      <c r="E39" s="16">
        <v>0.3</v>
      </c>
      <c r="F39" s="16">
        <v>2.9</v>
      </c>
      <c r="G39" s="16">
        <v>0.5</v>
      </c>
      <c r="H39" s="16">
        <v>5.1</v>
      </c>
      <c r="I39" s="16">
        <v>6.6</v>
      </c>
      <c r="J39" s="33"/>
    </row>
    <row r="40" spans="1:10" ht="14.25">
      <c r="A40" s="6" t="s">
        <v>18</v>
      </c>
      <c r="B40" s="16">
        <v>17.7</v>
      </c>
      <c r="C40" s="16">
        <v>0.4</v>
      </c>
      <c r="D40" s="16">
        <v>3.9</v>
      </c>
      <c r="E40" s="16">
        <v>0.8</v>
      </c>
      <c r="F40" s="16">
        <v>3.5</v>
      </c>
      <c r="G40" s="16">
        <v>0.4</v>
      </c>
      <c r="H40" s="16">
        <v>4.3</v>
      </c>
      <c r="I40" s="16">
        <v>4.3</v>
      </c>
      <c r="J40" s="33"/>
    </row>
    <row r="41" spans="1:10" ht="14.25">
      <c r="A41" s="6" t="s">
        <v>20</v>
      </c>
      <c r="B41" s="16">
        <v>12.9</v>
      </c>
      <c r="C41" s="16">
        <v>0.4</v>
      </c>
      <c r="D41" s="16">
        <v>1</v>
      </c>
      <c r="E41" s="16">
        <v>0.8</v>
      </c>
      <c r="F41" s="16">
        <v>3.2</v>
      </c>
      <c r="G41" s="16">
        <v>0.4</v>
      </c>
      <c r="H41" s="16">
        <v>3.3</v>
      </c>
      <c r="I41" s="16">
        <v>3.9</v>
      </c>
      <c r="J41" s="33"/>
    </row>
    <row r="42" spans="1:10" ht="14.25">
      <c r="A42" s="6" t="s">
        <v>21</v>
      </c>
      <c r="B42" s="16">
        <v>1.8</v>
      </c>
      <c r="C42" s="19" t="s">
        <v>160</v>
      </c>
      <c r="D42" s="16">
        <v>0.1</v>
      </c>
      <c r="E42" s="19" t="s">
        <v>160</v>
      </c>
      <c r="F42" s="16">
        <v>0.4</v>
      </c>
      <c r="G42" s="19" t="s">
        <v>160</v>
      </c>
      <c r="H42" s="16">
        <v>0.5</v>
      </c>
      <c r="I42" s="16">
        <v>0.7</v>
      </c>
      <c r="J42" s="33"/>
    </row>
    <row r="43" spans="1:10" ht="14.25">
      <c r="A43" s="6" t="s">
        <v>98</v>
      </c>
      <c r="B43" s="16">
        <v>38.8</v>
      </c>
      <c r="C43" s="16">
        <v>1.2</v>
      </c>
      <c r="D43" s="16">
        <v>4.2</v>
      </c>
      <c r="E43" s="16">
        <v>2</v>
      </c>
      <c r="F43" s="16">
        <v>9.9</v>
      </c>
      <c r="G43" s="16">
        <v>1.4</v>
      </c>
      <c r="H43" s="16">
        <v>9</v>
      </c>
      <c r="I43" s="16">
        <v>11.2</v>
      </c>
      <c r="J43" s="33"/>
    </row>
    <row r="44" spans="1:10" ht="14.25">
      <c r="A44" s="6" t="s">
        <v>22</v>
      </c>
      <c r="B44" s="16">
        <v>6.7</v>
      </c>
      <c r="C44" s="16">
        <v>0.2</v>
      </c>
      <c r="D44" s="16">
        <v>1.8</v>
      </c>
      <c r="E44" s="16">
        <v>0.2</v>
      </c>
      <c r="F44" s="16">
        <v>1.2</v>
      </c>
      <c r="G44" s="16">
        <v>0.2</v>
      </c>
      <c r="H44" s="16">
        <v>0.9</v>
      </c>
      <c r="I44" s="16">
        <v>2.3</v>
      </c>
      <c r="J44" s="33"/>
    </row>
    <row r="45" spans="1:10" ht="14.25">
      <c r="A45" s="6" t="s">
        <v>24</v>
      </c>
      <c r="B45" s="16">
        <v>23.4</v>
      </c>
      <c r="C45" s="16">
        <v>0.4</v>
      </c>
      <c r="D45" s="16">
        <v>1.8</v>
      </c>
      <c r="E45" s="16">
        <v>1</v>
      </c>
      <c r="F45" s="16">
        <v>5.5</v>
      </c>
      <c r="G45" s="16">
        <v>1.5</v>
      </c>
      <c r="H45" s="16">
        <v>8.2</v>
      </c>
      <c r="I45" s="16">
        <v>5.1</v>
      </c>
      <c r="J45" s="33"/>
    </row>
    <row r="46" spans="1:10" ht="14.25">
      <c r="A46" s="6" t="s">
        <v>25</v>
      </c>
      <c r="B46" s="16">
        <v>40.1</v>
      </c>
      <c r="C46" s="16">
        <v>1.7</v>
      </c>
      <c r="D46" s="16">
        <v>5.2</v>
      </c>
      <c r="E46" s="16">
        <v>1.1</v>
      </c>
      <c r="F46" s="16">
        <v>8.6</v>
      </c>
      <c r="G46" s="16">
        <v>1</v>
      </c>
      <c r="H46" s="16">
        <v>11.5</v>
      </c>
      <c r="I46" s="16">
        <v>11</v>
      </c>
      <c r="J46" s="33"/>
    </row>
    <row r="47" spans="1:10" ht="14.25">
      <c r="A47" s="6" t="s">
        <v>26</v>
      </c>
      <c r="B47" s="16">
        <v>4.4</v>
      </c>
      <c r="C47" s="16">
        <v>0.1</v>
      </c>
      <c r="D47" s="16">
        <v>0.9</v>
      </c>
      <c r="E47" s="16">
        <v>0.1</v>
      </c>
      <c r="F47" s="16">
        <v>1</v>
      </c>
      <c r="G47" s="16">
        <v>0.1</v>
      </c>
      <c r="H47" s="16">
        <v>1.1</v>
      </c>
      <c r="I47" s="16">
        <v>1.1</v>
      </c>
      <c r="J47" s="33"/>
    </row>
    <row r="48" spans="1:10" ht="14.25">
      <c r="A48" s="6" t="s">
        <v>27</v>
      </c>
      <c r="B48" s="16">
        <v>9.6</v>
      </c>
      <c r="C48" s="16">
        <v>0.3</v>
      </c>
      <c r="D48" s="16">
        <v>2.1</v>
      </c>
      <c r="E48" s="16">
        <v>0.2</v>
      </c>
      <c r="F48" s="16">
        <v>2.4</v>
      </c>
      <c r="G48" s="16">
        <v>0.2</v>
      </c>
      <c r="H48" s="16">
        <v>1.9</v>
      </c>
      <c r="I48" s="16">
        <v>2.5</v>
      </c>
      <c r="J48" s="33"/>
    </row>
    <row r="49" spans="1:10" ht="14.25">
      <c r="A49" s="6" t="s">
        <v>28</v>
      </c>
      <c r="B49" s="16">
        <v>39.4</v>
      </c>
      <c r="C49" s="16">
        <v>0.7</v>
      </c>
      <c r="D49" s="16">
        <v>11.2</v>
      </c>
      <c r="E49" s="16">
        <v>1.4</v>
      </c>
      <c r="F49" s="16">
        <v>6.9</v>
      </c>
      <c r="G49" s="16">
        <v>1.2</v>
      </c>
      <c r="H49" s="16">
        <v>9.6</v>
      </c>
      <c r="I49" s="16">
        <v>8.3</v>
      </c>
      <c r="J49" s="33"/>
    </row>
    <row r="50" spans="1:10" ht="14.25">
      <c r="A50" s="6" t="s">
        <v>29</v>
      </c>
      <c r="B50" s="16">
        <v>24.5</v>
      </c>
      <c r="C50" s="16">
        <v>0.8</v>
      </c>
      <c r="D50" s="16">
        <v>0.7</v>
      </c>
      <c r="E50" s="16">
        <v>1</v>
      </c>
      <c r="F50" s="16">
        <v>4.6</v>
      </c>
      <c r="G50" s="16">
        <v>1.3</v>
      </c>
      <c r="H50" s="16">
        <v>9.9</v>
      </c>
      <c r="I50" s="16">
        <v>6.2</v>
      </c>
      <c r="J50" s="33"/>
    </row>
    <row r="51" spans="1:10" ht="14.25">
      <c r="A51" s="6" t="s">
        <v>190</v>
      </c>
      <c r="B51" s="16">
        <v>53.6</v>
      </c>
      <c r="C51" s="16">
        <v>1</v>
      </c>
      <c r="D51" s="16">
        <v>4.1</v>
      </c>
      <c r="E51" s="16">
        <v>1.4</v>
      </c>
      <c r="F51" s="16">
        <v>8</v>
      </c>
      <c r="G51" s="16">
        <v>1.4</v>
      </c>
      <c r="H51" s="16">
        <v>29.6</v>
      </c>
      <c r="I51" s="16">
        <v>8.1</v>
      </c>
      <c r="J51" s="33"/>
    </row>
    <row r="52" spans="1:10" ht="14.25">
      <c r="A52" s="6" t="s">
        <v>191</v>
      </c>
      <c r="B52" s="16">
        <v>58</v>
      </c>
      <c r="C52" s="16">
        <v>1.8</v>
      </c>
      <c r="D52" s="16">
        <v>6.4</v>
      </c>
      <c r="E52" s="16">
        <v>2.4</v>
      </c>
      <c r="F52" s="16">
        <v>14.2</v>
      </c>
      <c r="G52" s="16">
        <v>2.6</v>
      </c>
      <c r="H52" s="16">
        <v>17.3</v>
      </c>
      <c r="I52" s="16">
        <v>13.3</v>
      </c>
      <c r="J52" s="33"/>
    </row>
    <row r="53" spans="1:10" ht="14.25">
      <c r="A53" s="6" t="s">
        <v>30</v>
      </c>
      <c r="B53" s="16">
        <v>12.3</v>
      </c>
      <c r="C53" s="16">
        <v>0.4</v>
      </c>
      <c r="D53" s="16">
        <v>2.6</v>
      </c>
      <c r="E53" s="16">
        <v>0.4</v>
      </c>
      <c r="F53" s="16">
        <v>2.5</v>
      </c>
      <c r="G53" s="16">
        <v>0.4</v>
      </c>
      <c r="H53" s="16">
        <v>1.6</v>
      </c>
      <c r="I53" s="16">
        <v>4.4</v>
      </c>
      <c r="J53" s="33"/>
    </row>
    <row r="54" spans="1:10" ht="14.25">
      <c r="A54" s="6" t="s">
        <v>99</v>
      </c>
      <c r="B54" s="16">
        <v>6</v>
      </c>
      <c r="C54" s="16">
        <v>0.2</v>
      </c>
      <c r="D54" s="16">
        <v>0.8</v>
      </c>
      <c r="E54" s="16">
        <v>0.3</v>
      </c>
      <c r="F54" s="16">
        <v>1.3</v>
      </c>
      <c r="G54" s="16">
        <v>0.1</v>
      </c>
      <c r="H54" s="16">
        <v>2.1</v>
      </c>
      <c r="I54" s="16">
        <v>1.2</v>
      </c>
      <c r="J54" s="33"/>
    </row>
    <row r="55" spans="1:10" ht="14.25">
      <c r="A55" s="8"/>
      <c r="B55" s="20"/>
      <c r="C55" s="20"/>
      <c r="D55" s="20"/>
      <c r="E55" s="20"/>
      <c r="F55" s="20"/>
      <c r="G55" s="20"/>
      <c r="H55" s="20"/>
      <c r="I55" s="20"/>
      <c r="J55" s="6"/>
    </row>
    <row r="56" spans="1:10" ht="14.25">
      <c r="A56" s="6" t="s">
        <v>252</v>
      </c>
      <c r="B56" s="16"/>
      <c r="C56" s="16"/>
      <c r="D56" s="16"/>
      <c r="E56" s="16"/>
      <c r="F56" s="16"/>
      <c r="G56" s="16"/>
      <c r="H56" s="16"/>
      <c r="I56" s="16"/>
      <c r="J56" s="6"/>
    </row>
    <row r="57" spans="1:10" ht="14.25">
      <c r="A57" s="6" t="s">
        <v>154</v>
      </c>
      <c r="B57" s="16"/>
      <c r="C57" s="16"/>
      <c r="D57" s="16"/>
      <c r="E57" s="16"/>
      <c r="F57" s="16"/>
      <c r="G57" s="16"/>
      <c r="H57" s="16"/>
      <c r="I57" s="16"/>
      <c r="J57" s="6"/>
    </row>
    <row r="58" spans="1:10" ht="14.25">
      <c r="A58" s="6" t="s">
        <v>230</v>
      </c>
      <c r="B58" s="6"/>
      <c r="C58" s="6"/>
      <c r="D58" s="6"/>
      <c r="E58" s="6"/>
      <c r="F58" s="6"/>
      <c r="G58" s="6"/>
      <c r="H58" s="6"/>
      <c r="I58" s="6"/>
      <c r="J58" s="6"/>
    </row>
    <row r="59" spans="1:10" ht="14.25">
      <c r="A59" s="6" t="s">
        <v>192</v>
      </c>
      <c r="B59" s="6"/>
      <c r="C59" s="6"/>
      <c r="D59" s="6"/>
      <c r="E59" s="6"/>
      <c r="F59" s="6"/>
      <c r="G59" s="6"/>
      <c r="H59" s="6"/>
      <c r="I59" s="6"/>
      <c r="J59" s="6"/>
    </row>
    <row r="60" spans="1:10" ht="14.25">
      <c r="A60" s="6" t="s">
        <v>193</v>
      </c>
      <c r="B60" s="6"/>
      <c r="C60" s="6"/>
      <c r="D60" s="6"/>
      <c r="E60" s="6"/>
      <c r="F60" s="6"/>
      <c r="G60" s="6"/>
      <c r="H60" s="6"/>
      <c r="I60" s="6"/>
      <c r="J60" s="6"/>
    </row>
    <row r="61" spans="1:10" ht="14.25">
      <c r="A61" s="6" t="s">
        <v>220</v>
      </c>
      <c r="B61" s="6"/>
      <c r="C61" s="6"/>
      <c r="D61" s="6"/>
      <c r="E61" s="6"/>
      <c r="F61" s="6"/>
      <c r="G61" s="6"/>
      <c r="H61" s="6"/>
      <c r="I61" s="6"/>
      <c r="J61" s="6"/>
    </row>
    <row r="62" spans="1:10" ht="14.25">
      <c r="A62" s="6" t="s">
        <v>194</v>
      </c>
      <c r="B62" s="6"/>
      <c r="C62" s="6"/>
      <c r="D62" s="6"/>
      <c r="E62" s="6"/>
      <c r="F62" s="6"/>
      <c r="G62" s="6"/>
      <c r="H62" s="6"/>
      <c r="I62" s="6"/>
      <c r="J62" s="6"/>
    </row>
    <row r="63" spans="1:10" ht="14.25">
      <c r="A63" s="6" t="s">
        <v>221</v>
      </c>
      <c r="B63" s="6"/>
      <c r="C63" s="6"/>
      <c r="D63" s="6"/>
      <c r="E63" s="6"/>
      <c r="F63" s="6"/>
      <c r="G63" s="6"/>
      <c r="H63" s="6"/>
      <c r="I63" s="6"/>
      <c r="J63" s="6"/>
    </row>
    <row r="64" spans="1:10" ht="14.25">
      <c r="A64" s="6" t="s">
        <v>135</v>
      </c>
      <c r="B64" s="6"/>
      <c r="C64" s="6"/>
      <c r="D64" s="6"/>
      <c r="E64" s="6"/>
      <c r="F64" s="6"/>
      <c r="G64" s="6"/>
      <c r="H64" s="6"/>
      <c r="I64" s="6"/>
      <c r="J64" s="6"/>
    </row>
    <row r="65" spans="1:10" ht="14.25">
      <c r="A65" s="6" t="s">
        <v>136</v>
      </c>
      <c r="B65" s="6"/>
      <c r="C65" s="6"/>
      <c r="D65" s="6"/>
      <c r="E65" s="6"/>
      <c r="F65" s="6"/>
      <c r="G65" s="6"/>
      <c r="H65" s="6"/>
      <c r="I65" s="6"/>
      <c r="J65" s="6"/>
    </row>
    <row r="66" spans="1:10" ht="14.25">
      <c r="A66" s="6" t="s">
        <v>163</v>
      </c>
      <c r="B66" s="6"/>
      <c r="C66" s="6"/>
      <c r="D66" s="6"/>
      <c r="E66" s="6"/>
      <c r="F66" s="6"/>
      <c r="G66" s="6"/>
      <c r="H66" s="6"/>
      <c r="I66" s="6"/>
      <c r="J66" s="6"/>
    </row>
    <row r="67" spans="1:10" ht="14.25">
      <c r="A67" s="6" t="s">
        <v>231</v>
      </c>
      <c r="B67" s="6"/>
      <c r="C67" s="6"/>
      <c r="D67" s="6"/>
      <c r="E67" s="6"/>
      <c r="F67" s="6"/>
      <c r="G67" s="6"/>
      <c r="H67" s="6"/>
      <c r="I67" s="6"/>
      <c r="J67" s="6"/>
    </row>
    <row r="68" spans="1:10" ht="14.25">
      <c r="A68" s="6" t="s">
        <v>232</v>
      </c>
      <c r="B68" s="6"/>
      <c r="C68" s="6"/>
      <c r="D68" s="6"/>
      <c r="E68" s="6"/>
      <c r="F68" s="6"/>
      <c r="G68" s="6"/>
      <c r="H68" s="6"/>
      <c r="I68" s="6"/>
      <c r="J68" s="6"/>
    </row>
    <row r="69" spans="1:10" ht="14.25">
      <c r="A69" s="6" t="s">
        <v>233</v>
      </c>
      <c r="B69" s="6"/>
      <c r="C69" s="6"/>
      <c r="D69" s="6"/>
      <c r="E69" s="6"/>
      <c r="F69" s="6"/>
      <c r="G69" s="6"/>
      <c r="H69" s="6"/>
      <c r="I69" s="6"/>
      <c r="J69" s="6"/>
    </row>
    <row r="70" spans="1:10" ht="14.25">
      <c r="A70" s="6" t="s">
        <v>199</v>
      </c>
      <c r="B70" s="6"/>
      <c r="C70" s="6"/>
      <c r="D70" s="6"/>
      <c r="E70" s="6"/>
      <c r="F70" s="6"/>
      <c r="G70" s="6"/>
      <c r="H70" s="6"/>
      <c r="I70" s="6"/>
      <c r="J70" s="6"/>
    </row>
    <row r="71" spans="1:10" ht="14.25">
      <c r="A71" s="6" t="s">
        <v>200</v>
      </c>
      <c r="B71" s="6"/>
      <c r="C71" s="6"/>
      <c r="D71" s="6"/>
      <c r="E71" s="6"/>
      <c r="F71" s="6"/>
      <c r="G71" s="6"/>
      <c r="H71" s="6"/>
      <c r="I71" s="6"/>
      <c r="J71" s="6"/>
    </row>
    <row r="72" spans="1:10" ht="14.25">
      <c r="A72" s="6" t="s">
        <v>35</v>
      </c>
      <c r="B72" s="6"/>
      <c r="C72" s="6"/>
      <c r="D72" s="6"/>
      <c r="E72" s="6"/>
      <c r="F72" s="6"/>
      <c r="G72" s="6"/>
      <c r="H72" s="6"/>
      <c r="I72" s="6"/>
      <c r="J72" s="6"/>
    </row>
    <row r="73" spans="1:10" ht="14.2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4.25">
      <c r="A74" s="6" t="s">
        <v>2</v>
      </c>
      <c r="B74" s="6"/>
      <c r="C74" s="6"/>
      <c r="D74" s="6"/>
      <c r="E74" s="6"/>
      <c r="F74" s="6"/>
      <c r="G74" s="6"/>
      <c r="H74" s="6"/>
      <c r="I74" s="6"/>
      <c r="J74" s="6"/>
    </row>
    <row r="75" spans="1:10" ht="14.2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4.2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4.2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4.2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4.2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4.2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4.25">
      <c r="A81" s="6"/>
      <c r="B81" s="6"/>
      <c r="C81" s="6"/>
      <c r="D81" s="6"/>
      <c r="E81" s="6"/>
      <c r="F81" s="6"/>
      <c r="G81" s="6"/>
      <c r="H81" s="6"/>
      <c r="I81" s="6"/>
      <c r="J81" s="6"/>
    </row>
  </sheetData>
  <sheetProtection/>
  <mergeCells count="1">
    <mergeCell ref="C5:I5"/>
  </mergeCells>
  <printOptions/>
  <pageMargins left="0.7" right="0.7" top="0.75" bottom="0.75" header="0.3" footer="0.3"/>
  <pageSetup fitToHeight="2" fitToWidth="1" horizontalDpi="600" verticalDpi="600" orientation="landscape" paperSize="5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140625" style="0" customWidth="1"/>
    <col min="2" max="16" width="16.7109375" style="0" customWidth="1"/>
  </cols>
  <sheetData>
    <row r="1" spans="1:17" ht="23.25">
      <c r="A1" s="27" t="s">
        <v>67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</row>
    <row r="2" spans="1:17" ht="20.25">
      <c r="A2" s="26" t="s">
        <v>256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</row>
    <row r="3" spans="1:17" ht="20.25">
      <c r="A3" s="26" t="s">
        <v>3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</row>
    <row r="4" spans="1:17" ht="14.25">
      <c r="A4" s="6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</row>
    <row r="5" spans="1:17" ht="14.25">
      <c r="A5" s="8"/>
      <c r="B5" s="35" t="s">
        <v>85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  <c r="Q5" s="7"/>
    </row>
    <row r="6" spans="1:17" ht="14.25">
      <c r="A6" s="9"/>
      <c r="B6" s="9"/>
      <c r="C6" s="10"/>
      <c r="D6" s="10"/>
      <c r="E6" s="10"/>
      <c r="F6" s="10"/>
      <c r="G6" s="10"/>
      <c r="H6" s="10"/>
      <c r="I6" s="10"/>
      <c r="J6" s="10"/>
      <c r="K6" s="37" t="s">
        <v>1</v>
      </c>
      <c r="L6" s="37"/>
      <c r="M6" s="37"/>
      <c r="N6" s="37"/>
      <c r="O6" s="37"/>
      <c r="P6" s="34"/>
      <c r="Q6" s="7"/>
    </row>
    <row r="7" spans="1:17" ht="42.75">
      <c r="A7" s="11" t="s">
        <v>4</v>
      </c>
      <c r="B7" s="12" t="s">
        <v>31</v>
      </c>
      <c r="C7" s="13" t="s">
        <v>260</v>
      </c>
      <c r="D7" s="14" t="s">
        <v>32</v>
      </c>
      <c r="E7" s="13" t="s">
        <v>53</v>
      </c>
      <c r="F7" s="13" t="s">
        <v>54</v>
      </c>
      <c r="G7" s="13" t="s">
        <v>55</v>
      </c>
      <c r="H7" s="13" t="s">
        <v>258</v>
      </c>
      <c r="I7" s="14" t="s">
        <v>0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  <c r="Q7" s="7"/>
    </row>
    <row r="8" spans="1:17" ht="14.25">
      <c r="A8" s="6"/>
      <c r="B8" s="6"/>
      <c r="C8" s="6"/>
      <c r="D8" s="15"/>
      <c r="E8" s="15"/>
      <c r="F8" s="15"/>
      <c r="G8" s="15"/>
      <c r="H8" s="15"/>
      <c r="I8" s="6"/>
      <c r="J8" s="6"/>
      <c r="K8" s="15"/>
      <c r="L8" s="15"/>
      <c r="M8" s="15"/>
      <c r="N8" s="15"/>
      <c r="O8" s="15"/>
      <c r="P8" s="15"/>
      <c r="Q8" s="7"/>
    </row>
    <row r="9" spans="1:17" ht="14.25">
      <c r="A9" s="6" t="s">
        <v>5</v>
      </c>
      <c r="B9" s="16">
        <f>SUM(B10:B25)</f>
        <v>9050.7</v>
      </c>
      <c r="C9" s="16">
        <f aca="true" t="shared" si="0" ref="C9:H9">SUM(C10:C25)</f>
        <v>375.7</v>
      </c>
      <c r="D9" s="16">
        <f t="shared" si="0"/>
        <v>387.00000000000006</v>
      </c>
      <c r="E9" s="16">
        <f t="shared" si="0"/>
        <v>1481.1000000000001</v>
      </c>
      <c r="F9" s="16">
        <f t="shared" si="0"/>
        <v>322.00000000000006</v>
      </c>
      <c r="G9" s="16">
        <f t="shared" si="0"/>
        <v>872.1999999999999</v>
      </c>
      <c r="H9" s="16">
        <f t="shared" si="0"/>
        <v>278.6</v>
      </c>
      <c r="I9" s="16">
        <f aca="true" t="shared" si="1" ref="I9:P9">SUM(I10:I24)</f>
        <v>267.8</v>
      </c>
      <c r="J9" s="16">
        <f t="shared" si="1"/>
        <v>700.7999999999998</v>
      </c>
      <c r="K9" s="16">
        <f t="shared" si="1"/>
        <v>4486.5</v>
      </c>
      <c r="L9" s="16">
        <f t="shared" si="1"/>
        <v>1288.7</v>
      </c>
      <c r="M9" s="16">
        <f t="shared" si="1"/>
        <v>1912.6000000000001</v>
      </c>
      <c r="N9" s="16">
        <f t="shared" si="1"/>
        <v>897.8</v>
      </c>
      <c r="O9" s="16">
        <f t="shared" si="1"/>
        <v>387.4</v>
      </c>
      <c r="P9" s="16">
        <f t="shared" si="1"/>
        <v>1352.1</v>
      </c>
      <c r="Q9" s="7"/>
    </row>
    <row r="10" spans="1:17" ht="16.5">
      <c r="A10" s="6" t="s">
        <v>70</v>
      </c>
      <c r="B10" s="16">
        <v>468.4</v>
      </c>
      <c r="C10" s="16">
        <v>19.6</v>
      </c>
      <c r="D10" s="16">
        <v>26.6</v>
      </c>
      <c r="E10" s="16">
        <v>74.6</v>
      </c>
      <c r="F10" s="16">
        <v>13.3</v>
      </c>
      <c r="G10" s="16">
        <v>47.5</v>
      </c>
      <c r="H10" s="16">
        <v>13.8</v>
      </c>
      <c r="I10" s="16">
        <v>8.5</v>
      </c>
      <c r="J10" s="16">
        <v>26.2</v>
      </c>
      <c r="K10" s="16">
        <f aca="true" t="shared" si="2" ref="K10:K24">SUM(L10:O10)</f>
        <v>211.3</v>
      </c>
      <c r="L10" s="16">
        <v>56.2</v>
      </c>
      <c r="M10" s="16">
        <v>94.7</v>
      </c>
      <c r="N10" s="16">
        <v>41.4</v>
      </c>
      <c r="O10" s="16">
        <v>19</v>
      </c>
      <c r="P10" s="16">
        <v>101.6</v>
      </c>
      <c r="Q10" s="7"/>
    </row>
    <row r="11" spans="1:17" ht="16.5">
      <c r="A11" s="6" t="s">
        <v>71</v>
      </c>
      <c r="B11" s="16">
        <v>103.5</v>
      </c>
      <c r="C11" s="16">
        <v>4.2</v>
      </c>
      <c r="D11" s="16">
        <v>11.4</v>
      </c>
      <c r="E11" s="16">
        <v>18.9</v>
      </c>
      <c r="F11" s="16">
        <v>4.4</v>
      </c>
      <c r="G11" s="16">
        <v>11.9</v>
      </c>
      <c r="H11" s="16">
        <v>2.6</v>
      </c>
      <c r="I11" s="16">
        <v>1.5</v>
      </c>
      <c r="J11" s="16">
        <v>3.6</v>
      </c>
      <c r="K11" s="16">
        <f t="shared" si="2"/>
        <v>41.9</v>
      </c>
      <c r="L11" s="16">
        <v>8.9</v>
      </c>
      <c r="M11" s="16">
        <v>17</v>
      </c>
      <c r="N11" s="16">
        <v>10.5</v>
      </c>
      <c r="O11" s="16">
        <v>5.5</v>
      </c>
      <c r="P11" s="16">
        <v>21.9</v>
      </c>
      <c r="Q11" s="7"/>
    </row>
    <row r="12" spans="1:17" ht="16.5">
      <c r="A12" s="6" t="s">
        <v>72</v>
      </c>
      <c r="B12" s="16">
        <v>562.1</v>
      </c>
      <c r="C12" s="16">
        <v>21</v>
      </c>
      <c r="D12" s="16">
        <v>51.9</v>
      </c>
      <c r="E12" s="16">
        <v>100.8</v>
      </c>
      <c r="F12" s="16">
        <v>21.3</v>
      </c>
      <c r="G12" s="16">
        <v>62.2</v>
      </c>
      <c r="H12" s="16">
        <v>17.3</v>
      </c>
      <c r="I12" s="16">
        <v>7.1</v>
      </c>
      <c r="J12" s="16">
        <v>36.8</v>
      </c>
      <c r="K12" s="16">
        <f t="shared" si="2"/>
        <v>254.9</v>
      </c>
      <c r="L12" s="16">
        <v>71.3</v>
      </c>
      <c r="M12" s="16">
        <v>97.5</v>
      </c>
      <c r="N12" s="16">
        <v>61</v>
      </c>
      <c r="O12" s="16">
        <v>25.1</v>
      </c>
      <c r="P12" s="16">
        <v>89.7</v>
      </c>
      <c r="Q12" s="7"/>
    </row>
    <row r="13" spans="1:17" ht="16.5">
      <c r="A13" s="6" t="s">
        <v>73</v>
      </c>
      <c r="B13" s="16">
        <v>147.5</v>
      </c>
      <c r="C13" s="16">
        <v>8.2</v>
      </c>
      <c r="D13" s="16">
        <v>9.6</v>
      </c>
      <c r="E13" s="16">
        <v>24.5</v>
      </c>
      <c r="F13" s="16">
        <v>3</v>
      </c>
      <c r="G13" s="16">
        <v>17.3</v>
      </c>
      <c r="H13" s="16">
        <v>4.2</v>
      </c>
      <c r="I13" s="16">
        <v>1.9</v>
      </c>
      <c r="J13" s="16">
        <v>4.7</v>
      </c>
      <c r="K13" s="16">
        <f t="shared" si="2"/>
        <v>72.6</v>
      </c>
      <c r="L13" s="16">
        <v>12.6</v>
      </c>
      <c r="M13" s="16">
        <v>37.7</v>
      </c>
      <c r="N13" s="16">
        <v>15.2</v>
      </c>
      <c r="O13" s="16">
        <v>7.1</v>
      </c>
      <c r="P13" s="16">
        <v>26.1</v>
      </c>
      <c r="Q13" s="7"/>
    </row>
    <row r="14" spans="1:17" ht="16.5">
      <c r="A14" s="17" t="s">
        <v>74</v>
      </c>
      <c r="B14" s="16">
        <v>37.1</v>
      </c>
      <c r="C14" s="16">
        <v>1.5</v>
      </c>
      <c r="D14" s="16">
        <v>5.1</v>
      </c>
      <c r="E14" s="16">
        <v>7.9</v>
      </c>
      <c r="F14" s="16">
        <v>1.4</v>
      </c>
      <c r="G14" s="16">
        <v>5</v>
      </c>
      <c r="H14" s="16">
        <v>1.5</v>
      </c>
      <c r="I14" s="16">
        <v>0.4</v>
      </c>
      <c r="J14" s="16">
        <v>1.3</v>
      </c>
      <c r="K14" s="16">
        <f t="shared" si="2"/>
        <v>14.7</v>
      </c>
      <c r="L14" s="16">
        <v>2.1</v>
      </c>
      <c r="M14" s="16">
        <v>7.5</v>
      </c>
      <c r="N14" s="16">
        <v>3.4</v>
      </c>
      <c r="O14" s="16">
        <v>1.7</v>
      </c>
      <c r="P14" s="16">
        <v>6.2</v>
      </c>
      <c r="Q14" s="7"/>
    </row>
    <row r="15" spans="1:17" ht="16.5">
      <c r="A15" s="17" t="s">
        <v>75</v>
      </c>
      <c r="B15" s="16">
        <v>55.8</v>
      </c>
      <c r="C15" s="16">
        <v>2.7</v>
      </c>
      <c r="D15" s="16">
        <v>5.9</v>
      </c>
      <c r="E15" s="16">
        <v>9.5</v>
      </c>
      <c r="F15" s="16">
        <v>1.2</v>
      </c>
      <c r="G15" s="16">
        <v>7.5</v>
      </c>
      <c r="H15" s="16">
        <v>0.9</v>
      </c>
      <c r="I15" s="16">
        <v>0.9</v>
      </c>
      <c r="J15" s="16">
        <v>1.9</v>
      </c>
      <c r="K15" s="16">
        <f t="shared" si="2"/>
        <v>24.4</v>
      </c>
      <c r="L15" s="16">
        <v>5.6</v>
      </c>
      <c r="M15" s="16">
        <v>8.5</v>
      </c>
      <c r="N15" s="16">
        <v>7.9</v>
      </c>
      <c r="O15" s="16">
        <v>2.4</v>
      </c>
      <c r="P15" s="16">
        <v>10.4</v>
      </c>
      <c r="Q15" s="7"/>
    </row>
    <row r="16" spans="1:17" ht="16.5">
      <c r="A16" s="18" t="s">
        <v>76</v>
      </c>
      <c r="B16" s="16">
        <v>64.2</v>
      </c>
      <c r="C16" s="16">
        <v>1.2</v>
      </c>
      <c r="D16" s="16">
        <v>3.3</v>
      </c>
      <c r="E16" s="16">
        <v>6.4</v>
      </c>
      <c r="F16" s="16">
        <v>0.6</v>
      </c>
      <c r="G16" s="16">
        <v>5</v>
      </c>
      <c r="H16" s="16">
        <v>0.8</v>
      </c>
      <c r="I16" s="16">
        <v>0.5</v>
      </c>
      <c r="J16" s="16">
        <v>1.6</v>
      </c>
      <c r="K16" s="16">
        <f t="shared" si="2"/>
        <v>42.7</v>
      </c>
      <c r="L16" s="16">
        <v>3.5</v>
      </c>
      <c r="M16" s="16">
        <v>32.5</v>
      </c>
      <c r="N16" s="16">
        <v>5</v>
      </c>
      <c r="O16" s="16">
        <v>1.7</v>
      </c>
      <c r="P16" s="16">
        <v>8.6</v>
      </c>
      <c r="Q16" s="7"/>
    </row>
    <row r="17" spans="1:17" ht="16.5">
      <c r="A17" s="6" t="s">
        <v>77</v>
      </c>
      <c r="B17" s="16">
        <v>62.2</v>
      </c>
      <c r="C17" s="16">
        <v>2.8</v>
      </c>
      <c r="D17" s="16">
        <v>3.4</v>
      </c>
      <c r="E17" s="16">
        <v>12.2</v>
      </c>
      <c r="F17" s="16">
        <v>1.6</v>
      </c>
      <c r="G17" s="16">
        <v>8.9</v>
      </c>
      <c r="H17" s="16">
        <v>1.8</v>
      </c>
      <c r="I17" s="16">
        <v>0.8</v>
      </c>
      <c r="J17" s="16">
        <v>2.4</v>
      </c>
      <c r="K17" s="16">
        <f t="shared" si="2"/>
        <v>26.4</v>
      </c>
      <c r="L17" s="16">
        <v>4.5</v>
      </c>
      <c r="M17" s="16">
        <v>10.9</v>
      </c>
      <c r="N17" s="16">
        <v>8.1</v>
      </c>
      <c r="O17" s="16">
        <v>2.9</v>
      </c>
      <c r="P17" s="16">
        <v>14.1</v>
      </c>
      <c r="Q17" s="7"/>
    </row>
    <row r="18" spans="1:17" ht="16.5">
      <c r="A18" s="6" t="s">
        <v>78</v>
      </c>
      <c r="B18" s="16">
        <v>1344.6</v>
      </c>
      <c r="C18" s="16">
        <v>81.3</v>
      </c>
      <c r="D18" s="16">
        <v>71.6</v>
      </c>
      <c r="E18" s="16">
        <v>275.7</v>
      </c>
      <c r="F18" s="16">
        <v>70</v>
      </c>
      <c r="G18" s="16">
        <v>163.3</v>
      </c>
      <c r="H18" s="16">
        <v>42.5</v>
      </c>
      <c r="I18" s="16">
        <v>18.5</v>
      </c>
      <c r="J18" s="16">
        <v>72.4</v>
      </c>
      <c r="K18" s="16">
        <f t="shared" si="2"/>
        <v>627.5</v>
      </c>
      <c r="L18" s="16">
        <v>174.3</v>
      </c>
      <c r="M18" s="16">
        <v>265.4</v>
      </c>
      <c r="N18" s="16">
        <v>127.5</v>
      </c>
      <c r="O18" s="16">
        <v>60.3</v>
      </c>
      <c r="P18" s="16">
        <v>197.4</v>
      </c>
      <c r="Q18" s="7"/>
    </row>
    <row r="19" spans="1:17" ht="16.5">
      <c r="A19" s="6" t="s">
        <v>79</v>
      </c>
      <c r="B19" s="16">
        <v>4464.7</v>
      </c>
      <c r="C19" s="16">
        <v>152.5</v>
      </c>
      <c r="D19" s="16">
        <v>73.2</v>
      </c>
      <c r="E19" s="16">
        <v>631.5</v>
      </c>
      <c r="F19" s="16">
        <v>142.2</v>
      </c>
      <c r="G19" s="16">
        <v>350.7</v>
      </c>
      <c r="H19" s="16">
        <v>138.6</v>
      </c>
      <c r="I19" s="16">
        <v>200.5</v>
      </c>
      <c r="J19" s="16">
        <v>467.5</v>
      </c>
      <c r="K19" s="16">
        <f t="shared" si="2"/>
        <v>2354.7</v>
      </c>
      <c r="L19" s="16">
        <v>742.8</v>
      </c>
      <c r="M19" s="16">
        <v>961.9</v>
      </c>
      <c r="N19" s="16">
        <v>458.4</v>
      </c>
      <c r="O19" s="16">
        <v>191.6</v>
      </c>
      <c r="P19" s="16">
        <v>584.7</v>
      </c>
      <c r="Q19" s="7"/>
    </row>
    <row r="20" spans="1:17" ht="16.5">
      <c r="A20" s="6" t="s">
        <v>80</v>
      </c>
      <c r="B20" s="16">
        <v>717.9</v>
      </c>
      <c r="C20" s="16">
        <v>41.7</v>
      </c>
      <c r="D20" s="16">
        <v>29.1</v>
      </c>
      <c r="E20" s="16">
        <v>142.9</v>
      </c>
      <c r="F20" s="16">
        <v>28.1</v>
      </c>
      <c r="G20" s="16">
        <v>88.8</v>
      </c>
      <c r="H20" s="16">
        <v>26</v>
      </c>
      <c r="I20" s="16">
        <v>12.2</v>
      </c>
      <c r="J20" s="16">
        <v>37.6</v>
      </c>
      <c r="K20" s="16">
        <f t="shared" si="2"/>
        <v>343.3</v>
      </c>
      <c r="L20" s="16">
        <v>92.2</v>
      </c>
      <c r="M20" s="16">
        <v>153.3</v>
      </c>
      <c r="N20" s="16">
        <v>66.1</v>
      </c>
      <c r="O20" s="16">
        <v>31.7</v>
      </c>
      <c r="P20" s="16">
        <v>111.3</v>
      </c>
      <c r="Q20" s="7"/>
    </row>
    <row r="21" spans="1:17" ht="16.5">
      <c r="A21" s="17" t="s">
        <v>81</v>
      </c>
      <c r="B21" s="16">
        <v>535</v>
      </c>
      <c r="C21" s="16">
        <v>21.1</v>
      </c>
      <c r="D21" s="16">
        <v>56.8</v>
      </c>
      <c r="E21" s="16">
        <v>84</v>
      </c>
      <c r="F21" s="16">
        <v>17.3</v>
      </c>
      <c r="G21" s="16">
        <v>55.6</v>
      </c>
      <c r="H21" s="16">
        <v>11.1</v>
      </c>
      <c r="I21" s="16">
        <v>8.1</v>
      </c>
      <c r="J21" s="16">
        <v>21.8</v>
      </c>
      <c r="K21" s="16">
        <f t="shared" si="2"/>
        <v>264.3</v>
      </c>
      <c r="L21" s="16">
        <v>69.2</v>
      </c>
      <c r="M21" s="16">
        <v>128.4</v>
      </c>
      <c r="N21" s="16">
        <v>47.5</v>
      </c>
      <c r="O21" s="16">
        <v>19.2</v>
      </c>
      <c r="P21" s="16">
        <v>79.1</v>
      </c>
      <c r="Q21" s="7"/>
    </row>
    <row r="22" spans="1:17" ht="16.5">
      <c r="A22" s="6" t="s">
        <v>82</v>
      </c>
      <c r="B22" s="16">
        <v>317.1</v>
      </c>
      <c r="C22" s="16">
        <v>12.9</v>
      </c>
      <c r="D22" s="16">
        <v>25.5</v>
      </c>
      <c r="E22" s="16">
        <v>62.4</v>
      </c>
      <c r="F22" s="16">
        <v>14.3</v>
      </c>
      <c r="G22" s="16">
        <v>35</v>
      </c>
      <c r="H22" s="16">
        <v>13.1</v>
      </c>
      <c r="I22" s="16">
        <v>4.6</v>
      </c>
      <c r="J22" s="16">
        <v>14.8</v>
      </c>
      <c r="K22" s="16">
        <f t="shared" si="2"/>
        <v>139.5</v>
      </c>
      <c r="L22" s="16">
        <v>34.8</v>
      </c>
      <c r="M22" s="16">
        <v>62.4</v>
      </c>
      <c r="N22" s="16">
        <v>30</v>
      </c>
      <c r="O22" s="16">
        <v>12.3</v>
      </c>
      <c r="P22" s="16">
        <v>57.5</v>
      </c>
      <c r="Q22" s="7"/>
    </row>
    <row r="23" spans="1:17" ht="16.5">
      <c r="A23" s="6" t="s">
        <v>83</v>
      </c>
      <c r="B23" s="16">
        <v>128.4</v>
      </c>
      <c r="C23" s="16">
        <v>3.3</v>
      </c>
      <c r="D23" s="16">
        <v>11.5</v>
      </c>
      <c r="E23" s="16">
        <v>21.2</v>
      </c>
      <c r="F23" s="16">
        <v>3.3</v>
      </c>
      <c r="G23" s="16">
        <v>13.5</v>
      </c>
      <c r="H23" s="16">
        <v>4.4</v>
      </c>
      <c r="I23" s="16">
        <v>1.7</v>
      </c>
      <c r="J23" s="16">
        <v>6.9</v>
      </c>
      <c r="K23" s="16">
        <f t="shared" si="2"/>
        <v>52.199999999999996</v>
      </c>
      <c r="L23" s="16">
        <v>8.2</v>
      </c>
      <c r="M23" s="16">
        <v>28.2</v>
      </c>
      <c r="N23" s="16">
        <v>10.9</v>
      </c>
      <c r="O23" s="16">
        <v>4.9</v>
      </c>
      <c r="P23" s="16">
        <v>31.6</v>
      </c>
      <c r="Q23" s="7"/>
    </row>
    <row r="24" spans="1:17" ht="16.5">
      <c r="A24" s="6" t="s">
        <v>84</v>
      </c>
      <c r="B24" s="16">
        <v>42.2</v>
      </c>
      <c r="C24" s="16">
        <v>1.7</v>
      </c>
      <c r="D24" s="16">
        <v>2.1</v>
      </c>
      <c r="E24" s="16">
        <v>8.6</v>
      </c>
      <c r="F24" s="19" t="s">
        <v>33</v>
      </c>
      <c r="G24" s="19" t="s">
        <v>33</v>
      </c>
      <c r="H24" s="19" t="s">
        <v>33</v>
      </c>
      <c r="I24" s="16">
        <v>0.6</v>
      </c>
      <c r="J24" s="16">
        <v>1.3</v>
      </c>
      <c r="K24" s="16">
        <f t="shared" si="2"/>
        <v>16.1</v>
      </c>
      <c r="L24" s="16">
        <v>2.5</v>
      </c>
      <c r="M24" s="16">
        <v>6.7</v>
      </c>
      <c r="N24" s="16">
        <v>4.9</v>
      </c>
      <c r="O24" s="16">
        <v>2</v>
      </c>
      <c r="P24" s="16">
        <v>11.9</v>
      </c>
      <c r="Q24" s="7"/>
    </row>
    <row r="25" spans="1:17" ht="14.25">
      <c r="A25" s="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7"/>
    </row>
    <row r="26" spans="1:17" ht="14.25">
      <c r="A26" s="6" t="s">
        <v>6</v>
      </c>
      <c r="B26" s="16">
        <f>SUM(B27:B50)</f>
        <v>510.2999999999999</v>
      </c>
      <c r="C26" s="16">
        <f>SUM(C27:C50)</f>
        <v>17.2</v>
      </c>
      <c r="D26" s="16">
        <f>SUM(D27:D50)</f>
        <v>58.5</v>
      </c>
      <c r="E26" s="16">
        <f>SUM(E27:E50)</f>
        <v>87.1</v>
      </c>
      <c r="F26" s="19" t="s">
        <v>33</v>
      </c>
      <c r="G26" s="19" t="s">
        <v>33</v>
      </c>
      <c r="H26" s="19" t="s">
        <v>33</v>
      </c>
      <c r="I26" s="16">
        <f>SUM(I27:I50)</f>
        <v>4.9</v>
      </c>
      <c r="J26" s="16">
        <f>SUM(J27:J50)</f>
        <v>13.8</v>
      </c>
      <c r="K26" s="16">
        <f aca="true" t="shared" si="3" ref="K26:K50">SUM(L26:O26)</f>
        <v>198.20000000000005</v>
      </c>
      <c r="L26" s="16">
        <f>SUM(L27:L50)</f>
        <v>29.6</v>
      </c>
      <c r="M26" s="16">
        <f>SUM(M27:M50)</f>
        <v>92.50000000000001</v>
      </c>
      <c r="N26" s="16">
        <f>SUM(N27:N50)</f>
        <v>52.300000000000004</v>
      </c>
      <c r="O26" s="16">
        <f>SUM(O27:O50)</f>
        <v>23.799999999999997</v>
      </c>
      <c r="P26" s="16">
        <f>SUM(P27:P50)</f>
        <v>131</v>
      </c>
      <c r="Q26" s="7"/>
    </row>
    <row r="27" spans="1:17" ht="14.25">
      <c r="A27" s="6" t="s">
        <v>7</v>
      </c>
      <c r="B27" s="16">
        <v>15.3</v>
      </c>
      <c r="C27" s="16">
        <v>0.4</v>
      </c>
      <c r="D27" s="16">
        <v>2</v>
      </c>
      <c r="E27" s="16">
        <v>1.6</v>
      </c>
      <c r="F27" s="19" t="s">
        <v>33</v>
      </c>
      <c r="G27" s="19" t="s">
        <v>33</v>
      </c>
      <c r="H27" s="19" t="s">
        <v>33</v>
      </c>
      <c r="I27" s="16">
        <v>0.1</v>
      </c>
      <c r="J27" s="16">
        <v>0.3</v>
      </c>
      <c r="K27" s="16">
        <f t="shared" si="3"/>
        <v>6.5</v>
      </c>
      <c r="L27" s="16">
        <v>0.6</v>
      </c>
      <c r="M27" s="16">
        <v>3.5</v>
      </c>
      <c r="N27" s="16">
        <v>1.4</v>
      </c>
      <c r="O27" s="16">
        <v>1</v>
      </c>
      <c r="P27" s="16">
        <v>4.6</v>
      </c>
      <c r="Q27" s="7"/>
    </row>
    <row r="28" spans="1:17" ht="14.25">
      <c r="A28" s="6" t="s">
        <v>8</v>
      </c>
      <c r="B28" s="16">
        <v>30.8</v>
      </c>
      <c r="C28" s="16">
        <v>0.8</v>
      </c>
      <c r="D28" s="16">
        <v>3.3</v>
      </c>
      <c r="E28" s="16">
        <v>4.7</v>
      </c>
      <c r="F28" s="19" t="s">
        <v>33</v>
      </c>
      <c r="G28" s="19" t="s">
        <v>33</v>
      </c>
      <c r="H28" s="19" t="s">
        <v>33</v>
      </c>
      <c r="I28" s="16">
        <v>0.2</v>
      </c>
      <c r="J28" s="16">
        <v>0.9</v>
      </c>
      <c r="K28" s="16">
        <f t="shared" si="3"/>
        <v>11</v>
      </c>
      <c r="L28" s="16">
        <v>1.4</v>
      </c>
      <c r="M28" s="16">
        <v>4.7</v>
      </c>
      <c r="N28" s="16">
        <v>3.1</v>
      </c>
      <c r="O28" s="16">
        <v>1.8</v>
      </c>
      <c r="P28" s="16">
        <v>10</v>
      </c>
      <c r="Q28" s="7"/>
    </row>
    <row r="29" spans="1:17" ht="14.25">
      <c r="A29" s="6" t="s">
        <v>9</v>
      </c>
      <c r="B29" s="16">
        <v>25.5</v>
      </c>
      <c r="C29" s="16">
        <v>1.1</v>
      </c>
      <c r="D29" s="16">
        <v>3.2</v>
      </c>
      <c r="E29" s="16">
        <v>5</v>
      </c>
      <c r="F29" s="19" t="s">
        <v>33</v>
      </c>
      <c r="G29" s="19" t="s">
        <v>33</v>
      </c>
      <c r="H29" s="19" t="s">
        <v>33</v>
      </c>
      <c r="I29" s="16">
        <v>0.2</v>
      </c>
      <c r="J29" s="16">
        <v>0.5</v>
      </c>
      <c r="K29" s="16">
        <f t="shared" si="3"/>
        <v>9.5</v>
      </c>
      <c r="L29" s="16">
        <v>1.2</v>
      </c>
      <c r="M29" s="16">
        <v>4.8</v>
      </c>
      <c r="N29" s="16">
        <v>2.4</v>
      </c>
      <c r="O29" s="16">
        <v>1.1</v>
      </c>
      <c r="P29" s="16">
        <v>6.1</v>
      </c>
      <c r="Q29" s="7"/>
    </row>
    <row r="30" spans="1:17" ht="14.25">
      <c r="A30" s="6" t="s">
        <v>10</v>
      </c>
      <c r="B30" s="16">
        <v>51.5</v>
      </c>
      <c r="C30" s="16">
        <v>1.7</v>
      </c>
      <c r="D30" s="16">
        <v>8.9</v>
      </c>
      <c r="E30" s="16">
        <v>8.7</v>
      </c>
      <c r="F30" s="19" t="s">
        <v>33</v>
      </c>
      <c r="G30" s="19" t="s">
        <v>33</v>
      </c>
      <c r="H30" s="19" t="s">
        <v>33</v>
      </c>
      <c r="I30" s="16">
        <v>0.5</v>
      </c>
      <c r="J30" s="16">
        <v>1.2</v>
      </c>
      <c r="K30" s="16">
        <f t="shared" si="3"/>
        <v>20.1</v>
      </c>
      <c r="L30" s="16">
        <v>2.9</v>
      </c>
      <c r="M30" s="16">
        <v>8.7</v>
      </c>
      <c r="N30" s="16">
        <v>5.5</v>
      </c>
      <c r="O30" s="16">
        <v>3</v>
      </c>
      <c r="P30" s="16">
        <v>10.4</v>
      </c>
      <c r="Q30" s="7"/>
    </row>
    <row r="31" spans="1:17" ht="14.25">
      <c r="A31" s="6" t="s">
        <v>11</v>
      </c>
      <c r="B31" s="16">
        <v>18</v>
      </c>
      <c r="C31" s="16">
        <v>0.5</v>
      </c>
      <c r="D31" s="16">
        <v>4.7</v>
      </c>
      <c r="E31" s="16">
        <v>2.3</v>
      </c>
      <c r="F31" s="19" t="s">
        <v>33</v>
      </c>
      <c r="G31" s="19" t="s">
        <v>33</v>
      </c>
      <c r="H31" s="19" t="s">
        <v>33</v>
      </c>
      <c r="I31" s="16">
        <v>0.4</v>
      </c>
      <c r="J31" s="16">
        <v>1.2</v>
      </c>
      <c r="K31" s="16">
        <f t="shared" si="3"/>
        <v>4.3</v>
      </c>
      <c r="L31" s="16">
        <v>0.8</v>
      </c>
      <c r="M31" s="16">
        <v>1.8</v>
      </c>
      <c r="N31" s="16">
        <v>0.9</v>
      </c>
      <c r="O31" s="16">
        <v>0.8</v>
      </c>
      <c r="P31" s="16">
        <v>4.6</v>
      </c>
      <c r="Q31" s="7"/>
    </row>
    <row r="32" spans="1:17" ht="14.25">
      <c r="A32" s="6" t="s">
        <v>12</v>
      </c>
      <c r="B32" s="16">
        <v>34.9</v>
      </c>
      <c r="C32" s="16">
        <v>1.5</v>
      </c>
      <c r="D32" s="16">
        <v>3.4</v>
      </c>
      <c r="E32" s="16">
        <v>7.5</v>
      </c>
      <c r="F32" s="19" t="s">
        <v>33</v>
      </c>
      <c r="G32" s="19" t="s">
        <v>33</v>
      </c>
      <c r="H32" s="19" t="s">
        <v>33</v>
      </c>
      <c r="I32" s="16">
        <v>0.4</v>
      </c>
      <c r="J32" s="16">
        <v>0.8</v>
      </c>
      <c r="K32" s="16">
        <f t="shared" si="3"/>
        <v>12.2</v>
      </c>
      <c r="L32" s="16">
        <v>2.1</v>
      </c>
      <c r="M32" s="16">
        <v>5.7</v>
      </c>
      <c r="N32" s="16">
        <v>3.2</v>
      </c>
      <c r="O32" s="16">
        <v>1.2</v>
      </c>
      <c r="P32" s="16">
        <v>9</v>
      </c>
      <c r="Q32" s="7"/>
    </row>
    <row r="33" spans="1:17" ht="14.25">
      <c r="A33" s="6" t="s">
        <v>13</v>
      </c>
      <c r="B33" s="16">
        <v>21.7</v>
      </c>
      <c r="C33" s="16">
        <v>1.2</v>
      </c>
      <c r="D33" s="16">
        <v>1.5</v>
      </c>
      <c r="E33" s="16">
        <v>4.2</v>
      </c>
      <c r="F33" s="19" t="s">
        <v>33</v>
      </c>
      <c r="G33" s="19" t="s">
        <v>33</v>
      </c>
      <c r="H33" s="19" t="s">
        <v>33</v>
      </c>
      <c r="I33" s="16">
        <v>0.2</v>
      </c>
      <c r="J33" s="16">
        <v>0.5</v>
      </c>
      <c r="K33" s="16">
        <f t="shared" si="3"/>
        <v>9.399999999999999</v>
      </c>
      <c r="L33" s="16">
        <v>1.3</v>
      </c>
      <c r="M33" s="16">
        <v>4.8</v>
      </c>
      <c r="N33" s="16">
        <v>2.3</v>
      </c>
      <c r="O33" s="16">
        <v>1</v>
      </c>
      <c r="P33" s="16">
        <v>4.8</v>
      </c>
      <c r="Q33" s="7"/>
    </row>
    <row r="34" spans="1:17" ht="14.25">
      <c r="A34" s="6" t="s">
        <v>14</v>
      </c>
      <c r="B34" s="16">
        <v>19.4</v>
      </c>
      <c r="C34" s="16">
        <v>0.5</v>
      </c>
      <c r="D34" s="16">
        <v>2.1</v>
      </c>
      <c r="E34" s="16">
        <v>2.7</v>
      </c>
      <c r="F34" s="19" t="s">
        <v>33</v>
      </c>
      <c r="G34" s="19" t="s">
        <v>33</v>
      </c>
      <c r="H34" s="19" t="s">
        <v>33</v>
      </c>
      <c r="I34" s="16">
        <v>0.1</v>
      </c>
      <c r="J34" s="16">
        <v>0.5</v>
      </c>
      <c r="K34" s="16">
        <f t="shared" si="3"/>
        <v>8.4</v>
      </c>
      <c r="L34" s="16">
        <v>1.6</v>
      </c>
      <c r="M34" s="16">
        <v>2.7</v>
      </c>
      <c r="N34" s="16">
        <v>2.7</v>
      </c>
      <c r="O34" s="16">
        <v>1.4</v>
      </c>
      <c r="P34" s="16">
        <v>5</v>
      </c>
      <c r="Q34" s="7"/>
    </row>
    <row r="35" spans="1:17" ht="14.25">
      <c r="A35" s="6" t="s">
        <v>15</v>
      </c>
      <c r="B35" s="16">
        <v>15.3</v>
      </c>
      <c r="C35" s="16">
        <v>0.6</v>
      </c>
      <c r="D35" s="16">
        <v>3.2</v>
      </c>
      <c r="E35" s="16">
        <v>2</v>
      </c>
      <c r="F35" s="19" t="s">
        <v>33</v>
      </c>
      <c r="G35" s="19" t="s">
        <v>33</v>
      </c>
      <c r="H35" s="19" t="s">
        <v>33</v>
      </c>
      <c r="I35" s="16">
        <v>0.3</v>
      </c>
      <c r="J35" s="16">
        <v>0.5</v>
      </c>
      <c r="K35" s="16">
        <f t="shared" si="3"/>
        <v>4.2</v>
      </c>
      <c r="L35" s="16">
        <v>0.3</v>
      </c>
      <c r="M35" s="16">
        <v>1.9</v>
      </c>
      <c r="N35" s="16">
        <v>1.1</v>
      </c>
      <c r="O35" s="16">
        <v>0.9</v>
      </c>
      <c r="P35" s="16">
        <v>4.6</v>
      </c>
      <c r="Q35" s="7"/>
    </row>
    <row r="36" spans="1:17" ht="14.25">
      <c r="A36" s="6" t="s">
        <v>16</v>
      </c>
      <c r="B36" s="16">
        <v>14.8</v>
      </c>
      <c r="C36" s="16">
        <v>0.7</v>
      </c>
      <c r="D36" s="16">
        <v>0.9</v>
      </c>
      <c r="E36" s="16">
        <v>2.3</v>
      </c>
      <c r="F36" s="19" t="s">
        <v>33</v>
      </c>
      <c r="G36" s="19" t="s">
        <v>33</v>
      </c>
      <c r="H36" s="19" t="s">
        <v>33</v>
      </c>
      <c r="I36" s="16">
        <v>0.2</v>
      </c>
      <c r="J36" s="16">
        <v>0.3</v>
      </c>
      <c r="K36" s="16">
        <f t="shared" si="3"/>
        <v>5.9</v>
      </c>
      <c r="L36" s="16">
        <v>0.4</v>
      </c>
      <c r="M36" s="16">
        <v>2.2</v>
      </c>
      <c r="N36" s="16">
        <v>2.9</v>
      </c>
      <c r="O36" s="16">
        <v>0.4</v>
      </c>
      <c r="P36" s="16">
        <v>4.4</v>
      </c>
      <c r="Q36" s="7"/>
    </row>
    <row r="37" spans="1:17" ht="14.25">
      <c r="A37" s="6" t="s">
        <v>17</v>
      </c>
      <c r="B37" s="16">
        <v>18.8</v>
      </c>
      <c r="C37" s="16">
        <v>0.6</v>
      </c>
      <c r="D37" s="16">
        <v>0.4</v>
      </c>
      <c r="E37" s="16">
        <v>2.2</v>
      </c>
      <c r="F37" s="19" t="s">
        <v>33</v>
      </c>
      <c r="G37" s="19" t="s">
        <v>33</v>
      </c>
      <c r="H37" s="19" t="s">
        <v>33</v>
      </c>
      <c r="I37" s="16">
        <v>0.2</v>
      </c>
      <c r="J37" s="16">
        <v>0.4</v>
      </c>
      <c r="K37" s="16">
        <f t="shared" si="3"/>
        <v>7.3</v>
      </c>
      <c r="L37" s="16">
        <v>0.6</v>
      </c>
      <c r="M37" s="16">
        <v>4.6</v>
      </c>
      <c r="N37" s="16">
        <v>1.4</v>
      </c>
      <c r="O37" s="16">
        <v>0.7</v>
      </c>
      <c r="P37" s="16">
        <v>7.7</v>
      </c>
      <c r="Q37" s="7"/>
    </row>
    <row r="38" spans="1:17" ht="14.25">
      <c r="A38" s="6" t="s">
        <v>18</v>
      </c>
      <c r="B38" s="16">
        <v>17.7</v>
      </c>
      <c r="C38" s="16">
        <v>0.5</v>
      </c>
      <c r="D38" s="16">
        <v>1.8</v>
      </c>
      <c r="E38" s="16">
        <v>4.3</v>
      </c>
      <c r="F38" s="19" t="s">
        <v>33</v>
      </c>
      <c r="G38" s="19" t="s">
        <v>33</v>
      </c>
      <c r="H38" s="19" t="s">
        <v>33</v>
      </c>
      <c r="I38" s="16">
        <v>0.3</v>
      </c>
      <c r="J38" s="16">
        <v>0.4</v>
      </c>
      <c r="K38" s="16">
        <f t="shared" si="3"/>
        <v>6.6000000000000005</v>
      </c>
      <c r="L38" s="16">
        <v>0.9</v>
      </c>
      <c r="M38" s="16">
        <v>3.5</v>
      </c>
      <c r="N38" s="16">
        <v>1.2</v>
      </c>
      <c r="O38" s="16">
        <v>1</v>
      </c>
      <c r="P38" s="16">
        <v>3.8</v>
      </c>
      <c r="Q38" s="7"/>
    </row>
    <row r="39" spans="1:17" ht="14.25">
      <c r="A39" s="6" t="s">
        <v>19</v>
      </c>
      <c r="B39" s="16">
        <v>22.9</v>
      </c>
      <c r="C39" s="16">
        <v>1</v>
      </c>
      <c r="D39" s="16">
        <v>3.2</v>
      </c>
      <c r="E39" s="16">
        <v>4.4</v>
      </c>
      <c r="F39" s="19" t="s">
        <v>33</v>
      </c>
      <c r="G39" s="19" t="s">
        <v>33</v>
      </c>
      <c r="H39" s="19" t="s">
        <v>33</v>
      </c>
      <c r="I39" s="16">
        <v>0.2</v>
      </c>
      <c r="J39" s="16">
        <v>0.5</v>
      </c>
      <c r="K39" s="16">
        <f t="shared" si="3"/>
        <v>8.1</v>
      </c>
      <c r="L39" s="16">
        <v>1.1</v>
      </c>
      <c r="M39" s="16">
        <v>3.1</v>
      </c>
      <c r="N39" s="16">
        <v>2.9</v>
      </c>
      <c r="O39" s="16">
        <v>1</v>
      </c>
      <c r="P39" s="16">
        <v>5.6</v>
      </c>
      <c r="Q39" s="7"/>
    </row>
    <row r="40" spans="1:17" ht="14.25">
      <c r="A40" s="6" t="s">
        <v>20</v>
      </c>
      <c r="B40" s="16">
        <v>15</v>
      </c>
      <c r="C40" s="16">
        <v>0.5</v>
      </c>
      <c r="D40" s="16">
        <v>1</v>
      </c>
      <c r="E40" s="16">
        <v>3.6</v>
      </c>
      <c r="F40" s="19" t="s">
        <v>33</v>
      </c>
      <c r="G40" s="19" t="s">
        <v>33</v>
      </c>
      <c r="H40" s="19" t="s">
        <v>33</v>
      </c>
      <c r="I40" s="16">
        <v>0.2</v>
      </c>
      <c r="J40" s="16">
        <v>0.4</v>
      </c>
      <c r="K40" s="16">
        <f t="shared" si="3"/>
        <v>4.800000000000001</v>
      </c>
      <c r="L40" s="19">
        <v>0.6</v>
      </c>
      <c r="M40" s="16">
        <v>1.3</v>
      </c>
      <c r="N40" s="16">
        <v>2.5</v>
      </c>
      <c r="O40" s="16">
        <v>0.4</v>
      </c>
      <c r="P40" s="16">
        <v>4.5</v>
      </c>
      <c r="Q40" s="7"/>
    </row>
    <row r="41" spans="1:17" ht="14.25">
      <c r="A41" s="6" t="s">
        <v>21</v>
      </c>
      <c r="B41" s="16">
        <v>2</v>
      </c>
      <c r="C41" s="16">
        <v>0.1</v>
      </c>
      <c r="D41" s="19">
        <v>0</v>
      </c>
      <c r="E41" s="16">
        <v>0.2</v>
      </c>
      <c r="F41" s="19" t="s">
        <v>33</v>
      </c>
      <c r="G41" s="19" t="s">
        <v>33</v>
      </c>
      <c r="H41" s="19" t="s">
        <v>33</v>
      </c>
      <c r="I41" s="16">
        <v>0</v>
      </c>
      <c r="J41" s="16">
        <v>0</v>
      </c>
      <c r="K41" s="16">
        <f t="shared" si="3"/>
        <v>0.7</v>
      </c>
      <c r="L41" s="16">
        <v>0</v>
      </c>
      <c r="M41" s="16">
        <v>0</v>
      </c>
      <c r="N41" s="16">
        <v>0.4</v>
      </c>
      <c r="O41" s="16">
        <v>0.3</v>
      </c>
      <c r="P41" s="16">
        <v>0.9</v>
      </c>
      <c r="Q41" s="7"/>
    </row>
    <row r="42" spans="1:17" ht="14.25">
      <c r="A42" s="6" t="s">
        <v>22</v>
      </c>
      <c r="B42" s="16">
        <v>6.4</v>
      </c>
      <c r="C42" s="16">
        <v>0.3</v>
      </c>
      <c r="D42" s="16">
        <v>1.1</v>
      </c>
      <c r="E42" s="16">
        <v>1</v>
      </c>
      <c r="F42" s="19" t="s">
        <v>33</v>
      </c>
      <c r="G42" s="19" t="s">
        <v>33</v>
      </c>
      <c r="H42" s="19" t="s">
        <v>33</v>
      </c>
      <c r="I42" s="16">
        <v>0</v>
      </c>
      <c r="J42" s="16">
        <v>0.1</v>
      </c>
      <c r="K42" s="16">
        <f t="shared" si="3"/>
        <v>1.5999999999999999</v>
      </c>
      <c r="L42" s="16">
        <v>0.1</v>
      </c>
      <c r="M42" s="16">
        <v>0.5</v>
      </c>
      <c r="N42" s="16">
        <v>0.7</v>
      </c>
      <c r="O42" s="16">
        <v>0.3</v>
      </c>
      <c r="P42" s="16">
        <v>2.4</v>
      </c>
      <c r="Q42" s="7"/>
    </row>
    <row r="43" spans="1:17" ht="14.25">
      <c r="A43" s="6" t="s">
        <v>23</v>
      </c>
      <c r="B43" s="16">
        <v>19.9</v>
      </c>
      <c r="C43" s="16">
        <v>0.7</v>
      </c>
      <c r="D43" s="16">
        <v>3.3</v>
      </c>
      <c r="E43" s="16">
        <v>4.9</v>
      </c>
      <c r="F43" s="19" t="s">
        <v>33</v>
      </c>
      <c r="G43" s="19" t="s">
        <v>33</v>
      </c>
      <c r="H43" s="19" t="s">
        <v>33</v>
      </c>
      <c r="I43" s="16">
        <v>0.2</v>
      </c>
      <c r="J43" s="16">
        <v>0.4</v>
      </c>
      <c r="K43" s="16">
        <f t="shared" si="3"/>
        <v>7.6000000000000005</v>
      </c>
      <c r="L43" s="16">
        <v>0.7</v>
      </c>
      <c r="M43" s="16">
        <v>5.1</v>
      </c>
      <c r="N43" s="16">
        <v>1.1</v>
      </c>
      <c r="O43" s="16">
        <v>0.7</v>
      </c>
      <c r="P43" s="16">
        <v>2.9</v>
      </c>
      <c r="Q43" s="7"/>
    </row>
    <row r="44" spans="1:17" ht="14.25">
      <c r="A44" s="6" t="s">
        <v>24</v>
      </c>
      <c r="B44" s="16">
        <v>25.7</v>
      </c>
      <c r="C44" s="16">
        <v>0.5</v>
      </c>
      <c r="D44" s="16">
        <v>1.2</v>
      </c>
      <c r="E44" s="16">
        <v>3.9</v>
      </c>
      <c r="F44" s="19" t="s">
        <v>33</v>
      </c>
      <c r="G44" s="19" t="s">
        <v>33</v>
      </c>
      <c r="H44" s="19" t="s">
        <v>33</v>
      </c>
      <c r="I44" s="16">
        <v>0.2</v>
      </c>
      <c r="J44" s="16">
        <v>1.4</v>
      </c>
      <c r="K44" s="16">
        <f t="shared" si="3"/>
        <v>13.2</v>
      </c>
      <c r="L44" s="16">
        <v>1</v>
      </c>
      <c r="M44" s="16">
        <v>7.7</v>
      </c>
      <c r="N44" s="16">
        <v>3.5</v>
      </c>
      <c r="O44" s="16">
        <v>1</v>
      </c>
      <c r="P44" s="16">
        <v>5.3</v>
      </c>
      <c r="Q44" s="7"/>
    </row>
    <row r="45" spans="1:17" ht="14.25">
      <c r="A45" s="6" t="s">
        <v>25</v>
      </c>
      <c r="B45" s="16">
        <v>38.9</v>
      </c>
      <c r="C45" s="16">
        <v>1.3</v>
      </c>
      <c r="D45" s="16">
        <v>2.3</v>
      </c>
      <c r="E45" s="16">
        <v>6.1</v>
      </c>
      <c r="F45" s="19" t="s">
        <v>33</v>
      </c>
      <c r="G45" s="19" t="s">
        <v>33</v>
      </c>
      <c r="H45" s="19" t="s">
        <v>33</v>
      </c>
      <c r="I45" s="16">
        <v>0.4</v>
      </c>
      <c r="J45" s="16">
        <v>0.9</v>
      </c>
      <c r="K45" s="16">
        <f t="shared" si="3"/>
        <v>16.3</v>
      </c>
      <c r="L45" s="16">
        <v>2</v>
      </c>
      <c r="M45" s="16">
        <v>9.6</v>
      </c>
      <c r="N45" s="16">
        <v>3</v>
      </c>
      <c r="O45" s="16">
        <v>1.7</v>
      </c>
      <c r="P45" s="16">
        <v>11.5</v>
      </c>
      <c r="Q45" s="7"/>
    </row>
    <row r="46" spans="1:17" ht="14.25">
      <c r="A46" s="6" t="s">
        <v>26</v>
      </c>
      <c r="B46" s="16">
        <v>5</v>
      </c>
      <c r="C46" s="16">
        <v>0.4</v>
      </c>
      <c r="D46" s="16">
        <v>0.6</v>
      </c>
      <c r="E46" s="16">
        <v>0.7</v>
      </c>
      <c r="F46" s="19" t="s">
        <v>33</v>
      </c>
      <c r="G46" s="19" t="s">
        <v>33</v>
      </c>
      <c r="H46" s="19" t="s">
        <v>33</v>
      </c>
      <c r="I46" s="16">
        <v>0</v>
      </c>
      <c r="J46" s="16">
        <v>0.1</v>
      </c>
      <c r="K46" s="16">
        <f t="shared" si="3"/>
        <v>1.9000000000000001</v>
      </c>
      <c r="L46" s="16">
        <v>0.1</v>
      </c>
      <c r="M46" s="16">
        <v>0.7</v>
      </c>
      <c r="N46" s="16">
        <v>0.8</v>
      </c>
      <c r="O46" s="16">
        <v>0.3</v>
      </c>
      <c r="P46" s="16">
        <v>1.2</v>
      </c>
      <c r="Q46" s="7"/>
    </row>
    <row r="47" spans="1:17" ht="14.25">
      <c r="A47" s="6" t="s">
        <v>27</v>
      </c>
      <c r="B47" s="16">
        <v>12.8</v>
      </c>
      <c r="C47" s="16">
        <v>0.2</v>
      </c>
      <c r="D47" s="16">
        <v>2.1</v>
      </c>
      <c r="E47" s="16">
        <v>2.6</v>
      </c>
      <c r="F47" s="19" t="s">
        <v>33</v>
      </c>
      <c r="G47" s="19" t="s">
        <v>33</v>
      </c>
      <c r="H47" s="19" t="s">
        <v>33</v>
      </c>
      <c r="I47" s="16">
        <v>0</v>
      </c>
      <c r="J47" s="16">
        <v>0.3</v>
      </c>
      <c r="K47" s="16">
        <f t="shared" si="3"/>
        <v>4.6000000000000005</v>
      </c>
      <c r="L47" s="16">
        <v>0.5</v>
      </c>
      <c r="M47" s="16">
        <v>1.5</v>
      </c>
      <c r="N47" s="16">
        <v>2.2</v>
      </c>
      <c r="O47" s="16">
        <v>0.4</v>
      </c>
      <c r="P47" s="16">
        <v>3</v>
      </c>
      <c r="Q47" s="7"/>
    </row>
    <row r="48" spans="1:17" ht="14.25">
      <c r="A48" s="6" t="s">
        <v>28</v>
      </c>
      <c r="B48" s="16">
        <v>38.1</v>
      </c>
      <c r="C48" s="16">
        <v>0.6</v>
      </c>
      <c r="D48" s="16">
        <v>5.1</v>
      </c>
      <c r="E48" s="16">
        <v>5.5</v>
      </c>
      <c r="F48" s="19" t="s">
        <v>33</v>
      </c>
      <c r="G48" s="19" t="s">
        <v>33</v>
      </c>
      <c r="H48" s="19" t="s">
        <v>33</v>
      </c>
      <c r="I48" s="16">
        <v>0.4</v>
      </c>
      <c r="J48" s="16">
        <v>1.1</v>
      </c>
      <c r="K48" s="16">
        <f t="shared" si="3"/>
        <v>17.2</v>
      </c>
      <c r="L48" s="16">
        <v>6.4</v>
      </c>
      <c r="M48" s="16">
        <v>5.9</v>
      </c>
      <c r="N48" s="16">
        <v>3.1</v>
      </c>
      <c r="O48" s="16">
        <v>1.8</v>
      </c>
      <c r="P48" s="16">
        <v>8.2</v>
      </c>
      <c r="Q48" s="7"/>
    </row>
    <row r="49" spans="1:17" ht="14.25">
      <c r="A49" s="6" t="s">
        <v>29</v>
      </c>
      <c r="B49" s="16">
        <v>26.9</v>
      </c>
      <c r="C49" s="16">
        <v>1.1</v>
      </c>
      <c r="D49" s="16">
        <v>1.5</v>
      </c>
      <c r="E49" s="16">
        <v>4.4</v>
      </c>
      <c r="F49" s="19" t="s">
        <v>33</v>
      </c>
      <c r="G49" s="19" t="s">
        <v>33</v>
      </c>
      <c r="H49" s="19" t="s">
        <v>33</v>
      </c>
      <c r="I49" s="16">
        <v>0.1</v>
      </c>
      <c r="J49" s="16">
        <v>0.9</v>
      </c>
      <c r="K49" s="16">
        <f t="shared" si="3"/>
        <v>12.9</v>
      </c>
      <c r="L49" s="16">
        <v>1.6</v>
      </c>
      <c r="M49" s="16">
        <v>7.5</v>
      </c>
      <c r="N49" s="16">
        <v>2.9</v>
      </c>
      <c r="O49" s="16">
        <v>0.9</v>
      </c>
      <c r="P49" s="16">
        <v>6.1</v>
      </c>
      <c r="Q49" s="7"/>
    </row>
    <row r="50" spans="1:17" ht="14.25">
      <c r="A50" s="6" t="s">
        <v>30</v>
      </c>
      <c r="B50" s="16">
        <v>13</v>
      </c>
      <c r="C50" s="16">
        <v>0.4</v>
      </c>
      <c r="D50" s="16">
        <v>1.7</v>
      </c>
      <c r="E50" s="16">
        <v>2.3</v>
      </c>
      <c r="F50" s="19" t="s">
        <v>33</v>
      </c>
      <c r="G50" s="19" t="s">
        <v>33</v>
      </c>
      <c r="H50" s="19" t="s">
        <v>33</v>
      </c>
      <c r="I50" s="16">
        <v>0.1</v>
      </c>
      <c r="J50" s="16">
        <v>0.2</v>
      </c>
      <c r="K50" s="16">
        <f t="shared" si="3"/>
        <v>3.8999999999999995</v>
      </c>
      <c r="L50" s="16">
        <v>1.4</v>
      </c>
      <c r="M50" s="16">
        <v>0.7</v>
      </c>
      <c r="N50" s="16">
        <v>1.1</v>
      </c>
      <c r="O50" s="16">
        <v>0.7</v>
      </c>
      <c r="P50" s="16">
        <v>4.4</v>
      </c>
      <c r="Q50" s="7"/>
    </row>
    <row r="51" spans="1:17" ht="14.25">
      <c r="A51" s="8"/>
      <c r="B51" s="20"/>
      <c r="C51" s="20"/>
      <c r="D51" s="20"/>
      <c r="E51" s="20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7"/>
    </row>
    <row r="52" spans="1:17" ht="14.25">
      <c r="A52" s="9" t="s">
        <v>255</v>
      </c>
      <c r="B52" s="23"/>
      <c r="C52" s="23"/>
      <c r="D52" s="23"/>
      <c r="E52" s="23"/>
      <c r="F52" s="23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4.25">
      <c r="A53" s="9"/>
      <c r="B53" s="23"/>
      <c r="C53" s="23"/>
      <c r="D53" s="23"/>
      <c r="E53" s="23"/>
      <c r="F53" s="23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4.25">
      <c r="A54" s="6" t="s">
        <v>34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4.2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4.25">
      <c r="A56" s="24" t="s">
        <v>39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4.25">
      <c r="A57" s="25" t="s">
        <v>40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4.25">
      <c r="A58" s="25" t="s">
        <v>41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4.25">
      <c r="A59" s="25" t="s">
        <v>42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4.25">
      <c r="A60" s="24" t="s">
        <v>43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4.25">
      <c r="A61" s="6" t="s">
        <v>44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4.25">
      <c r="A62" s="24" t="s">
        <v>45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4.25">
      <c r="A63" s="24" t="s">
        <v>46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4.25">
      <c r="A64" s="24" t="s">
        <v>47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4.25">
      <c r="A65" s="25" t="s">
        <v>36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4.25">
      <c r="A66" s="25" t="s">
        <v>48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4.25">
      <c r="A67" s="24" t="s">
        <v>49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4.25">
      <c r="A68" s="25" t="s">
        <v>50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14.25">
      <c r="A69" s="25" t="s">
        <v>51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4.25">
      <c r="A70" s="25" t="s">
        <v>35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4.25">
      <c r="A71" s="25" t="s">
        <v>37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14.2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14.25">
      <c r="A73" s="6" t="s">
        <v>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ht="14.2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ht="12.75">
      <c r="A75" s="2"/>
    </row>
    <row r="76" ht="12.75">
      <c r="A76" s="2"/>
    </row>
  </sheetData>
  <sheetProtection/>
  <mergeCells count="2">
    <mergeCell ref="B5:P5"/>
    <mergeCell ref="K6:O6"/>
  </mergeCells>
  <printOptions/>
  <pageMargins left="0.75" right="0.75" top="1" bottom="1" header="0.5" footer="0.5"/>
  <pageSetup fitToHeight="2" fitToWidth="1" horizontalDpi="600" verticalDpi="600" orientation="landscape" paperSize="5" scale="54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140625" style="0" customWidth="1"/>
    <col min="2" max="16" width="16.7109375" style="0" customWidth="1"/>
  </cols>
  <sheetData>
    <row r="1" spans="1:17" ht="23.25">
      <c r="A1" s="27" t="s">
        <v>67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</row>
    <row r="2" spans="1:17" ht="20.25">
      <c r="A2" s="26" t="s">
        <v>254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</row>
    <row r="3" spans="1:17" ht="20.25">
      <c r="A3" s="26" t="s">
        <v>3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</row>
    <row r="4" spans="1:17" ht="14.25">
      <c r="A4" s="6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</row>
    <row r="5" spans="1:17" ht="14.25">
      <c r="A5" s="8"/>
      <c r="B5" s="35" t="s">
        <v>85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  <c r="Q5" s="7"/>
    </row>
    <row r="6" spans="1:17" ht="14.25">
      <c r="A6" s="9"/>
      <c r="B6" s="9"/>
      <c r="C6" s="10"/>
      <c r="D6" s="10"/>
      <c r="E6" s="10"/>
      <c r="F6" s="10"/>
      <c r="G6" s="10"/>
      <c r="H6" s="10"/>
      <c r="I6" s="10"/>
      <c r="J6" s="10"/>
      <c r="K6" s="37" t="s">
        <v>1</v>
      </c>
      <c r="L6" s="37"/>
      <c r="M6" s="37"/>
      <c r="N6" s="37"/>
      <c r="O6" s="37"/>
      <c r="P6" s="34"/>
      <c r="Q6" s="7"/>
    </row>
    <row r="7" spans="1:17" ht="42.75">
      <c r="A7" s="11" t="s">
        <v>4</v>
      </c>
      <c r="B7" s="12" t="s">
        <v>31</v>
      </c>
      <c r="C7" s="13" t="s">
        <v>259</v>
      </c>
      <c r="D7" s="14" t="s">
        <v>32</v>
      </c>
      <c r="E7" s="13" t="s">
        <v>53</v>
      </c>
      <c r="F7" s="13" t="s">
        <v>54</v>
      </c>
      <c r="G7" s="13" t="s">
        <v>55</v>
      </c>
      <c r="H7" s="13" t="s">
        <v>258</v>
      </c>
      <c r="I7" s="14" t="s">
        <v>0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  <c r="Q7" s="7"/>
    </row>
    <row r="8" spans="1:17" ht="14.25">
      <c r="A8" s="6"/>
      <c r="B8" s="6"/>
      <c r="C8" s="6"/>
      <c r="D8" s="15"/>
      <c r="E8" s="15"/>
      <c r="F8" s="15"/>
      <c r="G8" s="15"/>
      <c r="H8" s="15"/>
      <c r="I8" s="6"/>
      <c r="J8" s="6"/>
      <c r="K8" s="15"/>
      <c r="L8" s="15"/>
      <c r="M8" s="15"/>
      <c r="N8" s="15"/>
      <c r="O8" s="15"/>
      <c r="P8" s="15"/>
      <c r="Q8" s="7"/>
    </row>
    <row r="9" spans="1:17" ht="14.25">
      <c r="A9" s="6" t="s">
        <v>5</v>
      </c>
      <c r="B9" s="16">
        <f>SUM(B10:B25)</f>
        <v>8926.9</v>
      </c>
      <c r="C9" s="16">
        <f aca="true" t="shared" si="0" ref="C9:H9">SUM(C10:C25)</f>
        <v>364.99999999999994</v>
      </c>
      <c r="D9" s="16">
        <f t="shared" si="0"/>
        <v>391.59999999999997</v>
      </c>
      <c r="E9" s="16">
        <f t="shared" si="0"/>
        <v>1481.3999999999999</v>
      </c>
      <c r="F9" s="16">
        <f t="shared" si="0"/>
        <v>324.1000000000001</v>
      </c>
      <c r="G9" s="16">
        <f t="shared" si="0"/>
        <v>875.4999999999999</v>
      </c>
      <c r="H9" s="16">
        <f t="shared" si="0"/>
        <v>273.49999999999994</v>
      </c>
      <c r="I9" s="16">
        <f aca="true" t="shared" si="1" ref="I9:P9">SUM(I10:I24)</f>
        <v>263.8</v>
      </c>
      <c r="J9" s="16">
        <f t="shared" si="1"/>
        <v>697.3000000000001</v>
      </c>
      <c r="K9" s="16">
        <f t="shared" si="1"/>
        <v>4380.499999999999</v>
      </c>
      <c r="L9" s="16">
        <f t="shared" si="1"/>
        <v>1265.5000000000002</v>
      </c>
      <c r="M9" s="16">
        <f t="shared" si="1"/>
        <v>1859.8</v>
      </c>
      <c r="N9" s="16">
        <f t="shared" si="1"/>
        <v>870.9000000000001</v>
      </c>
      <c r="O9" s="16">
        <f t="shared" si="1"/>
        <v>384.29999999999995</v>
      </c>
      <c r="P9" s="16">
        <f t="shared" si="1"/>
        <v>1347.8000000000004</v>
      </c>
      <c r="Q9" s="7"/>
    </row>
    <row r="10" spans="1:17" ht="16.5">
      <c r="A10" s="6" t="s">
        <v>70</v>
      </c>
      <c r="B10" s="16">
        <v>464.1</v>
      </c>
      <c r="C10" s="16">
        <v>19.3</v>
      </c>
      <c r="D10" s="16">
        <v>26.3</v>
      </c>
      <c r="E10" s="16">
        <v>75.5</v>
      </c>
      <c r="F10" s="16">
        <v>13.7</v>
      </c>
      <c r="G10" s="16">
        <v>48.2</v>
      </c>
      <c r="H10" s="16">
        <v>13.6</v>
      </c>
      <c r="I10" s="16">
        <v>8.7</v>
      </c>
      <c r="J10" s="16">
        <v>26.2</v>
      </c>
      <c r="K10" s="16">
        <f aca="true" t="shared" si="2" ref="K10:K24">SUM(L10:O10)</f>
        <v>207</v>
      </c>
      <c r="L10" s="16">
        <v>56.1</v>
      </c>
      <c r="M10" s="16">
        <v>92.3</v>
      </c>
      <c r="N10" s="16">
        <v>39.9</v>
      </c>
      <c r="O10" s="16">
        <v>18.7</v>
      </c>
      <c r="P10" s="16">
        <v>101.1</v>
      </c>
      <c r="Q10" s="7"/>
    </row>
    <row r="11" spans="1:17" ht="16.5">
      <c r="A11" s="6" t="s">
        <v>71</v>
      </c>
      <c r="B11" s="16">
        <v>103.2</v>
      </c>
      <c r="C11" s="16">
        <v>4.1</v>
      </c>
      <c r="D11" s="16">
        <v>11.5</v>
      </c>
      <c r="E11" s="16">
        <v>19.3</v>
      </c>
      <c r="F11" s="16">
        <v>4.6</v>
      </c>
      <c r="G11" s="16">
        <v>12.2</v>
      </c>
      <c r="H11" s="16">
        <v>2.5</v>
      </c>
      <c r="I11" s="16">
        <v>1.6</v>
      </c>
      <c r="J11" s="16">
        <v>3.6</v>
      </c>
      <c r="K11" s="16">
        <f t="shared" si="2"/>
        <v>41.5</v>
      </c>
      <c r="L11" s="16">
        <v>9.1</v>
      </c>
      <c r="M11" s="16">
        <v>16.8</v>
      </c>
      <c r="N11" s="16">
        <v>10.3</v>
      </c>
      <c r="O11" s="16">
        <v>5.3</v>
      </c>
      <c r="P11" s="16">
        <v>21.7</v>
      </c>
      <c r="Q11" s="7"/>
    </row>
    <row r="12" spans="1:17" ht="16.5">
      <c r="A12" s="6" t="s">
        <v>72</v>
      </c>
      <c r="B12" s="16">
        <v>558.7</v>
      </c>
      <c r="C12" s="16">
        <v>21.6</v>
      </c>
      <c r="D12" s="16">
        <v>52</v>
      </c>
      <c r="E12" s="16">
        <v>102.6</v>
      </c>
      <c r="F12" s="16">
        <v>21.8</v>
      </c>
      <c r="G12" s="16">
        <v>63.8</v>
      </c>
      <c r="H12" s="16">
        <v>17.1</v>
      </c>
      <c r="I12" s="16">
        <v>7</v>
      </c>
      <c r="J12" s="16">
        <v>34.9</v>
      </c>
      <c r="K12" s="16">
        <f t="shared" si="2"/>
        <v>252.1</v>
      </c>
      <c r="L12" s="16">
        <v>71.4</v>
      </c>
      <c r="M12" s="16">
        <v>95.6</v>
      </c>
      <c r="N12" s="16">
        <v>60.2</v>
      </c>
      <c r="O12" s="16">
        <v>24.9</v>
      </c>
      <c r="P12" s="16">
        <v>88.5</v>
      </c>
      <c r="Q12" s="7"/>
    </row>
    <row r="13" spans="1:17" ht="16.5">
      <c r="A13" s="6" t="s">
        <v>73</v>
      </c>
      <c r="B13" s="16">
        <v>146.2</v>
      </c>
      <c r="C13" s="16">
        <v>8</v>
      </c>
      <c r="D13" s="16">
        <v>10</v>
      </c>
      <c r="E13" s="16">
        <v>24.6</v>
      </c>
      <c r="F13" s="16">
        <v>3</v>
      </c>
      <c r="G13" s="16">
        <v>17.5</v>
      </c>
      <c r="H13" s="16">
        <v>4.2</v>
      </c>
      <c r="I13" s="16">
        <v>2</v>
      </c>
      <c r="J13" s="16">
        <v>4.7</v>
      </c>
      <c r="K13" s="16">
        <f t="shared" si="2"/>
        <v>70.9</v>
      </c>
      <c r="L13" s="16">
        <v>12.4</v>
      </c>
      <c r="M13" s="16">
        <v>37</v>
      </c>
      <c r="N13" s="16">
        <v>14.5</v>
      </c>
      <c r="O13" s="16">
        <v>7</v>
      </c>
      <c r="P13" s="16">
        <v>26</v>
      </c>
      <c r="Q13" s="7"/>
    </row>
    <row r="14" spans="1:17" ht="16.5">
      <c r="A14" s="17" t="s">
        <v>74</v>
      </c>
      <c r="B14" s="16">
        <v>37.2</v>
      </c>
      <c r="C14" s="16">
        <v>1.6</v>
      </c>
      <c r="D14" s="16">
        <v>5.1</v>
      </c>
      <c r="E14" s="16">
        <v>8.1</v>
      </c>
      <c r="F14" s="16">
        <v>1.4</v>
      </c>
      <c r="G14" s="16">
        <v>5.1</v>
      </c>
      <c r="H14" s="16">
        <v>1.6</v>
      </c>
      <c r="I14" s="16">
        <v>0.4</v>
      </c>
      <c r="J14" s="16">
        <v>1.4</v>
      </c>
      <c r="K14" s="16">
        <f t="shared" si="2"/>
        <v>14.4</v>
      </c>
      <c r="L14" s="16">
        <v>2.1</v>
      </c>
      <c r="M14" s="16">
        <v>7.2</v>
      </c>
      <c r="N14" s="16">
        <v>3.4</v>
      </c>
      <c r="O14" s="16">
        <v>1.7</v>
      </c>
      <c r="P14" s="16">
        <v>6.1</v>
      </c>
      <c r="Q14" s="7"/>
    </row>
    <row r="15" spans="1:17" ht="16.5">
      <c r="A15" s="17" t="s">
        <v>75</v>
      </c>
      <c r="B15" s="16">
        <v>55.5</v>
      </c>
      <c r="C15" s="16">
        <v>2.5</v>
      </c>
      <c r="D15" s="16">
        <v>5.9</v>
      </c>
      <c r="E15" s="16">
        <v>9.6</v>
      </c>
      <c r="F15" s="16">
        <v>1.2</v>
      </c>
      <c r="G15" s="16">
        <v>7.5</v>
      </c>
      <c r="H15" s="16">
        <v>0.9</v>
      </c>
      <c r="I15" s="16">
        <v>0.9</v>
      </c>
      <c r="J15" s="16">
        <v>1.9</v>
      </c>
      <c r="K15" s="16">
        <f t="shared" si="2"/>
        <v>24.4</v>
      </c>
      <c r="L15" s="16">
        <v>5.6</v>
      </c>
      <c r="M15" s="16">
        <v>8.5</v>
      </c>
      <c r="N15" s="16">
        <v>7.9</v>
      </c>
      <c r="O15" s="16">
        <v>2.4</v>
      </c>
      <c r="P15" s="16">
        <v>10.3</v>
      </c>
      <c r="Q15" s="7"/>
    </row>
    <row r="16" spans="1:17" ht="16.5">
      <c r="A16" s="18" t="s">
        <v>76</v>
      </c>
      <c r="B16" s="16">
        <v>64.1</v>
      </c>
      <c r="C16" s="16">
        <v>1.3</v>
      </c>
      <c r="D16" s="16">
        <v>3.4</v>
      </c>
      <c r="E16" s="16">
        <v>6.3</v>
      </c>
      <c r="F16" s="16">
        <v>0.6</v>
      </c>
      <c r="G16" s="16">
        <v>5</v>
      </c>
      <c r="H16" s="16">
        <v>0.8</v>
      </c>
      <c r="I16" s="16">
        <v>0.5</v>
      </c>
      <c r="J16" s="16">
        <v>1.7</v>
      </c>
      <c r="K16" s="16">
        <f t="shared" si="2"/>
        <v>42.300000000000004</v>
      </c>
      <c r="L16" s="16">
        <v>3.5</v>
      </c>
      <c r="M16" s="16">
        <v>32.4</v>
      </c>
      <c r="N16" s="16">
        <v>4.7</v>
      </c>
      <c r="O16" s="16">
        <v>1.7</v>
      </c>
      <c r="P16" s="16">
        <v>8.6</v>
      </c>
      <c r="Q16" s="7"/>
    </row>
    <row r="17" spans="1:17" ht="16.5">
      <c r="A17" s="6" t="s">
        <v>77</v>
      </c>
      <c r="B17" s="16">
        <v>61.7</v>
      </c>
      <c r="C17" s="16">
        <v>2.7</v>
      </c>
      <c r="D17" s="16">
        <v>3.4</v>
      </c>
      <c r="E17" s="16">
        <v>12.3</v>
      </c>
      <c r="F17" s="16">
        <v>1.6</v>
      </c>
      <c r="G17" s="16">
        <v>8.9</v>
      </c>
      <c r="H17" s="16">
        <v>1.8</v>
      </c>
      <c r="I17" s="16">
        <v>0.8</v>
      </c>
      <c r="J17" s="16">
        <v>2.3</v>
      </c>
      <c r="K17" s="16">
        <f t="shared" si="2"/>
        <v>26</v>
      </c>
      <c r="L17" s="16">
        <v>4.5</v>
      </c>
      <c r="M17" s="16">
        <v>10.9</v>
      </c>
      <c r="N17" s="16">
        <v>7.8</v>
      </c>
      <c r="O17" s="16">
        <v>2.8</v>
      </c>
      <c r="P17" s="16">
        <v>14.1</v>
      </c>
      <c r="Q17" s="7"/>
    </row>
    <row r="18" spans="1:17" ht="16.5">
      <c r="A18" s="6" t="s">
        <v>78</v>
      </c>
      <c r="B18" s="16">
        <v>1330.7</v>
      </c>
      <c r="C18" s="16">
        <v>78.1</v>
      </c>
      <c r="D18" s="16">
        <v>71.6</v>
      </c>
      <c r="E18" s="16">
        <v>274.4</v>
      </c>
      <c r="F18" s="16">
        <v>69.5</v>
      </c>
      <c r="G18" s="16">
        <v>162.7</v>
      </c>
      <c r="H18" s="16">
        <v>42.2</v>
      </c>
      <c r="I18" s="16">
        <v>19.1</v>
      </c>
      <c r="J18" s="16">
        <v>72.5</v>
      </c>
      <c r="K18" s="16">
        <f t="shared" si="2"/>
        <v>617.5</v>
      </c>
      <c r="L18" s="16">
        <v>175</v>
      </c>
      <c r="M18" s="16">
        <v>259.9</v>
      </c>
      <c r="N18" s="16">
        <v>123</v>
      </c>
      <c r="O18" s="16">
        <v>59.6</v>
      </c>
      <c r="P18" s="16">
        <v>197.5</v>
      </c>
      <c r="Q18" s="7"/>
    </row>
    <row r="19" spans="1:17" ht="16.5">
      <c r="A19" s="6" t="s">
        <v>79</v>
      </c>
      <c r="B19" s="16">
        <v>4377.2</v>
      </c>
      <c r="C19" s="16">
        <v>147.2</v>
      </c>
      <c r="D19" s="16">
        <v>76.2</v>
      </c>
      <c r="E19" s="16">
        <v>628.3</v>
      </c>
      <c r="F19" s="16">
        <v>143.3</v>
      </c>
      <c r="G19" s="16">
        <v>349.7</v>
      </c>
      <c r="H19" s="16">
        <v>135.2</v>
      </c>
      <c r="I19" s="16">
        <v>194.2</v>
      </c>
      <c r="J19" s="16">
        <v>464.6</v>
      </c>
      <c r="K19" s="16">
        <f t="shared" si="2"/>
        <v>2283.1</v>
      </c>
      <c r="L19" s="16">
        <v>722.7</v>
      </c>
      <c r="M19" s="16">
        <v>928.7</v>
      </c>
      <c r="N19" s="16">
        <v>441.6</v>
      </c>
      <c r="O19" s="16">
        <v>190.1</v>
      </c>
      <c r="P19" s="16">
        <v>583.7</v>
      </c>
      <c r="Q19" s="7"/>
    </row>
    <row r="20" spans="1:17" ht="16.5">
      <c r="A20" s="6" t="s">
        <v>80</v>
      </c>
      <c r="B20" s="16">
        <v>708.6</v>
      </c>
      <c r="C20" s="16">
        <v>40.3</v>
      </c>
      <c r="D20" s="16">
        <v>29.6</v>
      </c>
      <c r="E20" s="16">
        <v>143</v>
      </c>
      <c r="F20" s="16">
        <v>28</v>
      </c>
      <c r="G20" s="16">
        <v>89.8</v>
      </c>
      <c r="H20" s="16">
        <v>25.2</v>
      </c>
      <c r="I20" s="16">
        <v>12.9</v>
      </c>
      <c r="J20" s="16">
        <v>37.5</v>
      </c>
      <c r="K20" s="16">
        <f t="shared" si="2"/>
        <v>334.9</v>
      </c>
      <c r="L20" s="16">
        <v>89.9</v>
      </c>
      <c r="M20" s="16">
        <v>148.9</v>
      </c>
      <c r="N20" s="16">
        <v>64.2</v>
      </c>
      <c r="O20" s="16">
        <v>31.9</v>
      </c>
      <c r="P20" s="16">
        <v>110.4</v>
      </c>
      <c r="Q20" s="7"/>
    </row>
    <row r="21" spans="1:17" ht="16.5">
      <c r="A21" s="17" t="s">
        <v>81</v>
      </c>
      <c r="B21" s="16">
        <v>533.4</v>
      </c>
      <c r="C21" s="16">
        <v>20.4</v>
      </c>
      <c r="D21" s="16">
        <v>58.1</v>
      </c>
      <c r="E21" s="16">
        <v>83.8</v>
      </c>
      <c r="F21" s="16">
        <v>17.3</v>
      </c>
      <c r="G21" s="16">
        <v>55.9</v>
      </c>
      <c r="H21" s="16">
        <v>10.7</v>
      </c>
      <c r="I21" s="16">
        <v>8.6</v>
      </c>
      <c r="J21" s="16">
        <v>22.4</v>
      </c>
      <c r="K21" s="16">
        <f t="shared" si="2"/>
        <v>261.3</v>
      </c>
      <c r="L21" s="16">
        <v>69</v>
      </c>
      <c r="M21" s="16">
        <v>125.4</v>
      </c>
      <c r="N21" s="16">
        <v>47.7</v>
      </c>
      <c r="O21" s="16">
        <v>19.2</v>
      </c>
      <c r="P21" s="16">
        <v>78.9</v>
      </c>
      <c r="Q21" s="7"/>
    </row>
    <row r="22" spans="1:17" ht="16.5">
      <c r="A22" s="6" t="s">
        <v>82</v>
      </c>
      <c r="B22" s="16">
        <v>316.6</v>
      </c>
      <c r="C22" s="16">
        <v>12.9</v>
      </c>
      <c r="D22" s="16">
        <v>24.9</v>
      </c>
      <c r="E22" s="16">
        <v>63.7</v>
      </c>
      <c r="F22" s="16">
        <v>14.8</v>
      </c>
      <c r="G22" s="16">
        <v>35.6</v>
      </c>
      <c r="H22" s="16">
        <v>13.4</v>
      </c>
      <c r="I22" s="16">
        <v>4.6</v>
      </c>
      <c r="J22" s="16">
        <v>15.4</v>
      </c>
      <c r="K22" s="16">
        <f t="shared" si="2"/>
        <v>137.7</v>
      </c>
      <c r="L22" s="16">
        <v>33.4</v>
      </c>
      <c r="M22" s="16">
        <v>62.1</v>
      </c>
      <c r="N22" s="16">
        <v>30.1</v>
      </c>
      <c r="O22" s="16">
        <v>12.1</v>
      </c>
      <c r="P22" s="16">
        <v>57.4</v>
      </c>
      <c r="Q22" s="7"/>
    </row>
    <row r="23" spans="1:17" ht="16.5">
      <c r="A23" s="6" t="s">
        <v>83</v>
      </c>
      <c r="B23" s="16">
        <v>127.3</v>
      </c>
      <c r="C23" s="16">
        <v>3.2</v>
      </c>
      <c r="D23" s="16">
        <v>11.4</v>
      </c>
      <c r="E23" s="16">
        <v>21.1</v>
      </c>
      <c r="F23" s="16">
        <v>3.3</v>
      </c>
      <c r="G23" s="16">
        <v>13.6</v>
      </c>
      <c r="H23" s="16">
        <v>4.3</v>
      </c>
      <c r="I23" s="16">
        <v>1.8</v>
      </c>
      <c r="J23" s="16">
        <v>7</v>
      </c>
      <c r="K23" s="16">
        <f t="shared" si="2"/>
        <v>51.49999999999999</v>
      </c>
      <c r="L23" s="16">
        <v>8.3</v>
      </c>
      <c r="M23" s="16">
        <v>27.5</v>
      </c>
      <c r="N23" s="16">
        <v>10.8</v>
      </c>
      <c r="O23" s="16">
        <v>4.9</v>
      </c>
      <c r="P23" s="16">
        <v>31.5</v>
      </c>
      <c r="Q23" s="7"/>
    </row>
    <row r="24" spans="1:17" ht="16.5">
      <c r="A24" s="6" t="s">
        <v>84</v>
      </c>
      <c r="B24" s="16">
        <v>42.4</v>
      </c>
      <c r="C24" s="16">
        <v>1.8</v>
      </c>
      <c r="D24" s="16">
        <v>2.2</v>
      </c>
      <c r="E24" s="16">
        <v>8.8</v>
      </c>
      <c r="F24" s="19" t="s">
        <v>33</v>
      </c>
      <c r="G24" s="19" t="s">
        <v>33</v>
      </c>
      <c r="H24" s="19" t="s">
        <v>33</v>
      </c>
      <c r="I24" s="16">
        <v>0.7</v>
      </c>
      <c r="J24" s="16">
        <v>1.2</v>
      </c>
      <c r="K24" s="16">
        <f t="shared" si="2"/>
        <v>15.899999999999999</v>
      </c>
      <c r="L24" s="16">
        <v>2.5</v>
      </c>
      <c r="M24" s="16">
        <v>6.6</v>
      </c>
      <c r="N24" s="16">
        <v>4.8</v>
      </c>
      <c r="O24" s="16">
        <v>2</v>
      </c>
      <c r="P24" s="16">
        <v>12</v>
      </c>
      <c r="Q24" s="7"/>
    </row>
    <row r="25" spans="1:17" ht="14.25">
      <c r="A25" s="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7"/>
    </row>
    <row r="26" spans="1:17" ht="14.25">
      <c r="A26" s="6" t="s">
        <v>6</v>
      </c>
      <c r="B26" s="16">
        <f>SUM(B27:B50)</f>
        <v>507.7</v>
      </c>
      <c r="C26" s="16">
        <f>SUM(C27:C50)</f>
        <v>16.3</v>
      </c>
      <c r="D26" s="16">
        <f>SUM(D27:D50)</f>
        <v>58.800000000000004</v>
      </c>
      <c r="E26" s="16">
        <f>SUM(E27:E50)</f>
        <v>86.5</v>
      </c>
      <c r="F26" s="19" t="s">
        <v>33</v>
      </c>
      <c r="G26" s="19" t="s">
        <v>33</v>
      </c>
      <c r="H26" s="19" t="s">
        <v>33</v>
      </c>
      <c r="I26" s="16">
        <f>SUM(I27:I50)</f>
        <v>5.000000000000001</v>
      </c>
      <c r="J26" s="16">
        <f>SUM(J27:J50)</f>
        <v>14.400000000000002</v>
      </c>
      <c r="K26" s="16">
        <f aca="true" t="shared" si="3" ref="K26:K50">SUM(L26:O26)</f>
        <v>197.79999999999998</v>
      </c>
      <c r="L26" s="16">
        <f>SUM(L27:L50)</f>
        <v>29.099999999999994</v>
      </c>
      <c r="M26" s="16">
        <f>SUM(M27:M50)</f>
        <v>95</v>
      </c>
      <c r="N26" s="16">
        <f>SUM(N27:N50)</f>
        <v>50.3</v>
      </c>
      <c r="O26" s="16">
        <f>SUM(O27:O50)</f>
        <v>23.4</v>
      </c>
      <c r="P26" s="16">
        <f>SUM(P27:P50)</f>
        <v>129.79999999999998</v>
      </c>
      <c r="Q26" s="7"/>
    </row>
    <row r="27" spans="1:17" ht="14.25">
      <c r="A27" s="6" t="s">
        <v>7</v>
      </c>
      <c r="B27" s="16">
        <v>15.4</v>
      </c>
      <c r="C27" s="16">
        <v>0.4</v>
      </c>
      <c r="D27" s="16">
        <v>2.2</v>
      </c>
      <c r="E27" s="16">
        <v>1.6</v>
      </c>
      <c r="F27" s="19" t="s">
        <v>33</v>
      </c>
      <c r="G27" s="19" t="s">
        <v>33</v>
      </c>
      <c r="H27" s="19" t="s">
        <v>33</v>
      </c>
      <c r="I27" s="16">
        <v>0.1</v>
      </c>
      <c r="J27" s="16">
        <v>0.3</v>
      </c>
      <c r="K27" s="16">
        <f t="shared" si="3"/>
        <v>6.300000000000001</v>
      </c>
      <c r="L27" s="16">
        <v>0.5</v>
      </c>
      <c r="M27" s="16">
        <v>3.5</v>
      </c>
      <c r="N27" s="16">
        <v>1.4</v>
      </c>
      <c r="O27" s="16">
        <v>0.9</v>
      </c>
      <c r="P27" s="16">
        <v>4.5</v>
      </c>
      <c r="Q27" s="7"/>
    </row>
    <row r="28" spans="1:17" ht="14.25">
      <c r="A28" s="6" t="s">
        <v>8</v>
      </c>
      <c r="B28" s="16">
        <v>31.2</v>
      </c>
      <c r="C28" s="16">
        <v>0.8</v>
      </c>
      <c r="D28" s="16">
        <v>3.4</v>
      </c>
      <c r="E28" s="16">
        <v>4.7</v>
      </c>
      <c r="F28" s="19" t="s">
        <v>33</v>
      </c>
      <c r="G28" s="19" t="s">
        <v>33</v>
      </c>
      <c r="H28" s="19" t="s">
        <v>33</v>
      </c>
      <c r="I28" s="16">
        <v>0.2</v>
      </c>
      <c r="J28" s="16">
        <v>0.9</v>
      </c>
      <c r="K28" s="16">
        <f t="shared" si="3"/>
        <v>11.4</v>
      </c>
      <c r="L28" s="16">
        <v>1.6</v>
      </c>
      <c r="M28" s="16">
        <v>5</v>
      </c>
      <c r="N28" s="16">
        <v>3</v>
      </c>
      <c r="O28" s="16">
        <v>1.8</v>
      </c>
      <c r="P28" s="16">
        <v>9.9</v>
      </c>
      <c r="Q28" s="7"/>
    </row>
    <row r="29" spans="1:17" ht="14.25">
      <c r="A29" s="6" t="s">
        <v>9</v>
      </c>
      <c r="B29" s="16">
        <v>26</v>
      </c>
      <c r="C29" s="16">
        <v>1.1</v>
      </c>
      <c r="D29" s="16">
        <v>3.4</v>
      </c>
      <c r="E29" s="16">
        <v>4.8</v>
      </c>
      <c r="F29" s="19" t="s">
        <v>33</v>
      </c>
      <c r="G29" s="19" t="s">
        <v>33</v>
      </c>
      <c r="H29" s="19" t="s">
        <v>33</v>
      </c>
      <c r="I29" s="16">
        <v>0.2</v>
      </c>
      <c r="J29" s="16">
        <v>0.6</v>
      </c>
      <c r="K29" s="16">
        <f t="shared" si="3"/>
        <v>9.9</v>
      </c>
      <c r="L29" s="16">
        <v>1.4</v>
      </c>
      <c r="M29" s="16">
        <v>5</v>
      </c>
      <c r="N29" s="16">
        <v>2.5</v>
      </c>
      <c r="O29" s="16">
        <v>1</v>
      </c>
      <c r="P29" s="16">
        <v>6</v>
      </c>
      <c r="Q29" s="7"/>
    </row>
    <row r="30" spans="1:17" ht="14.25">
      <c r="A30" s="6" t="s">
        <v>10</v>
      </c>
      <c r="B30" s="16">
        <v>51.6</v>
      </c>
      <c r="C30" s="16">
        <v>1.7</v>
      </c>
      <c r="D30" s="16">
        <v>9.1</v>
      </c>
      <c r="E30" s="16">
        <v>8.9</v>
      </c>
      <c r="F30" s="19" t="s">
        <v>33</v>
      </c>
      <c r="G30" s="19" t="s">
        <v>33</v>
      </c>
      <c r="H30" s="19" t="s">
        <v>33</v>
      </c>
      <c r="I30" s="16">
        <v>0.5</v>
      </c>
      <c r="J30" s="16">
        <v>1.2</v>
      </c>
      <c r="K30" s="16">
        <f t="shared" si="3"/>
        <v>20.2</v>
      </c>
      <c r="L30" s="16">
        <v>2.8</v>
      </c>
      <c r="M30" s="16">
        <v>8.7</v>
      </c>
      <c r="N30" s="16">
        <v>5.7</v>
      </c>
      <c r="O30" s="16">
        <v>3</v>
      </c>
      <c r="P30" s="16">
        <v>10.1</v>
      </c>
      <c r="Q30" s="7"/>
    </row>
    <row r="31" spans="1:17" ht="14.25">
      <c r="A31" s="6" t="s">
        <v>11</v>
      </c>
      <c r="B31" s="16">
        <v>18.3</v>
      </c>
      <c r="C31" s="16">
        <v>0.5</v>
      </c>
      <c r="D31" s="16">
        <v>4.6</v>
      </c>
      <c r="E31" s="16">
        <v>2.3</v>
      </c>
      <c r="F31" s="19" t="s">
        <v>33</v>
      </c>
      <c r="G31" s="19" t="s">
        <v>33</v>
      </c>
      <c r="H31" s="19" t="s">
        <v>33</v>
      </c>
      <c r="I31" s="16">
        <v>0.5</v>
      </c>
      <c r="J31" s="16">
        <v>1.4</v>
      </c>
      <c r="K31" s="16">
        <f t="shared" si="3"/>
        <v>4.5</v>
      </c>
      <c r="L31" s="16">
        <v>0.9</v>
      </c>
      <c r="M31" s="16">
        <v>1.9</v>
      </c>
      <c r="N31" s="16">
        <v>0.9</v>
      </c>
      <c r="O31" s="16">
        <v>0.8</v>
      </c>
      <c r="P31" s="16">
        <v>4.6</v>
      </c>
      <c r="Q31" s="7"/>
    </row>
    <row r="32" spans="1:17" ht="14.25">
      <c r="A32" s="6" t="s">
        <v>12</v>
      </c>
      <c r="B32" s="16">
        <v>34.2</v>
      </c>
      <c r="C32" s="16">
        <v>1.4</v>
      </c>
      <c r="D32" s="16">
        <v>3.3</v>
      </c>
      <c r="E32" s="16">
        <v>7.5</v>
      </c>
      <c r="F32" s="19" t="s">
        <v>33</v>
      </c>
      <c r="G32" s="19" t="s">
        <v>33</v>
      </c>
      <c r="H32" s="19" t="s">
        <v>33</v>
      </c>
      <c r="I32" s="16">
        <v>0.4</v>
      </c>
      <c r="J32" s="16">
        <v>0.8</v>
      </c>
      <c r="K32" s="16">
        <f t="shared" si="3"/>
        <v>12.099999999999998</v>
      </c>
      <c r="L32" s="16">
        <v>1.9</v>
      </c>
      <c r="M32" s="16">
        <v>5.8</v>
      </c>
      <c r="N32" s="16">
        <v>3.2</v>
      </c>
      <c r="O32" s="16">
        <v>1.2</v>
      </c>
      <c r="P32" s="16">
        <v>8.8</v>
      </c>
      <c r="Q32" s="7"/>
    </row>
    <row r="33" spans="1:17" ht="14.25">
      <c r="A33" s="6" t="s">
        <v>13</v>
      </c>
      <c r="B33" s="16">
        <v>21.8</v>
      </c>
      <c r="C33" s="16">
        <v>1.1</v>
      </c>
      <c r="D33" s="16">
        <v>1.5</v>
      </c>
      <c r="E33" s="16">
        <v>4.1</v>
      </c>
      <c r="F33" s="19" t="s">
        <v>33</v>
      </c>
      <c r="G33" s="19" t="s">
        <v>33</v>
      </c>
      <c r="H33" s="19" t="s">
        <v>33</v>
      </c>
      <c r="I33" s="16">
        <v>0.2</v>
      </c>
      <c r="J33" s="16">
        <v>0.6</v>
      </c>
      <c r="K33" s="16">
        <f t="shared" si="3"/>
        <v>9.4</v>
      </c>
      <c r="L33" s="16">
        <v>1.2</v>
      </c>
      <c r="M33" s="16">
        <v>5.1</v>
      </c>
      <c r="N33" s="16">
        <v>2.1</v>
      </c>
      <c r="O33" s="16">
        <v>1</v>
      </c>
      <c r="P33" s="16">
        <v>4.8</v>
      </c>
      <c r="Q33" s="7"/>
    </row>
    <row r="34" spans="1:17" ht="14.25">
      <c r="A34" s="6" t="s">
        <v>14</v>
      </c>
      <c r="B34" s="16">
        <v>19.2</v>
      </c>
      <c r="C34" s="16">
        <v>0.5</v>
      </c>
      <c r="D34" s="16">
        <v>2.2</v>
      </c>
      <c r="E34" s="16">
        <v>2.7</v>
      </c>
      <c r="F34" s="19" t="s">
        <v>33</v>
      </c>
      <c r="G34" s="19" t="s">
        <v>33</v>
      </c>
      <c r="H34" s="19" t="s">
        <v>33</v>
      </c>
      <c r="I34" s="16">
        <v>0.1</v>
      </c>
      <c r="J34" s="16">
        <v>0.5</v>
      </c>
      <c r="K34" s="16">
        <f t="shared" si="3"/>
        <v>8.4</v>
      </c>
      <c r="L34" s="16">
        <v>1.6</v>
      </c>
      <c r="M34" s="16">
        <v>2.9</v>
      </c>
      <c r="N34" s="16">
        <v>2.6</v>
      </c>
      <c r="O34" s="16">
        <v>1.3</v>
      </c>
      <c r="P34" s="16">
        <v>4.8</v>
      </c>
      <c r="Q34" s="7"/>
    </row>
    <row r="35" spans="1:17" ht="14.25">
      <c r="A35" s="6" t="s">
        <v>15</v>
      </c>
      <c r="B35" s="16">
        <v>15.3</v>
      </c>
      <c r="C35" s="16">
        <v>0.6</v>
      </c>
      <c r="D35" s="16">
        <v>3.1</v>
      </c>
      <c r="E35" s="16">
        <v>1.9</v>
      </c>
      <c r="F35" s="19" t="s">
        <v>33</v>
      </c>
      <c r="G35" s="19" t="s">
        <v>33</v>
      </c>
      <c r="H35" s="19" t="s">
        <v>33</v>
      </c>
      <c r="I35" s="16">
        <v>0.3</v>
      </c>
      <c r="J35" s="16">
        <v>0.5</v>
      </c>
      <c r="K35" s="16">
        <f t="shared" si="3"/>
        <v>4.3</v>
      </c>
      <c r="L35" s="16">
        <v>0.3</v>
      </c>
      <c r="M35" s="16">
        <v>2</v>
      </c>
      <c r="N35" s="16">
        <v>1.1</v>
      </c>
      <c r="O35" s="16">
        <v>0.9</v>
      </c>
      <c r="P35" s="16">
        <v>4.6</v>
      </c>
      <c r="Q35" s="7"/>
    </row>
    <row r="36" spans="1:17" ht="14.25">
      <c r="A36" s="6" t="s">
        <v>16</v>
      </c>
      <c r="B36" s="16">
        <v>14.8</v>
      </c>
      <c r="C36" s="16">
        <v>0.7</v>
      </c>
      <c r="D36" s="16">
        <v>0.9</v>
      </c>
      <c r="E36" s="16">
        <v>2.3</v>
      </c>
      <c r="F36" s="19" t="s">
        <v>33</v>
      </c>
      <c r="G36" s="19" t="s">
        <v>33</v>
      </c>
      <c r="H36" s="19" t="s">
        <v>33</v>
      </c>
      <c r="I36" s="16">
        <v>0.2</v>
      </c>
      <c r="J36" s="16">
        <v>0.3</v>
      </c>
      <c r="K36" s="16">
        <f t="shared" si="3"/>
        <v>6.199999999999999</v>
      </c>
      <c r="L36" s="16">
        <v>0.4</v>
      </c>
      <c r="M36" s="16">
        <v>2.4</v>
      </c>
      <c r="N36" s="16">
        <v>2.9</v>
      </c>
      <c r="O36" s="16">
        <v>0.5</v>
      </c>
      <c r="P36" s="16">
        <v>4.4</v>
      </c>
      <c r="Q36" s="7"/>
    </row>
    <row r="37" spans="1:17" ht="14.25">
      <c r="A37" s="6" t="s">
        <v>17</v>
      </c>
      <c r="B37" s="16">
        <v>18.7</v>
      </c>
      <c r="C37" s="16">
        <v>0.5</v>
      </c>
      <c r="D37" s="16">
        <v>0.4</v>
      </c>
      <c r="E37" s="16">
        <v>2.2</v>
      </c>
      <c r="F37" s="19" t="s">
        <v>33</v>
      </c>
      <c r="G37" s="19" t="s">
        <v>33</v>
      </c>
      <c r="H37" s="19" t="s">
        <v>33</v>
      </c>
      <c r="I37" s="16">
        <v>0.2</v>
      </c>
      <c r="J37" s="16">
        <v>0.4</v>
      </c>
      <c r="K37" s="16">
        <f t="shared" si="3"/>
        <v>7.3</v>
      </c>
      <c r="L37" s="16">
        <v>0.6</v>
      </c>
      <c r="M37" s="16">
        <v>4.7</v>
      </c>
      <c r="N37" s="16">
        <v>1.3</v>
      </c>
      <c r="O37" s="16">
        <v>0.7</v>
      </c>
      <c r="P37" s="16">
        <v>7.7</v>
      </c>
      <c r="Q37" s="7"/>
    </row>
    <row r="38" spans="1:17" ht="14.25">
      <c r="A38" s="6" t="s">
        <v>18</v>
      </c>
      <c r="B38" s="16">
        <v>17.7</v>
      </c>
      <c r="C38" s="16">
        <v>0.4</v>
      </c>
      <c r="D38" s="16">
        <v>1.8</v>
      </c>
      <c r="E38" s="16">
        <v>4.2</v>
      </c>
      <c r="F38" s="19" t="s">
        <v>33</v>
      </c>
      <c r="G38" s="19" t="s">
        <v>33</v>
      </c>
      <c r="H38" s="19" t="s">
        <v>33</v>
      </c>
      <c r="I38" s="16">
        <v>0.3</v>
      </c>
      <c r="J38" s="16">
        <v>0.4</v>
      </c>
      <c r="K38" s="16">
        <f t="shared" si="3"/>
        <v>6.9</v>
      </c>
      <c r="L38" s="16">
        <v>0.9</v>
      </c>
      <c r="M38" s="16">
        <v>3.8</v>
      </c>
      <c r="N38" s="16">
        <v>1.2</v>
      </c>
      <c r="O38" s="16">
        <v>1</v>
      </c>
      <c r="P38" s="16">
        <v>3.8</v>
      </c>
      <c r="Q38" s="7"/>
    </row>
    <row r="39" spans="1:17" ht="14.25">
      <c r="A39" s="6" t="s">
        <v>19</v>
      </c>
      <c r="B39" s="16">
        <v>22.8</v>
      </c>
      <c r="C39" s="16">
        <v>0.9</v>
      </c>
      <c r="D39" s="16">
        <v>3.2</v>
      </c>
      <c r="E39" s="16">
        <v>4.3</v>
      </c>
      <c r="F39" s="19" t="s">
        <v>33</v>
      </c>
      <c r="G39" s="19" t="s">
        <v>33</v>
      </c>
      <c r="H39" s="19" t="s">
        <v>33</v>
      </c>
      <c r="I39" s="16">
        <v>0.2</v>
      </c>
      <c r="J39" s="16">
        <v>0.5</v>
      </c>
      <c r="K39" s="16">
        <f t="shared" si="3"/>
        <v>7.9</v>
      </c>
      <c r="L39" s="16">
        <v>1.1</v>
      </c>
      <c r="M39" s="16">
        <v>3</v>
      </c>
      <c r="N39" s="16">
        <v>2.9</v>
      </c>
      <c r="O39" s="16">
        <v>0.9</v>
      </c>
      <c r="P39" s="16">
        <v>5.8</v>
      </c>
      <c r="Q39" s="7"/>
    </row>
    <row r="40" spans="1:17" ht="14.25">
      <c r="A40" s="6" t="s">
        <v>20</v>
      </c>
      <c r="B40" s="16">
        <v>14.8</v>
      </c>
      <c r="C40" s="16">
        <v>0.5</v>
      </c>
      <c r="D40" s="16">
        <v>0.9</v>
      </c>
      <c r="E40" s="16">
        <v>3.6</v>
      </c>
      <c r="F40" s="19" t="s">
        <v>33</v>
      </c>
      <c r="G40" s="19" t="s">
        <v>33</v>
      </c>
      <c r="H40" s="19" t="s">
        <v>33</v>
      </c>
      <c r="I40" s="16">
        <v>0.2</v>
      </c>
      <c r="J40" s="16">
        <v>0.5</v>
      </c>
      <c r="K40" s="16">
        <f t="shared" si="3"/>
        <v>4.800000000000001</v>
      </c>
      <c r="L40" s="19">
        <v>0.5</v>
      </c>
      <c r="M40" s="16">
        <v>1.5</v>
      </c>
      <c r="N40" s="16">
        <v>2.4</v>
      </c>
      <c r="O40" s="16">
        <v>0.4</v>
      </c>
      <c r="P40" s="16">
        <v>4.5</v>
      </c>
      <c r="Q40" s="7"/>
    </row>
    <row r="41" spans="1:17" ht="14.25">
      <c r="A41" s="6" t="s">
        <v>21</v>
      </c>
      <c r="B41" s="16">
        <v>2.1</v>
      </c>
      <c r="C41" s="16">
        <v>0.1</v>
      </c>
      <c r="D41" s="19">
        <v>0</v>
      </c>
      <c r="E41" s="16">
        <v>0.2</v>
      </c>
      <c r="F41" s="19" t="s">
        <v>33</v>
      </c>
      <c r="G41" s="19" t="s">
        <v>33</v>
      </c>
      <c r="H41" s="19" t="s">
        <v>33</v>
      </c>
      <c r="I41" s="16">
        <v>0</v>
      </c>
      <c r="J41" s="16">
        <v>0</v>
      </c>
      <c r="K41" s="16">
        <f t="shared" si="3"/>
        <v>0.9000000000000001</v>
      </c>
      <c r="L41" s="16">
        <v>0</v>
      </c>
      <c r="M41" s="16">
        <v>0.2</v>
      </c>
      <c r="N41" s="16">
        <v>0.4</v>
      </c>
      <c r="O41" s="16">
        <v>0.3</v>
      </c>
      <c r="P41" s="16">
        <v>0.9</v>
      </c>
      <c r="Q41" s="7"/>
    </row>
    <row r="42" spans="1:17" ht="14.25">
      <c r="A42" s="6" t="s">
        <v>22</v>
      </c>
      <c r="B42" s="16">
        <v>6.4</v>
      </c>
      <c r="C42" s="16">
        <v>0.3</v>
      </c>
      <c r="D42" s="16">
        <v>1.1</v>
      </c>
      <c r="E42" s="16">
        <v>1</v>
      </c>
      <c r="F42" s="19" t="s">
        <v>33</v>
      </c>
      <c r="G42" s="19" t="s">
        <v>33</v>
      </c>
      <c r="H42" s="19" t="s">
        <v>33</v>
      </c>
      <c r="I42" s="16">
        <v>0</v>
      </c>
      <c r="J42" s="16">
        <v>0.1</v>
      </c>
      <c r="K42" s="16">
        <f t="shared" si="3"/>
        <v>1.5999999999999999</v>
      </c>
      <c r="L42" s="16">
        <v>0.2</v>
      </c>
      <c r="M42" s="16">
        <v>0.5</v>
      </c>
      <c r="N42" s="16">
        <v>0.6</v>
      </c>
      <c r="O42" s="16">
        <v>0.3</v>
      </c>
      <c r="P42" s="16">
        <v>2.4</v>
      </c>
      <c r="Q42" s="7"/>
    </row>
    <row r="43" spans="1:17" ht="14.25">
      <c r="A43" s="6" t="s">
        <v>23</v>
      </c>
      <c r="B43" s="16">
        <v>19.2</v>
      </c>
      <c r="C43" s="16">
        <v>0.6</v>
      </c>
      <c r="D43" s="16">
        <v>3.3</v>
      </c>
      <c r="E43" s="16">
        <v>4.6</v>
      </c>
      <c r="F43" s="19" t="s">
        <v>33</v>
      </c>
      <c r="G43" s="19" t="s">
        <v>33</v>
      </c>
      <c r="H43" s="19" t="s">
        <v>33</v>
      </c>
      <c r="I43" s="16">
        <v>0.2</v>
      </c>
      <c r="J43" s="16">
        <v>0.4</v>
      </c>
      <c r="K43" s="16">
        <f t="shared" si="3"/>
        <v>7.300000000000001</v>
      </c>
      <c r="L43" s="16">
        <v>0.7</v>
      </c>
      <c r="M43" s="16">
        <v>4.9</v>
      </c>
      <c r="N43" s="16">
        <v>1.1</v>
      </c>
      <c r="O43" s="16">
        <v>0.6</v>
      </c>
      <c r="P43" s="16">
        <v>2.8</v>
      </c>
      <c r="Q43" s="7"/>
    </row>
    <row r="44" spans="1:17" ht="14.25">
      <c r="A44" s="6" t="s">
        <v>24</v>
      </c>
      <c r="B44" s="16">
        <v>25.5</v>
      </c>
      <c r="C44" s="16">
        <v>0.5</v>
      </c>
      <c r="D44" s="16">
        <v>1.2</v>
      </c>
      <c r="E44" s="16">
        <v>3.9</v>
      </c>
      <c r="F44" s="19" t="s">
        <v>33</v>
      </c>
      <c r="G44" s="19" t="s">
        <v>33</v>
      </c>
      <c r="H44" s="19" t="s">
        <v>33</v>
      </c>
      <c r="I44" s="16">
        <v>0.2</v>
      </c>
      <c r="J44" s="16">
        <v>1.3</v>
      </c>
      <c r="K44" s="16">
        <f t="shared" si="3"/>
        <v>13.200000000000001</v>
      </c>
      <c r="L44" s="16">
        <v>1</v>
      </c>
      <c r="M44" s="16">
        <v>7.8</v>
      </c>
      <c r="N44" s="16">
        <v>3.4</v>
      </c>
      <c r="O44" s="16">
        <v>1</v>
      </c>
      <c r="P44" s="16">
        <v>5.3</v>
      </c>
      <c r="Q44" s="7"/>
    </row>
    <row r="45" spans="1:17" ht="14.25">
      <c r="A45" s="6" t="s">
        <v>25</v>
      </c>
      <c r="B45" s="16">
        <v>38.5</v>
      </c>
      <c r="C45" s="16">
        <v>1.3</v>
      </c>
      <c r="D45" s="16">
        <v>2.3</v>
      </c>
      <c r="E45" s="16">
        <v>6.1</v>
      </c>
      <c r="F45" s="19" t="s">
        <v>33</v>
      </c>
      <c r="G45" s="19" t="s">
        <v>33</v>
      </c>
      <c r="H45" s="19" t="s">
        <v>33</v>
      </c>
      <c r="I45" s="16">
        <v>0.4</v>
      </c>
      <c r="J45" s="16">
        <v>0.9</v>
      </c>
      <c r="K45" s="16">
        <f t="shared" si="3"/>
        <v>16.3</v>
      </c>
      <c r="L45" s="16">
        <v>1.8</v>
      </c>
      <c r="M45" s="16">
        <v>9.8</v>
      </c>
      <c r="N45" s="16">
        <v>3</v>
      </c>
      <c r="O45" s="16">
        <v>1.7</v>
      </c>
      <c r="P45" s="16">
        <v>11.2</v>
      </c>
      <c r="Q45" s="7"/>
    </row>
    <row r="46" spans="1:17" ht="14.25">
      <c r="A46" s="6" t="s">
        <v>26</v>
      </c>
      <c r="B46" s="16">
        <v>5</v>
      </c>
      <c r="C46" s="16">
        <v>0.3</v>
      </c>
      <c r="D46" s="16">
        <v>0.6</v>
      </c>
      <c r="E46" s="16">
        <v>0.8</v>
      </c>
      <c r="F46" s="19" t="s">
        <v>33</v>
      </c>
      <c r="G46" s="19" t="s">
        <v>33</v>
      </c>
      <c r="H46" s="19" t="s">
        <v>33</v>
      </c>
      <c r="I46" s="16">
        <v>0</v>
      </c>
      <c r="J46" s="16">
        <v>0.1</v>
      </c>
      <c r="K46" s="16">
        <f t="shared" si="3"/>
        <v>2</v>
      </c>
      <c r="L46" s="16">
        <v>0.2</v>
      </c>
      <c r="M46" s="16">
        <v>0.8</v>
      </c>
      <c r="N46" s="16">
        <v>0.8</v>
      </c>
      <c r="O46" s="16">
        <v>0.2</v>
      </c>
      <c r="P46" s="16">
        <v>1.2</v>
      </c>
      <c r="Q46" s="7"/>
    </row>
    <row r="47" spans="1:17" ht="14.25">
      <c r="A47" s="6" t="s">
        <v>27</v>
      </c>
      <c r="B47" s="16">
        <v>11.7</v>
      </c>
      <c r="C47" s="16">
        <v>0.2</v>
      </c>
      <c r="D47" s="16">
        <v>2.1</v>
      </c>
      <c r="E47" s="16">
        <v>2.6</v>
      </c>
      <c r="F47" s="19" t="s">
        <v>33</v>
      </c>
      <c r="G47" s="19" t="s">
        <v>33</v>
      </c>
      <c r="H47" s="19" t="s">
        <v>33</v>
      </c>
      <c r="I47" s="16">
        <v>0</v>
      </c>
      <c r="J47" s="16">
        <v>0.3</v>
      </c>
      <c r="K47" s="16">
        <f t="shared" si="3"/>
        <v>3.4</v>
      </c>
      <c r="L47" s="16">
        <v>0.5</v>
      </c>
      <c r="M47" s="16">
        <v>1.5</v>
      </c>
      <c r="N47" s="16">
        <v>1</v>
      </c>
      <c r="O47" s="16">
        <v>0.4</v>
      </c>
      <c r="P47" s="16">
        <v>3.1</v>
      </c>
      <c r="Q47" s="7"/>
    </row>
    <row r="48" spans="1:17" ht="14.25">
      <c r="A48" s="6" t="s">
        <v>28</v>
      </c>
      <c r="B48" s="16">
        <v>38</v>
      </c>
      <c r="C48" s="16">
        <v>0.6</v>
      </c>
      <c r="D48" s="16">
        <v>5.1</v>
      </c>
      <c r="E48" s="16">
        <v>5.5</v>
      </c>
      <c r="F48" s="19" t="s">
        <v>33</v>
      </c>
      <c r="G48" s="19" t="s">
        <v>33</v>
      </c>
      <c r="H48" s="19" t="s">
        <v>33</v>
      </c>
      <c r="I48" s="16">
        <v>0.4</v>
      </c>
      <c r="J48" s="16">
        <v>1.1</v>
      </c>
      <c r="K48" s="16">
        <f t="shared" si="3"/>
        <v>17.1</v>
      </c>
      <c r="L48" s="16">
        <v>6.1</v>
      </c>
      <c r="M48" s="16">
        <v>6.2</v>
      </c>
      <c r="N48" s="16">
        <v>3</v>
      </c>
      <c r="O48" s="16">
        <v>1.8</v>
      </c>
      <c r="P48" s="16">
        <v>8.1</v>
      </c>
      <c r="Q48" s="7"/>
    </row>
    <row r="49" spans="1:17" ht="14.25">
      <c r="A49" s="6" t="s">
        <v>29</v>
      </c>
      <c r="B49" s="16">
        <v>26.4</v>
      </c>
      <c r="C49" s="16">
        <v>0.9</v>
      </c>
      <c r="D49" s="16">
        <v>1.4</v>
      </c>
      <c r="E49" s="16">
        <v>4.4</v>
      </c>
      <c r="F49" s="19" t="s">
        <v>33</v>
      </c>
      <c r="G49" s="19" t="s">
        <v>33</v>
      </c>
      <c r="H49" s="19" t="s">
        <v>33</v>
      </c>
      <c r="I49" s="16">
        <v>0.1</v>
      </c>
      <c r="J49" s="16">
        <v>1</v>
      </c>
      <c r="K49" s="16">
        <f t="shared" si="3"/>
        <v>12.4</v>
      </c>
      <c r="L49" s="16">
        <v>1.5</v>
      </c>
      <c r="M49" s="16">
        <v>7.2</v>
      </c>
      <c r="N49" s="16">
        <v>2.8</v>
      </c>
      <c r="O49" s="16">
        <v>0.9</v>
      </c>
      <c r="P49" s="16">
        <v>6.1</v>
      </c>
      <c r="Q49" s="7"/>
    </row>
    <row r="50" spans="1:17" ht="14.25">
      <c r="A50" s="6" t="s">
        <v>30</v>
      </c>
      <c r="B50" s="16">
        <v>13.1</v>
      </c>
      <c r="C50" s="16">
        <v>0.4</v>
      </c>
      <c r="D50" s="16">
        <v>1.7</v>
      </c>
      <c r="E50" s="16">
        <v>2.3</v>
      </c>
      <c r="F50" s="19" t="s">
        <v>33</v>
      </c>
      <c r="G50" s="19" t="s">
        <v>33</v>
      </c>
      <c r="H50" s="19" t="s">
        <v>33</v>
      </c>
      <c r="I50" s="16">
        <v>0.1</v>
      </c>
      <c r="J50" s="16">
        <v>0.3</v>
      </c>
      <c r="K50" s="16">
        <f t="shared" si="3"/>
        <v>4</v>
      </c>
      <c r="L50" s="16">
        <v>1.4</v>
      </c>
      <c r="M50" s="16">
        <v>0.8</v>
      </c>
      <c r="N50" s="16">
        <v>1</v>
      </c>
      <c r="O50" s="16">
        <v>0.8</v>
      </c>
      <c r="P50" s="16">
        <v>4.4</v>
      </c>
      <c r="Q50" s="7"/>
    </row>
    <row r="51" spans="1:17" ht="14.25">
      <c r="A51" s="8"/>
      <c r="B51" s="20"/>
      <c r="C51" s="20"/>
      <c r="D51" s="20"/>
      <c r="E51" s="20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7"/>
    </row>
    <row r="52" spans="1:17" ht="14.25">
      <c r="A52" s="9" t="s">
        <v>255</v>
      </c>
      <c r="B52" s="23"/>
      <c r="C52" s="23"/>
      <c r="D52" s="23"/>
      <c r="E52" s="23"/>
      <c r="F52" s="23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4.25">
      <c r="A53" s="9"/>
      <c r="B53" s="23"/>
      <c r="C53" s="23"/>
      <c r="D53" s="23"/>
      <c r="E53" s="23"/>
      <c r="F53" s="23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4.25">
      <c r="A54" s="6" t="s">
        <v>34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4.2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4.25">
      <c r="A56" s="24" t="s">
        <v>39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4.25">
      <c r="A57" s="25" t="s">
        <v>40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4.25">
      <c r="A58" s="25" t="s">
        <v>41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4.25">
      <c r="A59" s="25" t="s">
        <v>42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4.25">
      <c r="A60" s="24" t="s">
        <v>43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4.25">
      <c r="A61" s="6" t="s">
        <v>44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4.25">
      <c r="A62" s="24" t="s">
        <v>45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4.25">
      <c r="A63" s="24" t="s">
        <v>46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4.25">
      <c r="A64" s="24" t="s">
        <v>47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4.25">
      <c r="A65" s="25" t="s">
        <v>36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4.25">
      <c r="A66" s="25" t="s">
        <v>48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4.25">
      <c r="A67" s="24" t="s">
        <v>49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4.25">
      <c r="A68" s="25" t="s">
        <v>50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14.25">
      <c r="A69" s="25" t="s">
        <v>51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4.25">
      <c r="A70" s="25" t="s">
        <v>35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4.25">
      <c r="A71" s="25" t="s">
        <v>37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14.2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14.25">
      <c r="A73" s="6" t="s">
        <v>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ht="14.2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ht="12.75">
      <c r="A75" s="2"/>
    </row>
    <row r="76" ht="12.75">
      <c r="A76" s="2"/>
    </row>
  </sheetData>
  <sheetProtection/>
  <mergeCells count="2">
    <mergeCell ref="B5:P5"/>
    <mergeCell ref="K6:O6"/>
  </mergeCells>
  <printOptions/>
  <pageMargins left="0.75" right="0.75" top="1" bottom="1" header="0.5" footer="0.5"/>
  <pageSetup fitToHeight="2" fitToWidth="1" horizontalDpi="600" verticalDpi="600" orientation="landscape" paperSize="5" scale="54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140625" style="0" customWidth="1"/>
    <col min="2" max="2" width="12.7109375" style="0" customWidth="1"/>
    <col min="3" max="16" width="14.7109375" style="0" customWidth="1"/>
  </cols>
  <sheetData>
    <row r="1" spans="1:17" ht="23.25">
      <c r="A1" s="27" t="s">
        <v>67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</row>
    <row r="2" spans="1:17" ht="20.25">
      <c r="A2" s="26" t="s">
        <v>68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</row>
    <row r="3" spans="1:17" ht="20.25">
      <c r="A3" s="26" t="s">
        <v>3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</row>
    <row r="4" spans="1:17" ht="14.25">
      <c r="A4" s="6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</row>
    <row r="5" spans="1:17" ht="14.25">
      <c r="A5" s="8"/>
      <c r="B5" s="8"/>
      <c r="C5" s="35" t="s">
        <v>85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7"/>
    </row>
    <row r="6" spans="1:17" ht="14.25">
      <c r="A6" s="9"/>
      <c r="B6" s="9"/>
      <c r="C6" s="10"/>
      <c r="D6" s="10"/>
      <c r="E6" s="10"/>
      <c r="F6" s="10"/>
      <c r="G6" s="10"/>
      <c r="H6" s="10"/>
      <c r="I6" s="10"/>
      <c r="J6" s="10"/>
      <c r="K6" s="38" t="s">
        <v>1</v>
      </c>
      <c r="L6" s="38"/>
      <c r="M6" s="38"/>
      <c r="N6" s="38"/>
      <c r="O6" s="38"/>
      <c r="P6" s="38"/>
      <c r="Q6" s="7"/>
    </row>
    <row r="7" spans="1:17" ht="57">
      <c r="A7" s="11" t="s">
        <v>4</v>
      </c>
      <c r="B7" s="12" t="s">
        <v>31</v>
      </c>
      <c r="C7" s="13" t="s">
        <v>69</v>
      </c>
      <c r="D7" s="14" t="s">
        <v>32</v>
      </c>
      <c r="E7" s="13" t="s">
        <v>53</v>
      </c>
      <c r="F7" s="13" t="s">
        <v>54</v>
      </c>
      <c r="G7" s="13" t="s">
        <v>55</v>
      </c>
      <c r="H7" s="13" t="s">
        <v>56</v>
      </c>
      <c r="I7" s="14" t="s">
        <v>0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  <c r="Q7" s="7"/>
    </row>
    <row r="8" spans="1:17" ht="14.25">
      <c r="A8" s="6"/>
      <c r="B8" s="6"/>
      <c r="C8" s="6"/>
      <c r="D8" s="15"/>
      <c r="E8" s="15"/>
      <c r="F8" s="15"/>
      <c r="G8" s="15"/>
      <c r="H8" s="15"/>
      <c r="I8" s="6"/>
      <c r="J8" s="6"/>
      <c r="K8" s="15"/>
      <c r="L8" s="15"/>
      <c r="M8" s="15"/>
      <c r="N8" s="15"/>
      <c r="O8" s="15"/>
      <c r="P8" s="15"/>
      <c r="Q8" s="7"/>
    </row>
    <row r="9" spans="1:17" ht="14.25">
      <c r="A9" s="6" t="s">
        <v>5</v>
      </c>
      <c r="B9" s="16">
        <f>SUM(B10:B25)</f>
        <v>8729.9</v>
      </c>
      <c r="C9" s="16">
        <f aca="true" t="shared" si="0" ref="C9:H9">SUM(C10:C25)</f>
        <v>348.9</v>
      </c>
      <c r="D9" s="16">
        <f t="shared" si="0"/>
        <v>394.50000000000006</v>
      </c>
      <c r="E9" s="16">
        <f t="shared" si="0"/>
        <v>1481.9000000000003</v>
      </c>
      <c r="F9" s="16">
        <f t="shared" si="0"/>
        <v>328.5</v>
      </c>
      <c r="G9" s="16">
        <f t="shared" si="0"/>
        <v>875.5</v>
      </c>
      <c r="H9" s="16">
        <f t="shared" si="0"/>
        <v>269.09999999999997</v>
      </c>
      <c r="I9" s="16">
        <f aca="true" t="shared" si="1" ref="I9:P9">SUM(I10:I24)</f>
        <v>260.59999999999997</v>
      </c>
      <c r="J9" s="16">
        <f t="shared" si="1"/>
        <v>691.2000000000002</v>
      </c>
      <c r="K9" s="16">
        <f t="shared" si="1"/>
        <v>4243.699999999999</v>
      </c>
      <c r="L9" s="16">
        <f t="shared" si="1"/>
        <v>1233.1000000000001</v>
      </c>
      <c r="M9" s="16">
        <f t="shared" si="1"/>
        <v>1788.3000000000002</v>
      </c>
      <c r="N9" s="16">
        <f t="shared" si="1"/>
        <v>844.0999999999999</v>
      </c>
      <c r="O9" s="16">
        <f t="shared" si="1"/>
        <v>378.20000000000005</v>
      </c>
      <c r="P9" s="16">
        <f t="shared" si="1"/>
        <v>1309.7</v>
      </c>
      <c r="Q9" s="7"/>
    </row>
    <row r="10" spans="1:17" ht="16.5">
      <c r="A10" s="6" t="s">
        <v>70</v>
      </c>
      <c r="B10" s="16">
        <v>457.7</v>
      </c>
      <c r="C10" s="16">
        <v>19.7</v>
      </c>
      <c r="D10" s="16">
        <v>25.4</v>
      </c>
      <c r="E10" s="16">
        <v>74.6</v>
      </c>
      <c r="F10" s="16">
        <v>13.9</v>
      </c>
      <c r="G10" s="16">
        <v>47.6</v>
      </c>
      <c r="H10" s="16">
        <v>13.1</v>
      </c>
      <c r="I10" s="16">
        <v>8.3</v>
      </c>
      <c r="J10" s="16">
        <v>25.9</v>
      </c>
      <c r="K10" s="16">
        <f aca="true" t="shared" si="2" ref="K10:K24">SUM(L10:O10)</f>
        <v>203.39999999999998</v>
      </c>
      <c r="L10" s="16">
        <v>53.8</v>
      </c>
      <c r="M10" s="16">
        <v>92.6</v>
      </c>
      <c r="N10" s="16">
        <v>38.6</v>
      </c>
      <c r="O10" s="16">
        <v>18.4</v>
      </c>
      <c r="P10" s="16">
        <v>100.4</v>
      </c>
      <c r="Q10" s="7"/>
    </row>
    <row r="11" spans="1:17" ht="16.5">
      <c r="A11" s="6" t="s">
        <v>71</v>
      </c>
      <c r="B11" s="16">
        <v>103.4</v>
      </c>
      <c r="C11" s="16">
        <v>3.9</v>
      </c>
      <c r="D11" s="16">
        <v>11.5</v>
      </c>
      <c r="E11" s="16">
        <v>19.5</v>
      </c>
      <c r="F11" s="16">
        <v>4.7</v>
      </c>
      <c r="G11" s="16">
        <v>12.3</v>
      </c>
      <c r="H11" s="16">
        <v>2.5</v>
      </c>
      <c r="I11" s="16">
        <v>1.8</v>
      </c>
      <c r="J11" s="16">
        <v>3.6</v>
      </c>
      <c r="K11" s="16">
        <f t="shared" si="2"/>
        <v>40.900000000000006</v>
      </c>
      <c r="L11" s="16">
        <v>9.4</v>
      </c>
      <c r="M11" s="16">
        <v>16.3</v>
      </c>
      <c r="N11" s="16">
        <v>10.1</v>
      </c>
      <c r="O11" s="16">
        <v>5.1</v>
      </c>
      <c r="P11" s="16">
        <v>22.2</v>
      </c>
      <c r="Q11" s="7"/>
    </row>
    <row r="12" spans="1:17" ht="16.5">
      <c r="A12" s="6" t="s">
        <v>72</v>
      </c>
      <c r="B12" s="16">
        <v>555.6</v>
      </c>
      <c r="C12" s="16">
        <v>20.7</v>
      </c>
      <c r="D12" s="16">
        <v>52</v>
      </c>
      <c r="E12" s="16">
        <v>103.5</v>
      </c>
      <c r="F12" s="16">
        <v>22.3</v>
      </c>
      <c r="G12" s="16">
        <v>63.5</v>
      </c>
      <c r="H12" s="16">
        <v>17.6</v>
      </c>
      <c r="I12" s="16">
        <v>7.4</v>
      </c>
      <c r="J12" s="16">
        <v>33.7</v>
      </c>
      <c r="K12" s="16">
        <f t="shared" si="2"/>
        <v>249.2</v>
      </c>
      <c r="L12" s="16">
        <v>71.6</v>
      </c>
      <c r="M12" s="16">
        <v>94.9</v>
      </c>
      <c r="N12" s="16">
        <v>58.1</v>
      </c>
      <c r="O12" s="16">
        <v>24.6</v>
      </c>
      <c r="P12" s="16">
        <v>89.2</v>
      </c>
      <c r="Q12" s="7"/>
    </row>
    <row r="13" spans="1:17" ht="16.5">
      <c r="A13" s="6" t="s">
        <v>73</v>
      </c>
      <c r="B13" s="16">
        <v>144</v>
      </c>
      <c r="C13" s="16">
        <v>7.7</v>
      </c>
      <c r="D13" s="16">
        <v>10.6</v>
      </c>
      <c r="E13" s="16">
        <v>23.9</v>
      </c>
      <c r="F13" s="16">
        <v>3</v>
      </c>
      <c r="G13" s="16">
        <v>16.9</v>
      </c>
      <c r="H13" s="16">
        <v>4</v>
      </c>
      <c r="I13" s="16">
        <v>1.9</v>
      </c>
      <c r="J13" s="16">
        <v>4.8</v>
      </c>
      <c r="K13" s="16">
        <f t="shared" si="2"/>
        <v>69.4</v>
      </c>
      <c r="L13" s="16">
        <v>11.5</v>
      </c>
      <c r="M13" s="16">
        <v>36.9</v>
      </c>
      <c r="N13" s="16">
        <v>14.1</v>
      </c>
      <c r="O13" s="16">
        <v>6.9</v>
      </c>
      <c r="P13" s="16">
        <v>25.7</v>
      </c>
      <c r="Q13" s="7"/>
    </row>
    <row r="14" spans="1:17" ht="16.5">
      <c r="A14" s="17" t="s">
        <v>74</v>
      </c>
      <c r="B14" s="16">
        <v>38.7</v>
      </c>
      <c r="C14" s="16">
        <v>1.7</v>
      </c>
      <c r="D14" s="16">
        <v>5.4</v>
      </c>
      <c r="E14" s="16">
        <v>8.2</v>
      </c>
      <c r="F14" s="16">
        <v>1.4</v>
      </c>
      <c r="G14" s="16">
        <v>5.3</v>
      </c>
      <c r="H14" s="16">
        <v>1.5</v>
      </c>
      <c r="I14" s="16">
        <v>0.4</v>
      </c>
      <c r="J14" s="16">
        <v>1.4</v>
      </c>
      <c r="K14" s="16">
        <f t="shared" si="2"/>
        <v>15.5</v>
      </c>
      <c r="L14" s="16">
        <v>2.6</v>
      </c>
      <c r="M14" s="16">
        <v>7.9</v>
      </c>
      <c r="N14" s="16">
        <v>3.3</v>
      </c>
      <c r="O14" s="16">
        <v>1.7</v>
      </c>
      <c r="P14" s="16">
        <v>6.2</v>
      </c>
      <c r="Q14" s="7"/>
    </row>
    <row r="15" spans="1:17" ht="16.5">
      <c r="A15" s="17" t="s">
        <v>75</v>
      </c>
      <c r="B15" s="16">
        <v>55.6</v>
      </c>
      <c r="C15" s="16">
        <v>2.5</v>
      </c>
      <c r="D15" s="16">
        <v>6</v>
      </c>
      <c r="E15" s="16">
        <v>9.5</v>
      </c>
      <c r="F15" s="16">
        <v>1.2</v>
      </c>
      <c r="G15" s="16">
        <v>7.5</v>
      </c>
      <c r="H15" s="16">
        <v>0.9</v>
      </c>
      <c r="I15" s="16">
        <v>0.9</v>
      </c>
      <c r="J15" s="16">
        <v>1.9</v>
      </c>
      <c r="K15" s="16">
        <f t="shared" si="2"/>
        <v>24.500000000000004</v>
      </c>
      <c r="L15" s="16">
        <v>5.9</v>
      </c>
      <c r="M15" s="16">
        <v>8.3</v>
      </c>
      <c r="N15" s="16">
        <v>8</v>
      </c>
      <c r="O15" s="16">
        <v>2.3</v>
      </c>
      <c r="P15" s="16">
        <v>10.3</v>
      </c>
      <c r="Q15" s="7"/>
    </row>
    <row r="16" spans="1:17" ht="16.5">
      <c r="A16" s="18" t="s">
        <v>76</v>
      </c>
      <c r="B16" s="16">
        <v>70.4</v>
      </c>
      <c r="C16" s="16">
        <v>1.2</v>
      </c>
      <c r="D16" s="16">
        <v>3.4</v>
      </c>
      <c r="E16" s="16">
        <v>6.2</v>
      </c>
      <c r="F16" s="16">
        <v>0.5</v>
      </c>
      <c r="G16" s="16">
        <v>4.8</v>
      </c>
      <c r="H16" s="16">
        <v>0.9</v>
      </c>
      <c r="I16" s="16">
        <v>0.5</v>
      </c>
      <c r="J16" s="16">
        <v>1.7</v>
      </c>
      <c r="K16" s="16">
        <f t="shared" si="2"/>
        <v>48.8</v>
      </c>
      <c r="L16" s="16">
        <v>3.5</v>
      </c>
      <c r="M16" s="16">
        <v>39</v>
      </c>
      <c r="N16" s="16">
        <v>4.5</v>
      </c>
      <c r="O16" s="16">
        <v>1.8</v>
      </c>
      <c r="P16" s="16">
        <v>8.5</v>
      </c>
      <c r="Q16" s="7"/>
    </row>
    <row r="17" spans="1:17" ht="16.5">
      <c r="A17" s="6" t="s">
        <v>77</v>
      </c>
      <c r="B17" s="16">
        <v>60.7</v>
      </c>
      <c r="C17" s="16">
        <v>2.6</v>
      </c>
      <c r="D17" s="16">
        <v>3.3</v>
      </c>
      <c r="E17" s="16">
        <v>12.4</v>
      </c>
      <c r="F17" s="16">
        <v>1.6</v>
      </c>
      <c r="G17" s="16">
        <v>9</v>
      </c>
      <c r="H17" s="16">
        <v>1.8</v>
      </c>
      <c r="I17" s="16">
        <v>0.9</v>
      </c>
      <c r="J17" s="16">
        <v>2.3</v>
      </c>
      <c r="K17" s="16">
        <f t="shared" si="2"/>
        <v>25.2</v>
      </c>
      <c r="L17" s="16">
        <v>4.5</v>
      </c>
      <c r="M17" s="16">
        <v>10.3</v>
      </c>
      <c r="N17" s="16">
        <v>7.6</v>
      </c>
      <c r="O17" s="16">
        <v>2.8</v>
      </c>
      <c r="P17" s="16">
        <v>14.1</v>
      </c>
      <c r="Q17" s="7"/>
    </row>
    <row r="18" spans="1:17" ht="16.5">
      <c r="A18" s="6" t="s">
        <v>78</v>
      </c>
      <c r="B18" s="16">
        <v>1306.4</v>
      </c>
      <c r="C18" s="16">
        <v>73.5</v>
      </c>
      <c r="D18" s="16">
        <v>71.7</v>
      </c>
      <c r="E18" s="16">
        <v>273.6</v>
      </c>
      <c r="F18" s="16">
        <v>70.6</v>
      </c>
      <c r="G18" s="16">
        <v>161.8</v>
      </c>
      <c r="H18" s="16">
        <v>41.3</v>
      </c>
      <c r="I18" s="16">
        <v>20.4</v>
      </c>
      <c r="J18" s="16">
        <v>73.5</v>
      </c>
      <c r="K18" s="16">
        <f t="shared" si="2"/>
        <v>599.3</v>
      </c>
      <c r="L18" s="16">
        <v>171.9</v>
      </c>
      <c r="M18" s="16">
        <v>248.5</v>
      </c>
      <c r="N18" s="16">
        <v>121</v>
      </c>
      <c r="O18" s="16">
        <v>57.9</v>
      </c>
      <c r="P18" s="16">
        <v>194.5</v>
      </c>
      <c r="Q18" s="7"/>
    </row>
    <row r="19" spans="1:17" ht="16.5">
      <c r="A19" s="6" t="s">
        <v>79</v>
      </c>
      <c r="B19" s="16">
        <v>4223.7</v>
      </c>
      <c r="C19" s="16">
        <v>138.3</v>
      </c>
      <c r="D19" s="16">
        <v>78</v>
      </c>
      <c r="E19" s="16">
        <v>629</v>
      </c>
      <c r="F19" s="16">
        <v>145.8</v>
      </c>
      <c r="G19" s="16">
        <v>351</v>
      </c>
      <c r="H19" s="16">
        <v>132.2</v>
      </c>
      <c r="I19" s="16">
        <v>189.1</v>
      </c>
      <c r="J19" s="16">
        <v>459.7</v>
      </c>
      <c r="K19" s="16">
        <f t="shared" si="2"/>
        <v>2179.7</v>
      </c>
      <c r="L19" s="16">
        <v>699.8</v>
      </c>
      <c r="M19" s="16">
        <v>869.4</v>
      </c>
      <c r="N19" s="16">
        <v>425.7</v>
      </c>
      <c r="O19" s="16">
        <v>184.8</v>
      </c>
      <c r="P19" s="16">
        <v>549.9</v>
      </c>
      <c r="Q19" s="7"/>
    </row>
    <row r="20" spans="1:17" ht="16.5">
      <c r="A20" s="6" t="s">
        <v>80</v>
      </c>
      <c r="B20" s="16">
        <v>700.5</v>
      </c>
      <c r="C20" s="16">
        <v>40</v>
      </c>
      <c r="D20" s="16">
        <v>29.8</v>
      </c>
      <c r="E20" s="16">
        <v>144.2</v>
      </c>
      <c r="F20" s="16">
        <v>28.2</v>
      </c>
      <c r="G20" s="16">
        <v>90.8</v>
      </c>
      <c r="H20" s="16">
        <v>25.2</v>
      </c>
      <c r="I20" s="16">
        <v>13.3</v>
      </c>
      <c r="J20" s="16">
        <v>37.1</v>
      </c>
      <c r="K20" s="16">
        <f t="shared" si="2"/>
        <v>326.1</v>
      </c>
      <c r="L20" s="16">
        <v>87.7</v>
      </c>
      <c r="M20" s="16">
        <v>144.4</v>
      </c>
      <c r="N20" s="16">
        <v>62.4</v>
      </c>
      <c r="O20" s="16">
        <v>31.6</v>
      </c>
      <c r="P20" s="16">
        <v>110</v>
      </c>
      <c r="Q20" s="7"/>
    </row>
    <row r="21" spans="1:17" ht="16.5">
      <c r="A21" s="17" t="s">
        <v>81</v>
      </c>
      <c r="B21" s="16">
        <v>526.6</v>
      </c>
      <c r="C21" s="16">
        <v>19.9</v>
      </c>
      <c r="D21" s="16">
        <v>59.1</v>
      </c>
      <c r="E21" s="16">
        <v>82.7</v>
      </c>
      <c r="F21" s="16">
        <v>17.1</v>
      </c>
      <c r="G21" s="16">
        <v>55.2</v>
      </c>
      <c r="H21" s="16">
        <v>10.4</v>
      </c>
      <c r="I21" s="16">
        <v>9</v>
      </c>
      <c r="J21" s="16">
        <v>21.6</v>
      </c>
      <c r="K21" s="16">
        <f t="shared" si="2"/>
        <v>255.7</v>
      </c>
      <c r="L21" s="16">
        <v>67.5</v>
      </c>
      <c r="M21" s="16">
        <v>122.2</v>
      </c>
      <c r="N21" s="16">
        <v>44.9</v>
      </c>
      <c r="O21" s="16">
        <v>21.1</v>
      </c>
      <c r="P21" s="16">
        <v>78.8</v>
      </c>
      <c r="Q21" s="7"/>
    </row>
    <row r="22" spans="1:17" ht="16.5">
      <c r="A22" s="6" t="s">
        <v>82</v>
      </c>
      <c r="B22" s="16">
        <v>317</v>
      </c>
      <c r="C22" s="16">
        <v>12.1</v>
      </c>
      <c r="D22" s="16">
        <v>24.6</v>
      </c>
      <c r="E22" s="16">
        <v>64.8</v>
      </c>
      <c r="F22" s="16">
        <v>15</v>
      </c>
      <c r="G22" s="16">
        <v>36.4</v>
      </c>
      <c r="H22" s="16">
        <v>13.4</v>
      </c>
      <c r="I22" s="16">
        <v>4.3</v>
      </c>
      <c r="J22" s="16">
        <v>15.7</v>
      </c>
      <c r="K22" s="16">
        <f t="shared" si="2"/>
        <v>139.1</v>
      </c>
      <c r="L22" s="16">
        <v>32.9</v>
      </c>
      <c r="M22" s="16">
        <v>63.7</v>
      </c>
      <c r="N22" s="16">
        <v>30.2</v>
      </c>
      <c r="O22" s="16">
        <v>12.3</v>
      </c>
      <c r="P22" s="16">
        <v>56.5</v>
      </c>
      <c r="Q22" s="7"/>
    </row>
    <row r="23" spans="1:17" ht="16.5">
      <c r="A23" s="6" t="s">
        <v>83</v>
      </c>
      <c r="B23" s="16">
        <v>127</v>
      </c>
      <c r="C23" s="16">
        <v>3.2</v>
      </c>
      <c r="D23" s="16">
        <v>11.2</v>
      </c>
      <c r="E23" s="16">
        <v>20.9</v>
      </c>
      <c r="F23" s="16">
        <v>3.2</v>
      </c>
      <c r="G23" s="16">
        <v>13.4</v>
      </c>
      <c r="H23" s="16">
        <v>4.3</v>
      </c>
      <c r="I23" s="16">
        <v>1.7</v>
      </c>
      <c r="J23" s="16">
        <v>7.1</v>
      </c>
      <c r="K23" s="16">
        <f t="shared" si="2"/>
        <v>51.49999999999999</v>
      </c>
      <c r="L23" s="16">
        <v>8.3</v>
      </c>
      <c r="M23" s="16">
        <v>27.5</v>
      </c>
      <c r="N23" s="16">
        <v>10.8</v>
      </c>
      <c r="O23" s="16">
        <v>4.9</v>
      </c>
      <c r="P23" s="16">
        <v>31.4</v>
      </c>
      <c r="Q23" s="7"/>
    </row>
    <row r="24" spans="1:17" ht="16.5">
      <c r="A24" s="6" t="s">
        <v>84</v>
      </c>
      <c r="B24" s="16">
        <v>42.6</v>
      </c>
      <c r="C24" s="16">
        <v>1.9</v>
      </c>
      <c r="D24" s="16">
        <v>2.5</v>
      </c>
      <c r="E24" s="16">
        <v>8.9</v>
      </c>
      <c r="F24" s="19" t="s">
        <v>33</v>
      </c>
      <c r="G24" s="19" t="s">
        <v>33</v>
      </c>
      <c r="H24" s="19" t="s">
        <v>33</v>
      </c>
      <c r="I24" s="16">
        <v>0.7</v>
      </c>
      <c r="J24" s="16">
        <v>1.2</v>
      </c>
      <c r="K24" s="16">
        <f t="shared" si="2"/>
        <v>15.400000000000002</v>
      </c>
      <c r="L24" s="16">
        <v>2.2</v>
      </c>
      <c r="M24" s="16">
        <v>6.4</v>
      </c>
      <c r="N24" s="16">
        <v>4.8</v>
      </c>
      <c r="O24" s="16">
        <v>2</v>
      </c>
      <c r="P24" s="16">
        <v>12</v>
      </c>
      <c r="Q24" s="7"/>
    </row>
    <row r="25" spans="1:17" ht="14.25">
      <c r="A25" s="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7"/>
    </row>
    <row r="26" spans="1:17" ht="14.25">
      <c r="A26" s="6" t="s">
        <v>6</v>
      </c>
      <c r="B26" s="16">
        <f>SUM(B27:B50)</f>
        <v>516.9</v>
      </c>
      <c r="C26" s="16">
        <f>SUM(C27:C50)</f>
        <v>15.899999999999999</v>
      </c>
      <c r="D26" s="16">
        <f>SUM(D27:D50)</f>
        <v>59.800000000000004</v>
      </c>
      <c r="E26" s="16">
        <f>SUM(E27:E50)</f>
        <v>86.60000000000001</v>
      </c>
      <c r="F26" s="19" t="s">
        <v>33</v>
      </c>
      <c r="G26" s="19" t="s">
        <v>33</v>
      </c>
      <c r="H26" s="19" t="s">
        <v>33</v>
      </c>
      <c r="I26" s="16">
        <f>SUM(I27:I50)</f>
        <v>5</v>
      </c>
      <c r="J26" s="16">
        <f>SUM(J27:J50)</f>
        <v>14.3</v>
      </c>
      <c r="K26" s="16">
        <f aca="true" t="shared" si="3" ref="K26:K50">SUM(L26:O26)</f>
        <v>206.20000000000002</v>
      </c>
      <c r="L26" s="16">
        <f>SUM(L27:L50)</f>
        <v>29.9</v>
      </c>
      <c r="M26" s="16">
        <f>SUM(M27:M50)</f>
        <v>102.80000000000003</v>
      </c>
      <c r="N26" s="16">
        <f>SUM(N27:N50)</f>
        <v>50.2</v>
      </c>
      <c r="O26" s="16">
        <f>SUM(O27:O50)</f>
        <v>23.299999999999994</v>
      </c>
      <c r="P26" s="16">
        <f>SUM(P27:P50)</f>
        <v>129.6</v>
      </c>
      <c r="Q26" s="7"/>
    </row>
    <row r="27" spans="1:17" ht="14.25">
      <c r="A27" s="6" t="s">
        <v>7</v>
      </c>
      <c r="B27" s="16">
        <v>18.8</v>
      </c>
      <c r="C27" s="16">
        <v>0.3</v>
      </c>
      <c r="D27" s="16">
        <v>2.3</v>
      </c>
      <c r="E27" s="16">
        <v>1.6</v>
      </c>
      <c r="F27" s="19" t="s">
        <v>33</v>
      </c>
      <c r="G27" s="19" t="s">
        <v>33</v>
      </c>
      <c r="H27" s="19" t="s">
        <v>33</v>
      </c>
      <c r="I27" s="16">
        <v>0.1</v>
      </c>
      <c r="J27" s="16">
        <v>0.3</v>
      </c>
      <c r="K27" s="16">
        <f t="shared" si="3"/>
        <v>9.7</v>
      </c>
      <c r="L27" s="16">
        <v>0.6</v>
      </c>
      <c r="M27" s="16">
        <v>6.7</v>
      </c>
      <c r="N27" s="16">
        <v>1.4</v>
      </c>
      <c r="O27" s="16">
        <v>1</v>
      </c>
      <c r="P27" s="16">
        <v>4.6</v>
      </c>
      <c r="Q27" s="7"/>
    </row>
    <row r="28" spans="1:17" ht="14.25">
      <c r="A28" s="6" t="s">
        <v>8</v>
      </c>
      <c r="B28" s="16">
        <v>32.5</v>
      </c>
      <c r="C28" s="16">
        <v>0.7</v>
      </c>
      <c r="D28" s="16">
        <v>3.6</v>
      </c>
      <c r="E28" s="16">
        <v>4.8</v>
      </c>
      <c r="F28" s="19" t="s">
        <v>33</v>
      </c>
      <c r="G28" s="19" t="s">
        <v>33</v>
      </c>
      <c r="H28" s="19" t="s">
        <v>33</v>
      </c>
      <c r="I28" s="16">
        <v>0.2</v>
      </c>
      <c r="J28" s="16">
        <v>0.9</v>
      </c>
      <c r="K28" s="16">
        <f t="shared" si="3"/>
        <v>12.399999999999999</v>
      </c>
      <c r="L28" s="16">
        <v>1.4</v>
      </c>
      <c r="M28" s="16">
        <v>6.3</v>
      </c>
      <c r="N28" s="16">
        <v>3</v>
      </c>
      <c r="O28" s="16">
        <v>1.7</v>
      </c>
      <c r="P28" s="16">
        <v>9.9</v>
      </c>
      <c r="Q28" s="7"/>
    </row>
    <row r="29" spans="1:17" ht="14.25">
      <c r="A29" s="6" t="s">
        <v>9</v>
      </c>
      <c r="B29" s="16">
        <v>26.2</v>
      </c>
      <c r="C29" s="16">
        <v>1.1</v>
      </c>
      <c r="D29" s="16">
        <v>3.5</v>
      </c>
      <c r="E29" s="16">
        <v>4.9</v>
      </c>
      <c r="F29" s="19" t="s">
        <v>33</v>
      </c>
      <c r="G29" s="19" t="s">
        <v>33</v>
      </c>
      <c r="H29" s="19" t="s">
        <v>33</v>
      </c>
      <c r="I29" s="16">
        <v>0.2</v>
      </c>
      <c r="J29" s="16">
        <v>0.6</v>
      </c>
      <c r="K29" s="16">
        <f t="shared" si="3"/>
        <v>9.899999999999999</v>
      </c>
      <c r="L29" s="16">
        <v>1.5</v>
      </c>
      <c r="M29" s="16">
        <v>4.7</v>
      </c>
      <c r="N29" s="16">
        <v>2.5</v>
      </c>
      <c r="O29" s="16">
        <v>1.2</v>
      </c>
      <c r="P29" s="16">
        <v>6</v>
      </c>
      <c r="Q29" s="7"/>
    </row>
    <row r="30" spans="1:17" ht="14.25">
      <c r="A30" s="6" t="s">
        <v>10</v>
      </c>
      <c r="B30" s="16">
        <v>52.6</v>
      </c>
      <c r="C30" s="16">
        <v>1.7</v>
      </c>
      <c r="D30" s="16">
        <v>9.3</v>
      </c>
      <c r="E30" s="16">
        <v>9</v>
      </c>
      <c r="F30" s="19" t="s">
        <v>33</v>
      </c>
      <c r="G30" s="19" t="s">
        <v>33</v>
      </c>
      <c r="H30" s="19" t="s">
        <v>33</v>
      </c>
      <c r="I30" s="16">
        <v>0.6</v>
      </c>
      <c r="J30" s="16">
        <v>1.3</v>
      </c>
      <c r="K30" s="16">
        <f t="shared" si="3"/>
        <v>20.6</v>
      </c>
      <c r="L30" s="16">
        <v>3.2</v>
      </c>
      <c r="M30" s="16">
        <v>8.3</v>
      </c>
      <c r="N30" s="16">
        <v>5.8</v>
      </c>
      <c r="O30" s="16">
        <v>3.3</v>
      </c>
      <c r="P30" s="16">
        <v>10</v>
      </c>
      <c r="Q30" s="7"/>
    </row>
    <row r="31" spans="1:17" ht="14.25">
      <c r="A31" s="6" t="s">
        <v>11</v>
      </c>
      <c r="B31" s="16">
        <v>18.3</v>
      </c>
      <c r="C31" s="16">
        <v>0.5</v>
      </c>
      <c r="D31" s="16">
        <v>4.7</v>
      </c>
      <c r="E31" s="16">
        <v>2.3</v>
      </c>
      <c r="F31" s="19" t="s">
        <v>33</v>
      </c>
      <c r="G31" s="19" t="s">
        <v>33</v>
      </c>
      <c r="H31" s="19" t="s">
        <v>33</v>
      </c>
      <c r="I31" s="16">
        <v>0.5</v>
      </c>
      <c r="J31" s="16">
        <v>1.2</v>
      </c>
      <c r="K31" s="16">
        <f t="shared" si="3"/>
        <v>4.7</v>
      </c>
      <c r="L31" s="16">
        <v>1</v>
      </c>
      <c r="M31" s="16">
        <v>2.3</v>
      </c>
      <c r="N31" s="16">
        <v>0.9</v>
      </c>
      <c r="O31" s="16">
        <v>0.5</v>
      </c>
      <c r="P31" s="16">
        <v>4.5</v>
      </c>
      <c r="Q31" s="7"/>
    </row>
    <row r="32" spans="1:17" ht="14.25">
      <c r="A32" s="6" t="s">
        <v>12</v>
      </c>
      <c r="B32" s="16">
        <v>33.8</v>
      </c>
      <c r="C32" s="16">
        <v>1.2</v>
      </c>
      <c r="D32" s="16">
        <v>3.3</v>
      </c>
      <c r="E32" s="16">
        <v>7.6</v>
      </c>
      <c r="F32" s="19" t="s">
        <v>33</v>
      </c>
      <c r="G32" s="19" t="s">
        <v>33</v>
      </c>
      <c r="H32" s="19" t="s">
        <v>33</v>
      </c>
      <c r="I32" s="16">
        <v>0.4</v>
      </c>
      <c r="J32" s="16">
        <v>0.8</v>
      </c>
      <c r="K32" s="16">
        <f t="shared" si="3"/>
        <v>11.999999999999998</v>
      </c>
      <c r="L32" s="16">
        <v>1.9</v>
      </c>
      <c r="M32" s="16">
        <v>5.8</v>
      </c>
      <c r="N32" s="16">
        <v>3.2</v>
      </c>
      <c r="O32" s="16">
        <v>1.1</v>
      </c>
      <c r="P32" s="16">
        <v>8.6</v>
      </c>
      <c r="Q32" s="7"/>
    </row>
    <row r="33" spans="1:17" ht="14.25">
      <c r="A33" s="6" t="s">
        <v>13</v>
      </c>
      <c r="B33" s="16">
        <v>21.6</v>
      </c>
      <c r="C33" s="16">
        <v>1.1</v>
      </c>
      <c r="D33" s="16">
        <v>1.5</v>
      </c>
      <c r="E33" s="16">
        <v>4.2</v>
      </c>
      <c r="F33" s="19" t="s">
        <v>33</v>
      </c>
      <c r="G33" s="19" t="s">
        <v>33</v>
      </c>
      <c r="H33" s="19" t="s">
        <v>33</v>
      </c>
      <c r="I33" s="16">
        <v>0.2</v>
      </c>
      <c r="J33" s="16">
        <v>0.7</v>
      </c>
      <c r="K33" s="16">
        <f t="shared" si="3"/>
        <v>9</v>
      </c>
      <c r="L33" s="16">
        <v>1.1</v>
      </c>
      <c r="M33" s="16">
        <v>5</v>
      </c>
      <c r="N33" s="16">
        <v>2</v>
      </c>
      <c r="O33" s="16">
        <v>0.9</v>
      </c>
      <c r="P33" s="16">
        <v>4.8</v>
      </c>
      <c r="Q33" s="7"/>
    </row>
    <row r="34" spans="1:17" ht="14.25">
      <c r="A34" s="6" t="s">
        <v>14</v>
      </c>
      <c r="B34" s="16">
        <v>19.5</v>
      </c>
      <c r="C34" s="16">
        <v>0.5</v>
      </c>
      <c r="D34" s="16">
        <v>2.4</v>
      </c>
      <c r="E34" s="16">
        <v>2.8</v>
      </c>
      <c r="F34" s="19" t="s">
        <v>33</v>
      </c>
      <c r="G34" s="19" t="s">
        <v>33</v>
      </c>
      <c r="H34" s="19" t="s">
        <v>33</v>
      </c>
      <c r="I34" s="16">
        <v>0.1</v>
      </c>
      <c r="J34" s="16">
        <v>0.5</v>
      </c>
      <c r="K34" s="16">
        <f t="shared" si="3"/>
        <v>8.5</v>
      </c>
      <c r="L34" s="16">
        <v>1.7</v>
      </c>
      <c r="M34" s="16">
        <v>2.9</v>
      </c>
      <c r="N34" s="16">
        <v>2.7</v>
      </c>
      <c r="O34" s="16">
        <v>1.2</v>
      </c>
      <c r="P34" s="16">
        <v>4.8</v>
      </c>
      <c r="Q34" s="7"/>
    </row>
    <row r="35" spans="1:17" ht="14.25">
      <c r="A35" s="6" t="s">
        <v>15</v>
      </c>
      <c r="B35" s="16">
        <v>15.3</v>
      </c>
      <c r="C35" s="16">
        <v>0.6</v>
      </c>
      <c r="D35" s="16">
        <v>3.1</v>
      </c>
      <c r="E35" s="16">
        <v>2</v>
      </c>
      <c r="F35" s="19" t="s">
        <v>33</v>
      </c>
      <c r="G35" s="19" t="s">
        <v>33</v>
      </c>
      <c r="H35" s="19" t="s">
        <v>33</v>
      </c>
      <c r="I35" s="16">
        <v>0.3</v>
      </c>
      <c r="J35" s="16">
        <v>0.5</v>
      </c>
      <c r="K35" s="16">
        <f t="shared" si="3"/>
        <v>4.2</v>
      </c>
      <c r="L35" s="16">
        <v>0.2</v>
      </c>
      <c r="M35" s="16">
        <v>2</v>
      </c>
      <c r="N35" s="16">
        <v>1.1</v>
      </c>
      <c r="O35" s="16">
        <v>0.9</v>
      </c>
      <c r="P35" s="16">
        <v>4.7</v>
      </c>
      <c r="Q35" s="7"/>
    </row>
    <row r="36" spans="1:17" ht="14.25">
      <c r="A36" s="6" t="s">
        <v>16</v>
      </c>
      <c r="B36" s="16">
        <v>14.5</v>
      </c>
      <c r="C36" s="16">
        <v>0.7</v>
      </c>
      <c r="D36" s="16">
        <v>0.9</v>
      </c>
      <c r="E36" s="16">
        <v>2.2</v>
      </c>
      <c r="F36" s="19" t="s">
        <v>33</v>
      </c>
      <c r="G36" s="19" t="s">
        <v>33</v>
      </c>
      <c r="H36" s="19" t="s">
        <v>33</v>
      </c>
      <c r="I36" s="16">
        <v>0.2</v>
      </c>
      <c r="J36" s="16">
        <v>0.3</v>
      </c>
      <c r="K36" s="16">
        <f t="shared" si="3"/>
        <v>5.999999999999999</v>
      </c>
      <c r="L36" s="16">
        <v>0.5</v>
      </c>
      <c r="M36" s="16">
        <v>2.4</v>
      </c>
      <c r="N36" s="16">
        <v>2.8</v>
      </c>
      <c r="O36" s="16">
        <v>0.3</v>
      </c>
      <c r="P36" s="16">
        <v>4.3</v>
      </c>
      <c r="Q36" s="7"/>
    </row>
    <row r="37" spans="1:17" ht="14.25">
      <c r="A37" s="6" t="s">
        <v>17</v>
      </c>
      <c r="B37" s="16">
        <v>19</v>
      </c>
      <c r="C37" s="16">
        <v>0.5</v>
      </c>
      <c r="D37" s="16">
        <v>0.4</v>
      </c>
      <c r="E37" s="16">
        <v>2.3</v>
      </c>
      <c r="F37" s="19" t="s">
        <v>33</v>
      </c>
      <c r="G37" s="19" t="s">
        <v>33</v>
      </c>
      <c r="H37" s="19" t="s">
        <v>33</v>
      </c>
      <c r="I37" s="16">
        <v>0.2</v>
      </c>
      <c r="J37" s="16">
        <v>0.4</v>
      </c>
      <c r="K37" s="16">
        <f t="shared" si="3"/>
        <v>7.3999999999999995</v>
      </c>
      <c r="L37" s="16">
        <v>0.6</v>
      </c>
      <c r="M37" s="16">
        <v>4.8</v>
      </c>
      <c r="N37" s="16">
        <v>1.3</v>
      </c>
      <c r="O37" s="16">
        <v>0.7</v>
      </c>
      <c r="P37" s="16">
        <v>7.7</v>
      </c>
      <c r="Q37" s="7"/>
    </row>
    <row r="38" spans="1:17" ht="14.25">
      <c r="A38" s="6" t="s">
        <v>18</v>
      </c>
      <c r="B38" s="16">
        <v>17.6</v>
      </c>
      <c r="C38" s="16">
        <v>0.4</v>
      </c>
      <c r="D38" s="16">
        <v>1.8</v>
      </c>
      <c r="E38" s="16">
        <v>4.2</v>
      </c>
      <c r="F38" s="19" t="s">
        <v>33</v>
      </c>
      <c r="G38" s="19" t="s">
        <v>33</v>
      </c>
      <c r="H38" s="19" t="s">
        <v>33</v>
      </c>
      <c r="I38" s="16">
        <v>0.3</v>
      </c>
      <c r="J38" s="16">
        <v>0.4</v>
      </c>
      <c r="K38" s="16">
        <f t="shared" si="3"/>
        <v>6.7</v>
      </c>
      <c r="L38" s="16">
        <v>0.9</v>
      </c>
      <c r="M38" s="16">
        <v>3.6</v>
      </c>
      <c r="N38" s="16">
        <v>1.2</v>
      </c>
      <c r="O38" s="16">
        <v>1</v>
      </c>
      <c r="P38" s="16">
        <v>3.8</v>
      </c>
      <c r="Q38" s="7"/>
    </row>
    <row r="39" spans="1:17" ht="14.25">
      <c r="A39" s="6" t="s">
        <v>19</v>
      </c>
      <c r="B39" s="16">
        <v>23</v>
      </c>
      <c r="C39" s="16">
        <v>0.9</v>
      </c>
      <c r="D39" s="16">
        <v>3.1</v>
      </c>
      <c r="E39" s="16">
        <v>4.4</v>
      </c>
      <c r="F39" s="19" t="s">
        <v>33</v>
      </c>
      <c r="G39" s="19" t="s">
        <v>33</v>
      </c>
      <c r="H39" s="19" t="s">
        <v>33</v>
      </c>
      <c r="I39" s="16">
        <v>0.2</v>
      </c>
      <c r="J39" s="16">
        <v>0.5</v>
      </c>
      <c r="K39" s="16">
        <f t="shared" si="3"/>
        <v>8.1</v>
      </c>
      <c r="L39" s="16">
        <v>1.1</v>
      </c>
      <c r="M39" s="16">
        <v>2.9</v>
      </c>
      <c r="N39" s="16">
        <v>3</v>
      </c>
      <c r="O39" s="16">
        <v>1.1</v>
      </c>
      <c r="P39" s="16">
        <v>5.9</v>
      </c>
      <c r="Q39" s="7"/>
    </row>
    <row r="40" spans="1:17" ht="14.25">
      <c r="A40" s="6" t="s">
        <v>20</v>
      </c>
      <c r="B40" s="16">
        <v>14.8</v>
      </c>
      <c r="C40" s="16">
        <v>0.5</v>
      </c>
      <c r="D40" s="16">
        <v>0.9</v>
      </c>
      <c r="E40" s="16">
        <v>3.3</v>
      </c>
      <c r="F40" s="19" t="s">
        <v>33</v>
      </c>
      <c r="G40" s="19" t="s">
        <v>33</v>
      </c>
      <c r="H40" s="19" t="s">
        <v>33</v>
      </c>
      <c r="I40" s="16">
        <v>0.2</v>
      </c>
      <c r="J40" s="16">
        <v>0.5</v>
      </c>
      <c r="K40" s="16">
        <f t="shared" si="3"/>
        <v>4.9</v>
      </c>
      <c r="L40" s="19">
        <v>0.6</v>
      </c>
      <c r="M40" s="16">
        <v>1.5</v>
      </c>
      <c r="N40" s="16">
        <v>2.4</v>
      </c>
      <c r="O40" s="16">
        <v>0.4</v>
      </c>
      <c r="P40" s="16">
        <v>4.5</v>
      </c>
      <c r="Q40" s="7"/>
    </row>
    <row r="41" spans="1:17" ht="14.25">
      <c r="A41" s="6" t="s">
        <v>21</v>
      </c>
      <c r="B41" s="16">
        <v>2.2</v>
      </c>
      <c r="C41" s="16">
        <v>0.1</v>
      </c>
      <c r="D41" s="19">
        <v>0</v>
      </c>
      <c r="E41" s="16">
        <v>0.3</v>
      </c>
      <c r="F41" s="19" t="s">
        <v>33</v>
      </c>
      <c r="G41" s="19" t="s">
        <v>33</v>
      </c>
      <c r="H41" s="19" t="s">
        <v>33</v>
      </c>
      <c r="I41" s="16">
        <v>0</v>
      </c>
      <c r="J41" s="16">
        <v>0</v>
      </c>
      <c r="K41" s="16">
        <f t="shared" si="3"/>
        <v>0.9</v>
      </c>
      <c r="L41" s="16">
        <v>0</v>
      </c>
      <c r="M41" s="16">
        <v>0.1</v>
      </c>
      <c r="N41" s="16">
        <v>0.4</v>
      </c>
      <c r="O41" s="16">
        <v>0.4</v>
      </c>
      <c r="P41" s="16">
        <v>1</v>
      </c>
      <c r="Q41" s="7"/>
    </row>
    <row r="42" spans="1:17" ht="14.25">
      <c r="A42" s="6" t="s">
        <v>22</v>
      </c>
      <c r="B42" s="16">
        <v>6.4</v>
      </c>
      <c r="C42" s="16">
        <v>0.3</v>
      </c>
      <c r="D42" s="16">
        <v>1.1</v>
      </c>
      <c r="E42" s="16">
        <v>1</v>
      </c>
      <c r="F42" s="19" t="s">
        <v>33</v>
      </c>
      <c r="G42" s="19" t="s">
        <v>33</v>
      </c>
      <c r="H42" s="19" t="s">
        <v>33</v>
      </c>
      <c r="I42" s="16">
        <v>0</v>
      </c>
      <c r="J42" s="16">
        <v>0.1</v>
      </c>
      <c r="K42" s="16">
        <f t="shared" si="3"/>
        <v>1.5</v>
      </c>
      <c r="L42" s="16">
        <v>0.2</v>
      </c>
      <c r="M42" s="16">
        <v>0.6</v>
      </c>
      <c r="N42" s="16">
        <v>0.5</v>
      </c>
      <c r="O42" s="16">
        <v>0.2</v>
      </c>
      <c r="P42" s="16">
        <v>2.3</v>
      </c>
      <c r="Q42" s="7"/>
    </row>
    <row r="43" spans="1:17" ht="14.25">
      <c r="A43" s="6" t="s">
        <v>23</v>
      </c>
      <c r="B43" s="16">
        <v>18.8</v>
      </c>
      <c r="C43" s="16">
        <v>0.7</v>
      </c>
      <c r="D43" s="16">
        <v>3.2</v>
      </c>
      <c r="E43" s="16">
        <v>4.4</v>
      </c>
      <c r="F43" s="19" t="s">
        <v>33</v>
      </c>
      <c r="G43" s="19" t="s">
        <v>33</v>
      </c>
      <c r="H43" s="19" t="s">
        <v>33</v>
      </c>
      <c r="I43" s="16">
        <v>0.2</v>
      </c>
      <c r="J43" s="16">
        <v>0.4</v>
      </c>
      <c r="K43" s="16">
        <f t="shared" si="3"/>
        <v>7</v>
      </c>
      <c r="L43" s="16">
        <v>0.7</v>
      </c>
      <c r="M43" s="16">
        <v>4.8</v>
      </c>
      <c r="N43" s="16">
        <v>1.1</v>
      </c>
      <c r="O43" s="16">
        <v>0.4</v>
      </c>
      <c r="P43" s="16">
        <v>2.9</v>
      </c>
      <c r="Q43" s="7"/>
    </row>
    <row r="44" spans="1:17" ht="14.25">
      <c r="A44" s="6" t="s">
        <v>24</v>
      </c>
      <c r="B44" s="16">
        <v>26.8</v>
      </c>
      <c r="C44" s="16">
        <v>0.4</v>
      </c>
      <c r="D44" s="16">
        <v>1.1</v>
      </c>
      <c r="E44" s="16">
        <v>3.9</v>
      </c>
      <c r="F44" s="19" t="s">
        <v>33</v>
      </c>
      <c r="G44" s="19" t="s">
        <v>33</v>
      </c>
      <c r="H44" s="19" t="s">
        <v>33</v>
      </c>
      <c r="I44" s="16">
        <v>0.2</v>
      </c>
      <c r="J44" s="16">
        <v>1.2</v>
      </c>
      <c r="K44" s="16">
        <f t="shared" si="3"/>
        <v>14.5</v>
      </c>
      <c r="L44" s="16">
        <v>1</v>
      </c>
      <c r="M44" s="16">
        <v>9.2</v>
      </c>
      <c r="N44" s="16">
        <v>3.4</v>
      </c>
      <c r="O44" s="16">
        <v>0.9</v>
      </c>
      <c r="P44" s="16">
        <v>5.3</v>
      </c>
      <c r="Q44" s="7"/>
    </row>
    <row r="45" spans="1:17" ht="14.25">
      <c r="A45" s="6" t="s">
        <v>25</v>
      </c>
      <c r="B45" s="16">
        <v>41.4</v>
      </c>
      <c r="C45" s="16">
        <v>1.2</v>
      </c>
      <c r="D45" s="16">
        <v>2.4</v>
      </c>
      <c r="E45" s="16">
        <v>6</v>
      </c>
      <c r="F45" s="19" t="s">
        <v>33</v>
      </c>
      <c r="G45" s="19" t="s">
        <v>33</v>
      </c>
      <c r="H45" s="19" t="s">
        <v>33</v>
      </c>
      <c r="I45" s="16">
        <v>0.3</v>
      </c>
      <c r="J45" s="16">
        <v>0.9</v>
      </c>
      <c r="K45" s="16">
        <f t="shared" si="3"/>
        <v>19.5</v>
      </c>
      <c r="L45" s="16">
        <v>1.8</v>
      </c>
      <c r="M45" s="16">
        <v>12.9</v>
      </c>
      <c r="N45" s="16">
        <v>3.1</v>
      </c>
      <c r="O45" s="16">
        <v>1.7</v>
      </c>
      <c r="P45" s="16">
        <v>11.1</v>
      </c>
      <c r="Q45" s="7"/>
    </row>
    <row r="46" spans="1:17" ht="14.25">
      <c r="A46" s="6" t="s">
        <v>26</v>
      </c>
      <c r="B46" s="16">
        <v>5</v>
      </c>
      <c r="C46" s="16">
        <v>0.3</v>
      </c>
      <c r="D46" s="16">
        <v>0.6</v>
      </c>
      <c r="E46" s="16">
        <v>0.8</v>
      </c>
      <c r="F46" s="19" t="s">
        <v>33</v>
      </c>
      <c r="G46" s="19" t="s">
        <v>33</v>
      </c>
      <c r="H46" s="19" t="s">
        <v>33</v>
      </c>
      <c r="I46" s="16">
        <v>0</v>
      </c>
      <c r="J46" s="16">
        <v>0.1</v>
      </c>
      <c r="K46" s="16">
        <f t="shared" si="3"/>
        <v>2.1</v>
      </c>
      <c r="L46" s="16">
        <v>0.2</v>
      </c>
      <c r="M46" s="16">
        <v>0.9</v>
      </c>
      <c r="N46" s="16">
        <v>0.8</v>
      </c>
      <c r="O46" s="16">
        <v>0.2</v>
      </c>
      <c r="P46" s="16">
        <v>1.2</v>
      </c>
      <c r="Q46" s="7"/>
    </row>
    <row r="47" spans="1:17" ht="14.25">
      <c r="A47" s="6" t="s">
        <v>27</v>
      </c>
      <c r="B47" s="16">
        <v>11.9</v>
      </c>
      <c r="C47" s="16">
        <v>0.2</v>
      </c>
      <c r="D47" s="16">
        <v>2.2</v>
      </c>
      <c r="E47" s="16">
        <v>2.5</v>
      </c>
      <c r="F47" s="19" t="s">
        <v>33</v>
      </c>
      <c r="G47" s="19" t="s">
        <v>33</v>
      </c>
      <c r="H47" s="19" t="s">
        <v>33</v>
      </c>
      <c r="I47" s="16">
        <v>0</v>
      </c>
      <c r="J47" s="16">
        <v>0.3</v>
      </c>
      <c r="K47" s="16">
        <f t="shared" si="3"/>
        <v>3.6</v>
      </c>
      <c r="L47" s="16">
        <v>0.5</v>
      </c>
      <c r="M47" s="16">
        <v>1.9</v>
      </c>
      <c r="N47" s="16">
        <v>1</v>
      </c>
      <c r="O47" s="16">
        <v>0.2</v>
      </c>
      <c r="P47" s="16">
        <v>3.1</v>
      </c>
      <c r="Q47" s="7"/>
    </row>
    <row r="48" spans="1:17" ht="14.25">
      <c r="A48" s="6" t="s">
        <v>28</v>
      </c>
      <c r="B48" s="16">
        <v>38</v>
      </c>
      <c r="C48" s="16">
        <v>0.7</v>
      </c>
      <c r="D48" s="16">
        <v>5.2</v>
      </c>
      <c r="E48" s="16">
        <v>5.4</v>
      </c>
      <c r="F48" s="19" t="s">
        <v>33</v>
      </c>
      <c r="G48" s="19" t="s">
        <v>33</v>
      </c>
      <c r="H48" s="19" t="s">
        <v>33</v>
      </c>
      <c r="I48" s="16">
        <v>0.4</v>
      </c>
      <c r="J48" s="16">
        <v>1.1</v>
      </c>
      <c r="K48" s="16">
        <f t="shared" si="3"/>
        <v>17</v>
      </c>
      <c r="L48" s="16">
        <v>6.1</v>
      </c>
      <c r="M48" s="16">
        <v>6</v>
      </c>
      <c r="N48" s="16">
        <v>3</v>
      </c>
      <c r="O48" s="16">
        <v>1.9</v>
      </c>
      <c r="P48" s="16">
        <v>8.2</v>
      </c>
      <c r="Q48" s="7"/>
    </row>
    <row r="49" spans="1:17" ht="14.25">
      <c r="A49" s="6" t="s">
        <v>29</v>
      </c>
      <c r="B49" s="16">
        <v>25.5</v>
      </c>
      <c r="C49" s="16">
        <v>0.9</v>
      </c>
      <c r="D49" s="16">
        <v>1.4</v>
      </c>
      <c r="E49" s="16">
        <v>4.4</v>
      </c>
      <c r="F49" s="19" t="s">
        <v>33</v>
      </c>
      <c r="G49" s="19" t="s">
        <v>33</v>
      </c>
      <c r="H49" s="19" t="s">
        <v>33</v>
      </c>
      <c r="I49" s="16">
        <v>0.1</v>
      </c>
      <c r="J49" s="16">
        <v>1</v>
      </c>
      <c r="K49" s="16">
        <f t="shared" si="3"/>
        <v>11.8</v>
      </c>
      <c r="L49" s="16">
        <v>1.5</v>
      </c>
      <c r="M49" s="16">
        <v>6.3</v>
      </c>
      <c r="N49" s="16">
        <v>2.6</v>
      </c>
      <c r="O49" s="16">
        <v>1.4</v>
      </c>
      <c r="P49" s="16">
        <v>6</v>
      </c>
      <c r="Q49" s="7"/>
    </row>
    <row r="50" spans="1:17" ht="14.25">
      <c r="A50" s="6" t="s">
        <v>30</v>
      </c>
      <c r="B50" s="16">
        <v>13.4</v>
      </c>
      <c r="C50" s="16">
        <v>0.4</v>
      </c>
      <c r="D50" s="16">
        <v>1.8</v>
      </c>
      <c r="E50" s="16">
        <v>2.3</v>
      </c>
      <c r="F50" s="19" t="s">
        <v>33</v>
      </c>
      <c r="G50" s="19" t="s">
        <v>33</v>
      </c>
      <c r="H50" s="19" t="s">
        <v>33</v>
      </c>
      <c r="I50" s="16">
        <v>0.1</v>
      </c>
      <c r="J50" s="16">
        <v>0.3</v>
      </c>
      <c r="K50" s="16">
        <f t="shared" si="3"/>
        <v>4.2</v>
      </c>
      <c r="L50" s="16">
        <v>1.6</v>
      </c>
      <c r="M50" s="16">
        <v>0.9</v>
      </c>
      <c r="N50" s="16">
        <v>1</v>
      </c>
      <c r="O50" s="16">
        <v>0.7</v>
      </c>
      <c r="P50" s="16">
        <v>4.4</v>
      </c>
      <c r="Q50" s="7"/>
    </row>
    <row r="51" spans="1:17" ht="14.25">
      <c r="A51" s="8"/>
      <c r="B51" s="20"/>
      <c r="C51" s="20"/>
      <c r="D51" s="20"/>
      <c r="E51" s="20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7"/>
    </row>
    <row r="52" spans="1:17" ht="14.25">
      <c r="A52" s="9" t="s">
        <v>38</v>
      </c>
      <c r="B52" s="23"/>
      <c r="C52" s="23"/>
      <c r="D52" s="23"/>
      <c r="E52" s="23"/>
      <c r="F52" s="23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4.25">
      <c r="A53" s="6" t="s">
        <v>34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4.25">
      <c r="A54" s="24" t="s">
        <v>39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4.25">
      <c r="A55" s="25" t="s">
        <v>40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4.25">
      <c r="A56" s="25" t="s">
        <v>41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4.25">
      <c r="A57" s="25" t="s">
        <v>42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4.25">
      <c r="A58" s="24" t="s">
        <v>43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4.25">
      <c r="A59" s="6" t="s">
        <v>44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4.25">
      <c r="A60" s="24" t="s">
        <v>45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4.25">
      <c r="A61" s="24" t="s">
        <v>46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4.25">
      <c r="A62" s="24" t="s">
        <v>47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4.25">
      <c r="A63" s="25" t="s">
        <v>36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4.25">
      <c r="A64" s="25" t="s">
        <v>48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4.25">
      <c r="A65" s="24" t="s">
        <v>49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4.25">
      <c r="A66" s="25" t="s">
        <v>50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4.25">
      <c r="A67" s="25" t="s">
        <v>51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4.25">
      <c r="A68" s="25" t="s">
        <v>35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14.25">
      <c r="A69" s="25" t="s">
        <v>37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4.2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4.25">
      <c r="A71" s="6" t="s">
        <v>2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14.2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ht="12.75">
      <c r="A73" s="2"/>
    </row>
    <row r="74" ht="12.75">
      <c r="A74" s="2"/>
    </row>
  </sheetData>
  <sheetProtection/>
  <mergeCells count="2">
    <mergeCell ref="K6:P6"/>
    <mergeCell ref="C5:P5"/>
  </mergeCells>
  <printOptions/>
  <pageMargins left="0.75" right="0.75" top="1" bottom="1" header="0.5" footer="0.5"/>
  <pageSetup fitToHeight="2" fitToWidth="1" horizontalDpi="600" verticalDpi="600" orientation="landscape" scale="82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49.7109375" style="0" customWidth="1"/>
  </cols>
  <sheetData>
    <row r="1" spans="1:19" ht="23.25">
      <c r="A1" s="27" t="s">
        <v>67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20.25">
      <c r="A2" s="26" t="s">
        <v>86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20.25">
      <c r="A3" s="26" t="s">
        <v>3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4.25">
      <c r="A4" s="6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4.25">
      <c r="A5" s="8"/>
      <c r="B5" s="8"/>
      <c r="C5" s="39" t="s">
        <v>85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7"/>
      <c r="R5" s="7"/>
      <c r="S5" s="7"/>
    </row>
    <row r="6" spans="1:19" ht="14.25">
      <c r="A6" s="9"/>
      <c r="B6" s="9"/>
      <c r="C6" s="10"/>
      <c r="D6" s="10"/>
      <c r="E6" s="10"/>
      <c r="F6" s="10"/>
      <c r="G6" s="10"/>
      <c r="H6" s="10"/>
      <c r="I6" s="10"/>
      <c r="J6" s="10"/>
      <c r="K6" s="38" t="s">
        <v>1</v>
      </c>
      <c r="L6" s="38"/>
      <c r="M6" s="38"/>
      <c r="N6" s="38"/>
      <c r="O6" s="38"/>
      <c r="P6" s="38"/>
      <c r="Q6" s="7"/>
      <c r="R6" s="7"/>
      <c r="S6" s="7"/>
    </row>
    <row r="7" spans="1:19" ht="42.75">
      <c r="A7" s="11" t="s">
        <v>4</v>
      </c>
      <c r="B7" s="12" t="s">
        <v>31</v>
      </c>
      <c r="C7" s="13" t="s">
        <v>69</v>
      </c>
      <c r="D7" s="14" t="s">
        <v>32</v>
      </c>
      <c r="E7" s="13" t="s">
        <v>53</v>
      </c>
      <c r="F7" s="13" t="s">
        <v>54</v>
      </c>
      <c r="G7" s="13" t="s">
        <v>55</v>
      </c>
      <c r="H7" s="13" t="s">
        <v>56</v>
      </c>
      <c r="I7" s="14" t="s">
        <v>0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  <c r="Q7" s="7"/>
      <c r="R7" s="7"/>
      <c r="S7" s="7"/>
    </row>
    <row r="8" spans="1:19" ht="14.25">
      <c r="A8" s="6"/>
      <c r="B8" s="6"/>
      <c r="C8" s="6"/>
      <c r="D8" s="15"/>
      <c r="E8" s="15"/>
      <c r="F8" s="15"/>
      <c r="G8" s="15"/>
      <c r="H8" s="15"/>
      <c r="I8" s="6"/>
      <c r="J8" s="6"/>
      <c r="K8" s="15"/>
      <c r="L8" s="15"/>
      <c r="M8" s="15"/>
      <c r="N8" s="15"/>
      <c r="O8" s="15"/>
      <c r="P8" s="15"/>
      <c r="Q8" s="7"/>
      <c r="R8" s="7"/>
      <c r="S8" s="7"/>
    </row>
    <row r="9" spans="1:19" ht="14.25">
      <c r="A9" s="6" t="s">
        <v>5</v>
      </c>
      <c r="B9" s="16">
        <f aca="true" t="shared" si="0" ref="B9:J9">SUM(B10:B24)</f>
        <v>8567.4</v>
      </c>
      <c r="C9" s="16">
        <f t="shared" si="0"/>
        <v>329.00000000000006</v>
      </c>
      <c r="D9" s="16">
        <f t="shared" si="0"/>
        <v>390.99999999999994</v>
      </c>
      <c r="E9" s="16">
        <f t="shared" si="0"/>
        <v>1467.3</v>
      </c>
      <c r="F9" s="16">
        <f t="shared" si="0"/>
        <v>325.7</v>
      </c>
      <c r="G9" s="16">
        <f t="shared" si="0"/>
        <v>871.5000000000001</v>
      </c>
      <c r="H9" s="16">
        <f t="shared" si="0"/>
        <v>260.7</v>
      </c>
      <c r="I9" s="16">
        <f t="shared" si="0"/>
        <v>258.79999999999995</v>
      </c>
      <c r="J9" s="16">
        <f t="shared" si="0"/>
        <v>677.6999999999999</v>
      </c>
      <c r="K9" s="16">
        <f>SUM(L9:O9)</f>
        <v>4138.4</v>
      </c>
      <c r="L9" s="16">
        <f>SUM(L10:L24)</f>
        <v>1196.8999999999999</v>
      </c>
      <c r="M9" s="16">
        <f>SUM(M10:M24)</f>
        <v>1751.8000000000002</v>
      </c>
      <c r="N9" s="16">
        <f>SUM(N10:N24)</f>
        <v>818.3000000000001</v>
      </c>
      <c r="O9" s="16">
        <f>SUM(O10:O24)</f>
        <v>371.3999999999999</v>
      </c>
      <c r="P9" s="16">
        <f>SUM(P10:P24)</f>
        <v>1306.0999999999997</v>
      </c>
      <c r="Q9" s="7"/>
      <c r="R9" s="7"/>
      <c r="S9" s="7"/>
    </row>
    <row r="10" spans="1:19" ht="16.5">
      <c r="A10" s="6" t="s">
        <v>70</v>
      </c>
      <c r="B10" s="16">
        <v>453.1</v>
      </c>
      <c r="C10" s="16">
        <v>18.7</v>
      </c>
      <c r="D10" s="16">
        <v>24.1</v>
      </c>
      <c r="E10" s="16">
        <v>74.5</v>
      </c>
      <c r="F10" s="16">
        <v>13.8</v>
      </c>
      <c r="G10" s="16">
        <v>47.7</v>
      </c>
      <c r="H10" s="16">
        <v>12.9</v>
      </c>
      <c r="I10" s="16">
        <v>8.5</v>
      </c>
      <c r="J10" s="16">
        <v>25.4</v>
      </c>
      <c r="K10" s="16">
        <f aca="true" t="shared" si="1" ref="K10:K50">SUM(L10:O10)</f>
        <v>200.89999999999998</v>
      </c>
      <c r="L10" s="16">
        <v>52.3</v>
      </c>
      <c r="M10" s="16">
        <v>92.7</v>
      </c>
      <c r="N10" s="16">
        <v>37.7</v>
      </c>
      <c r="O10" s="16">
        <v>18.2</v>
      </c>
      <c r="P10" s="16">
        <v>101</v>
      </c>
      <c r="Q10" s="7"/>
      <c r="R10" s="7"/>
      <c r="S10" s="7"/>
    </row>
    <row r="11" spans="1:19" ht="16.5">
      <c r="A11" s="6" t="s">
        <v>71</v>
      </c>
      <c r="B11" s="16">
        <v>105.2</v>
      </c>
      <c r="C11" s="16">
        <v>4.2</v>
      </c>
      <c r="D11" s="16">
        <v>11.7</v>
      </c>
      <c r="E11" s="16">
        <v>19.5</v>
      </c>
      <c r="F11" s="16">
        <v>4.7</v>
      </c>
      <c r="G11" s="16">
        <v>12.2</v>
      </c>
      <c r="H11" s="16">
        <v>2.6</v>
      </c>
      <c r="I11" s="16">
        <v>2.1</v>
      </c>
      <c r="J11" s="16">
        <v>3.6</v>
      </c>
      <c r="K11" s="16">
        <f t="shared" si="1"/>
        <v>41.7</v>
      </c>
      <c r="L11" s="16">
        <v>9.9</v>
      </c>
      <c r="M11" s="16">
        <v>16.2</v>
      </c>
      <c r="N11" s="16">
        <v>10.4</v>
      </c>
      <c r="O11" s="16">
        <v>5.2</v>
      </c>
      <c r="P11" s="16">
        <v>22.6</v>
      </c>
      <c r="Q11" s="7"/>
      <c r="R11" s="7"/>
      <c r="S11" s="7"/>
    </row>
    <row r="12" spans="1:19" ht="16.5">
      <c r="A12" s="6" t="s">
        <v>72</v>
      </c>
      <c r="B12" s="16">
        <v>552.8</v>
      </c>
      <c r="C12" s="16">
        <v>20.4</v>
      </c>
      <c r="D12" s="16">
        <v>52.3</v>
      </c>
      <c r="E12" s="16">
        <v>102.3</v>
      </c>
      <c r="F12" s="16">
        <v>22.2</v>
      </c>
      <c r="G12" s="16">
        <v>62.9</v>
      </c>
      <c r="H12" s="16">
        <v>17.1</v>
      </c>
      <c r="I12" s="16">
        <v>7.6</v>
      </c>
      <c r="J12" s="16">
        <v>32.6</v>
      </c>
      <c r="K12" s="16">
        <f t="shared" si="1"/>
        <v>248.6</v>
      </c>
      <c r="L12" s="16">
        <v>71.8</v>
      </c>
      <c r="M12" s="16">
        <v>94.7</v>
      </c>
      <c r="N12" s="16">
        <v>57.5</v>
      </c>
      <c r="O12" s="16">
        <v>24.6</v>
      </c>
      <c r="P12" s="16">
        <v>89.1</v>
      </c>
      <c r="Q12" s="7"/>
      <c r="R12" s="7"/>
      <c r="S12" s="7"/>
    </row>
    <row r="13" spans="1:19" ht="16.5">
      <c r="A13" s="6" t="s">
        <v>87</v>
      </c>
      <c r="B13" s="16">
        <v>142.7</v>
      </c>
      <c r="C13" s="16">
        <v>7.4</v>
      </c>
      <c r="D13" s="16">
        <v>10.6</v>
      </c>
      <c r="E13" s="16">
        <v>24.1</v>
      </c>
      <c r="F13" s="16">
        <v>3.2</v>
      </c>
      <c r="G13" s="16">
        <v>17.1</v>
      </c>
      <c r="H13" s="16">
        <v>3.8</v>
      </c>
      <c r="I13" s="16">
        <v>1.9</v>
      </c>
      <c r="J13" s="16">
        <v>5</v>
      </c>
      <c r="K13" s="16">
        <f t="shared" si="1"/>
        <v>67.9</v>
      </c>
      <c r="L13" s="16">
        <v>11.5</v>
      </c>
      <c r="M13" s="16">
        <v>36.2</v>
      </c>
      <c r="N13" s="16">
        <v>13.5</v>
      </c>
      <c r="O13" s="16">
        <v>6.7</v>
      </c>
      <c r="P13" s="16">
        <v>25.9</v>
      </c>
      <c r="Q13" s="7"/>
      <c r="R13" s="7"/>
      <c r="S13" s="7"/>
    </row>
    <row r="14" spans="1:19" ht="16.5">
      <c r="A14" s="17" t="s">
        <v>74</v>
      </c>
      <c r="B14" s="16">
        <v>39</v>
      </c>
      <c r="C14" s="16">
        <v>1.8</v>
      </c>
      <c r="D14" s="16">
        <v>5.1</v>
      </c>
      <c r="E14" s="16">
        <v>8.3</v>
      </c>
      <c r="F14" s="16">
        <v>1.3</v>
      </c>
      <c r="G14" s="16">
        <v>5.2</v>
      </c>
      <c r="H14" s="16">
        <v>1.8</v>
      </c>
      <c r="I14" s="16">
        <v>0.4</v>
      </c>
      <c r="J14" s="16">
        <v>1.5</v>
      </c>
      <c r="K14" s="16">
        <f t="shared" si="1"/>
        <v>15.7</v>
      </c>
      <c r="L14" s="16">
        <v>2.7</v>
      </c>
      <c r="M14" s="16">
        <v>8</v>
      </c>
      <c r="N14" s="16">
        <v>3.3</v>
      </c>
      <c r="O14" s="16">
        <v>1.7</v>
      </c>
      <c r="P14" s="16">
        <v>6.3</v>
      </c>
      <c r="Q14" s="7"/>
      <c r="R14" s="7"/>
      <c r="S14" s="7"/>
    </row>
    <row r="15" spans="1:19" ht="16.5">
      <c r="A15" s="17" t="s">
        <v>75</v>
      </c>
      <c r="B15" s="16">
        <v>55.1</v>
      </c>
      <c r="C15" s="16">
        <v>2.4</v>
      </c>
      <c r="D15" s="16">
        <v>6</v>
      </c>
      <c r="E15" s="16">
        <v>9.5</v>
      </c>
      <c r="F15" s="16">
        <v>1.1</v>
      </c>
      <c r="G15" s="16">
        <v>7.5</v>
      </c>
      <c r="H15" s="16">
        <v>1</v>
      </c>
      <c r="I15" s="16">
        <v>0.9</v>
      </c>
      <c r="J15" s="16">
        <v>1.9</v>
      </c>
      <c r="K15" s="16">
        <f t="shared" si="1"/>
        <v>24.000000000000004</v>
      </c>
      <c r="L15" s="16">
        <v>5.8</v>
      </c>
      <c r="M15" s="16">
        <v>8.3</v>
      </c>
      <c r="N15" s="16">
        <v>7.6</v>
      </c>
      <c r="O15" s="16">
        <v>2.3</v>
      </c>
      <c r="P15" s="16">
        <v>10.3</v>
      </c>
      <c r="Q15" s="7"/>
      <c r="R15" s="7"/>
      <c r="S15" s="7"/>
    </row>
    <row r="16" spans="1:19" ht="16.5">
      <c r="A16" s="18" t="s">
        <v>76</v>
      </c>
      <c r="B16" s="16">
        <v>69.6</v>
      </c>
      <c r="C16" s="16">
        <v>1.3</v>
      </c>
      <c r="D16" s="16">
        <v>3.4</v>
      </c>
      <c r="E16" s="16">
        <v>6.1</v>
      </c>
      <c r="F16" s="16">
        <v>0.5</v>
      </c>
      <c r="G16" s="16">
        <v>4.8</v>
      </c>
      <c r="H16" s="16">
        <v>0.8</v>
      </c>
      <c r="I16" s="16">
        <v>0.5</v>
      </c>
      <c r="J16" s="16">
        <v>1.7</v>
      </c>
      <c r="K16" s="16">
        <f t="shared" si="1"/>
        <v>47.699999999999996</v>
      </c>
      <c r="L16" s="16">
        <v>3.3</v>
      </c>
      <c r="M16" s="16">
        <v>38.2</v>
      </c>
      <c r="N16" s="16">
        <v>4.3</v>
      </c>
      <c r="O16" s="16">
        <v>1.9</v>
      </c>
      <c r="P16" s="16">
        <v>9.1</v>
      </c>
      <c r="Q16" s="7"/>
      <c r="R16" s="7"/>
      <c r="S16" s="7"/>
    </row>
    <row r="17" spans="1:19" ht="16.5">
      <c r="A17" s="6" t="s">
        <v>77</v>
      </c>
      <c r="B17" s="16">
        <v>60.4</v>
      </c>
      <c r="C17" s="16">
        <v>2.4</v>
      </c>
      <c r="D17" s="16">
        <v>3.4</v>
      </c>
      <c r="E17" s="16">
        <v>12.3</v>
      </c>
      <c r="F17" s="16">
        <v>1.6</v>
      </c>
      <c r="G17" s="16">
        <v>8.9</v>
      </c>
      <c r="H17" s="16">
        <v>1.8</v>
      </c>
      <c r="I17" s="16">
        <v>1</v>
      </c>
      <c r="J17" s="16">
        <v>2.2</v>
      </c>
      <c r="K17" s="16">
        <f t="shared" si="1"/>
        <v>24.8</v>
      </c>
      <c r="L17" s="16">
        <v>4.4</v>
      </c>
      <c r="M17" s="16">
        <v>10.2</v>
      </c>
      <c r="N17" s="16">
        <v>7.5</v>
      </c>
      <c r="O17" s="16">
        <v>2.7</v>
      </c>
      <c r="P17" s="16">
        <v>14.4</v>
      </c>
      <c r="Q17" s="7"/>
      <c r="R17" s="7"/>
      <c r="S17" s="7"/>
    </row>
    <row r="18" spans="1:19" ht="16.5">
      <c r="A18" s="6" t="s">
        <v>78</v>
      </c>
      <c r="B18" s="16">
        <v>1289.8</v>
      </c>
      <c r="C18" s="16">
        <v>70.5</v>
      </c>
      <c r="D18" s="16">
        <v>71.9</v>
      </c>
      <c r="E18" s="16">
        <v>272.4</v>
      </c>
      <c r="F18" s="16">
        <v>69.9</v>
      </c>
      <c r="G18" s="16">
        <v>161</v>
      </c>
      <c r="H18" s="16">
        <v>41.4</v>
      </c>
      <c r="I18" s="16">
        <v>22</v>
      </c>
      <c r="J18" s="16">
        <v>72.6</v>
      </c>
      <c r="K18" s="16">
        <f t="shared" si="1"/>
        <v>586.8000000000001</v>
      </c>
      <c r="L18" s="16">
        <v>169</v>
      </c>
      <c r="M18" s="16">
        <v>241.7</v>
      </c>
      <c r="N18" s="16">
        <v>118.5</v>
      </c>
      <c r="O18" s="16">
        <v>57.6</v>
      </c>
      <c r="P18" s="16">
        <v>193.7</v>
      </c>
      <c r="Q18" s="7"/>
      <c r="R18" s="7"/>
      <c r="S18" s="7"/>
    </row>
    <row r="19" spans="1:19" ht="16.5">
      <c r="A19" s="6" t="s">
        <v>79</v>
      </c>
      <c r="B19" s="16">
        <v>4102.2</v>
      </c>
      <c r="C19" s="16">
        <v>127.7</v>
      </c>
      <c r="D19" s="16">
        <v>76</v>
      </c>
      <c r="E19" s="16">
        <v>618.4</v>
      </c>
      <c r="F19" s="16">
        <v>143.7</v>
      </c>
      <c r="G19" s="16">
        <v>349.4</v>
      </c>
      <c r="H19" s="16">
        <v>125.2</v>
      </c>
      <c r="I19" s="16">
        <v>184.5</v>
      </c>
      <c r="J19" s="16">
        <v>448.8</v>
      </c>
      <c r="K19" s="16">
        <f t="shared" si="1"/>
        <v>2101.8</v>
      </c>
      <c r="L19" s="16">
        <v>668.9</v>
      </c>
      <c r="M19" s="16">
        <v>846.6</v>
      </c>
      <c r="N19" s="16">
        <v>406.8</v>
      </c>
      <c r="O19" s="16">
        <v>179.5</v>
      </c>
      <c r="P19" s="16">
        <v>545</v>
      </c>
      <c r="Q19" s="7"/>
      <c r="R19" s="7"/>
      <c r="S19" s="7"/>
    </row>
    <row r="20" spans="1:19" ht="16.5">
      <c r="A20" s="6" t="s">
        <v>80</v>
      </c>
      <c r="B20" s="16">
        <v>686.6</v>
      </c>
      <c r="C20" s="16">
        <v>35.3</v>
      </c>
      <c r="D20" s="16">
        <v>29.7</v>
      </c>
      <c r="E20" s="16">
        <v>142.7</v>
      </c>
      <c r="F20" s="16">
        <v>28</v>
      </c>
      <c r="G20" s="16">
        <v>90.5</v>
      </c>
      <c r="H20" s="16">
        <v>24.2</v>
      </c>
      <c r="I20" s="16">
        <v>13.6</v>
      </c>
      <c r="J20" s="16">
        <v>36.8</v>
      </c>
      <c r="K20" s="16">
        <f t="shared" si="1"/>
        <v>318.8</v>
      </c>
      <c r="L20" s="16">
        <v>87</v>
      </c>
      <c r="M20" s="16">
        <v>139.2</v>
      </c>
      <c r="N20" s="16">
        <v>62.1</v>
      </c>
      <c r="O20" s="16">
        <v>30.5</v>
      </c>
      <c r="P20" s="16">
        <v>109.7</v>
      </c>
      <c r="Q20" s="7"/>
      <c r="R20" s="7"/>
      <c r="S20" s="7"/>
    </row>
    <row r="21" spans="1:19" ht="16.5">
      <c r="A21" s="17" t="s">
        <v>81</v>
      </c>
      <c r="B21" s="16">
        <v>524.6</v>
      </c>
      <c r="C21" s="16">
        <v>19.6</v>
      </c>
      <c r="D21" s="16">
        <v>58.9</v>
      </c>
      <c r="E21" s="16">
        <v>82.8</v>
      </c>
      <c r="F21" s="16">
        <v>17.4</v>
      </c>
      <c r="G21" s="16">
        <v>55</v>
      </c>
      <c r="H21" s="16">
        <v>10.4</v>
      </c>
      <c r="I21" s="16">
        <v>8.9</v>
      </c>
      <c r="J21" s="16">
        <v>21.4</v>
      </c>
      <c r="K21" s="16">
        <f t="shared" si="1"/>
        <v>254.09999999999997</v>
      </c>
      <c r="L21" s="16">
        <v>66.2</v>
      </c>
      <c r="M21" s="16">
        <v>122</v>
      </c>
      <c r="N21" s="16">
        <v>44.7</v>
      </c>
      <c r="O21" s="16">
        <v>21.2</v>
      </c>
      <c r="P21" s="16">
        <v>79.1</v>
      </c>
      <c r="Q21" s="7"/>
      <c r="R21" s="7"/>
      <c r="S21" s="7"/>
    </row>
    <row r="22" spans="1:19" ht="16.5">
      <c r="A22" s="6" t="s">
        <v>82</v>
      </c>
      <c r="B22" s="16">
        <v>316.5</v>
      </c>
      <c r="C22" s="16">
        <v>12.3</v>
      </c>
      <c r="D22" s="16">
        <v>24.4</v>
      </c>
      <c r="E22" s="16">
        <v>64.3</v>
      </c>
      <c r="F22" s="16">
        <v>15</v>
      </c>
      <c r="G22" s="16">
        <v>35.7</v>
      </c>
      <c r="H22" s="16">
        <v>13.5</v>
      </c>
      <c r="I22" s="16">
        <v>4.5</v>
      </c>
      <c r="J22" s="16">
        <v>15.8</v>
      </c>
      <c r="K22" s="16">
        <f t="shared" si="1"/>
        <v>138.9</v>
      </c>
      <c r="L22" s="16">
        <v>33.7</v>
      </c>
      <c r="M22" s="16">
        <v>63.7</v>
      </c>
      <c r="N22" s="16">
        <v>29.1</v>
      </c>
      <c r="O22" s="16">
        <v>12.4</v>
      </c>
      <c r="P22" s="16">
        <v>56.3</v>
      </c>
      <c r="Q22" s="7"/>
      <c r="R22" s="7"/>
      <c r="S22" s="7"/>
    </row>
    <row r="23" spans="1:19" ht="16.5">
      <c r="A23" s="6" t="s">
        <v>83</v>
      </c>
      <c r="B23" s="16">
        <v>127.4</v>
      </c>
      <c r="C23" s="16">
        <v>3.2</v>
      </c>
      <c r="D23" s="16">
        <v>11.1</v>
      </c>
      <c r="E23" s="16">
        <v>21.1</v>
      </c>
      <c r="F23" s="16">
        <v>3.3</v>
      </c>
      <c r="G23" s="16">
        <v>13.6</v>
      </c>
      <c r="H23" s="16">
        <v>4.2</v>
      </c>
      <c r="I23" s="16">
        <v>1.7</v>
      </c>
      <c r="J23" s="16">
        <v>7.2</v>
      </c>
      <c r="K23" s="16">
        <f t="shared" si="1"/>
        <v>51.3</v>
      </c>
      <c r="L23" s="16">
        <v>8.1</v>
      </c>
      <c r="M23" s="16">
        <v>27.8</v>
      </c>
      <c r="N23" s="16">
        <v>10.5</v>
      </c>
      <c r="O23" s="16">
        <v>4.9</v>
      </c>
      <c r="P23" s="16">
        <v>31.6</v>
      </c>
      <c r="Q23" s="7"/>
      <c r="R23" s="7"/>
      <c r="S23" s="7"/>
    </row>
    <row r="24" spans="1:19" ht="16.5">
      <c r="A24" s="6" t="s">
        <v>84</v>
      </c>
      <c r="B24" s="16">
        <v>42.4</v>
      </c>
      <c r="C24" s="16">
        <v>1.8</v>
      </c>
      <c r="D24" s="16">
        <v>2.4</v>
      </c>
      <c r="E24" s="16">
        <v>9</v>
      </c>
      <c r="F24" s="19" t="s">
        <v>33</v>
      </c>
      <c r="G24" s="19" t="s">
        <v>33</v>
      </c>
      <c r="H24" s="19" t="s">
        <v>33</v>
      </c>
      <c r="I24" s="16">
        <v>0.7</v>
      </c>
      <c r="J24" s="16">
        <v>1.2</v>
      </c>
      <c r="K24" s="16">
        <f t="shared" si="1"/>
        <v>15.399999999999999</v>
      </c>
      <c r="L24" s="16">
        <v>2.3</v>
      </c>
      <c r="M24" s="16">
        <v>6.3</v>
      </c>
      <c r="N24" s="16">
        <v>4.8</v>
      </c>
      <c r="O24" s="16">
        <v>2</v>
      </c>
      <c r="P24" s="16">
        <v>12</v>
      </c>
      <c r="Q24" s="7"/>
      <c r="R24" s="7"/>
      <c r="S24" s="7"/>
    </row>
    <row r="25" spans="1:19" ht="14.25">
      <c r="A25" s="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7"/>
      <c r="R25" s="7"/>
      <c r="S25" s="7"/>
    </row>
    <row r="26" spans="1:19" ht="14.25">
      <c r="A26" s="6" t="s">
        <v>6</v>
      </c>
      <c r="B26" s="16">
        <f>SUM(B27:B50)</f>
        <v>517.8</v>
      </c>
      <c r="C26" s="16">
        <f>SUM(C27:C50)</f>
        <v>15.700000000000001</v>
      </c>
      <c r="D26" s="16">
        <f>SUM(D27:D50)</f>
        <v>60.600000000000016</v>
      </c>
      <c r="E26" s="16">
        <f>SUM(E27:E50)</f>
        <v>86.2</v>
      </c>
      <c r="F26" s="19" t="s">
        <v>33</v>
      </c>
      <c r="G26" s="19" t="s">
        <v>33</v>
      </c>
      <c r="H26" s="19" t="s">
        <v>33</v>
      </c>
      <c r="I26" s="16">
        <f>SUM(I27:I50)</f>
        <v>5.4</v>
      </c>
      <c r="J26" s="16">
        <f>SUM(J27:J50)</f>
        <v>14.3</v>
      </c>
      <c r="K26" s="16">
        <f t="shared" si="1"/>
        <v>205.8</v>
      </c>
      <c r="L26" s="16">
        <f>SUM(L27:L50)</f>
        <v>30.399999999999995</v>
      </c>
      <c r="M26" s="16">
        <f>SUM(M27:M50)</f>
        <v>101.1</v>
      </c>
      <c r="N26" s="16">
        <f>SUM(N27:N50)</f>
        <v>50.3</v>
      </c>
      <c r="O26" s="16">
        <f>SUM(O27:O50)</f>
        <v>23.999999999999993</v>
      </c>
      <c r="P26" s="16">
        <f>SUM(P27:P50)</f>
        <v>130.3</v>
      </c>
      <c r="Q26" s="7"/>
      <c r="R26" s="7"/>
      <c r="S26" s="7"/>
    </row>
    <row r="27" spans="1:19" ht="14.25">
      <c r="A27" s="6" t="s">
        <v>7</v>
      </c>
      <c r="B27" s="16">
        <v>18.8</v>
      </c>
      <c r="C27" s="16">
        <v>0.3</v>
      </c>
      <c r="D27" s="16">
        <v>2.4</v>
      </c>
      <c r="E27" s="16">
        <v>1.6</v>
      </c>
      <c r="F27" s="19" t="s">
        <v>33</v>
      </c>
      <c r="G27" s="19" t="s">
        <v>33</v>
      </c>
      <c r="H27" s="19" t="s">
        <v>33</v>
      </c>
      <c r="I27" s="16">
        <v>0.1</v>
      </c>
      <c r="J27" s="16">
        <v>0.3</v>
      </c>
      <c r="K27" s="16">
        <f t="shared" si="1"/>
        <v>9.7</v>
      </c>
      <c r="L27" s="16">
        <v>0.7</v>
      </c>
      <c r="M27" s="16">
        <v>6.6</v>
      </c>
      <c r="N27" s="16">
        <v>1.4</v>
      </c>
      <c r="O27" s="16">
        <v>1</v>
      </c>
      <c r="P27" s="16">
        <v>4.5</v>
      </c>
      <c r="Q27" s="7"/>
      <c r="R27" s="7"/>
      <c r="S27" s="7"/>
    </row>
    <row r="28" spans="1:19" ht="14.25">
      <c r="A28" s="6" t="s">
        <v>8</v>
      </c>
      <c r="B28" s="16">
        <v>33</v>
      </c>
      <c r="C28" s="16">
        <v>0.8</v>
      </c>
      <c r="D28" s="16">
        <v>3.9</v>
      </c>
      <c r="E28" s="16">
        <v>4.9</v>
      </c>
      <c r="F28" s="19" t="s">
        <v>33</v>
      </c>
      <c r="G28" s="19" t="s">
        <v>33</v>
      </c>
      <c r="H28" s="19" t="s">
        <v>33</v>
      </c>
      <c r="I28" s="16">
        <v>0.2</v>
      </c>
      <c r="J28" s="16">
        <v>0.9</v>
      </c>
      <c r="K28" s="16">
        <f t="shared" si="1"/>
        <v>12.399999999999999</v>
      </c>
      <c r="L28" s="16">
        <v>1.4</v>
      </c>
      <c r="M28" s="16">
        <v>6.3</v>
      </c>
      <c r="N28" s="16">
        <v>3</v>
      </c>
      <c r="O28" s="16">
        <v>1.7</v>
      </c>
      <c r="P28" s="16">
        <v>10</v>
      </c>
      <c r="Q28" s="7"/>
      <c r="R28" s="7"/>
      <c r="S28" s="7"/>
    </row>
    <row r="29" spans="1:19" ht="14.25">
      <c r="A29" s="6" t="s">
        <v>9</v>
      </c>
      <c r="B29" s="16">
        <v>26.4</v>
      </c>
      <c r="C29" s="16">
        <v>1.1</v>
      </c>
      <c r="D29" s="16">
        <v>3.6</v>
      </c>
      <c r="E29" s="16">
        <v>5</v>
      </c>
      <c r="F29" s="19" t="s">
        <v>33</v>
      </c>
      <c r="G29" s="19" t="s">
        <v>33</v>
      </c>
      <c r="H29" s="19" t="s">
        <v>33</v>
      </c>
      <c r="I29" s="16">
        <v>0.2</v>
      </c>
      <c r="J29" s="16">
        <v>0.6</v>
      </c>
      <c r="K29" s="16">
        <f t="shared" si="1"/>
        <v>10</v>
      </c>
      <c r="L29" s="16">
        <v>1.5</v>
      </c>
      <c r="M29" s="16">
        <v>4.5</v>
      </c>
      <c r="N29" s="16">
        <v>2.6</v>
      </c>
      <c r="O29" s="16">
        <v>1.4</v>
      </c>
      <c r="P29" s="16">
        <v>6</v>
      </c>
      <c r="Q29" s="7"/>
      <c r="R29" s="7"/>
      <c r="S29" s="7"/>
    </row>
    <row r="30" spans="1:19" ht="14.25">
      <c r="A30" s="6" t="s">
        <v>10</v>
      </c>
      <c r="B30" s="16">
        <v>52.3</v>
      </c>
      <c r="C30" s="16">
        <v>1.6</v>
      </c>
      <c r="D30" s="16">
        <v>9.3</v>
      </c>
      <c r="E30" s="16">
        <v>8.8</v>
      </c>
      <c r="F30" s="19" t="s">
        <v>33</v>
      </c>
      <c r="G30" s="19" t="s">
        <v>33</v>
      </c>
      <c r="H30" s="19" t="s">
        <v>33</v>
      </c>
      <c r="I30" s="16">
        <v>0.6</v>
      </c>
      <c r="J30" s="16">
        <v>1.2</v>
      </c>
      <c r="K30" s="16">
        <f t="shared" si="1"/>
        <v>20.3</v>
      </c>
      <c r="L30" s="16">
        <v>3.2</v>
      </c>
      <c r="M30" s="16">
        <v>8.1</v>
      </c>
      <c r="N30" s="16">
        <v>5.7</v>
      </c>
      <c r="O30" s="16">
        <v>3.3</v>
      </c>
      <c r="P30" s="16">
        <v>10.3</v>
      </c>
      <c r="Q30" s="7"/>
      <c r="R30" s="7"/>
      <c r="S30" s="7"/>
    </row>
    <row r="31" spans="1:19" ht="14.25">
      <c r="A31" s="6" t="s">
        <v>11</v>
      </c>
      <c r="B31" s="16">
        <v>18.4</v>
      </c>
      <c r="C31" s="16">
        <v>0.4</v>
      </c>
      <c r="D31" s="16">
        <v>4.9</v>
      </c>
      <c r="E31" s="16">
        <v>2.3</v>
      </c>
      <c r="F31" s="19" t="s">
        <v>33</v>
      </c>
      <c r="G31" s="19" t="s">
        <v>33</v>
      </c>
      <c r="H31" s="19" t="s">
        <v>33</v>
      </c>
      <c r="I31" s="16">
        <v>0.5</v>
      </c>
      <c r="J31" s="16">
        <v>1.2</v>
      </c>
      <c r="K31" s="16">
        <f t="shared" si="1"/>
        <v>4.6</v>
      </c>
      <c r="L31" s="16">
        <v>0.9</v>
      </c>
      <c r="M31" s="16">
        <v>2.3</v>
      </c>
      <c r="N31" s="16">
        <v>0.9</v>
      </c>
      <c r="O31" s="16">
        <v>0.5</v>
      </c>
      <c r="P31" s="16">
        <v>4.5</v>
      </c>
      <c r="Q31" s="7"/>
      <c r="R31" s="7"/>
      <c r="S31" s="7"/>
    </row>
    <row r="32" spans="1:19" ht="14.25">
      <c r="A32" s="6" t="s">
        <v>12</v>
      </c>
      <c r="B32" s="16">
        <v>33.7</v>
      </c>
      <c r="C32" s="16">
        <v>1</v>
      </c>
      <c r="D32" s="16">
        <v>3.4</v>
      </c>
      <c r="E32" s="16">
        <v>7.6</v>
      </c>
      <c r="F32" s="19" t="s">
        <v>33</v>
      </c>
      <c r="G32" s="19" t="s">
        <v>33</v>
      </c>
      <c r="H32" s="19" t="s">
        <v>33</v>
      </c>
      <c r="I32" s="16">
        <v>0.4</v>
      </c>
      <c r="J32" s="16">
        <v>0.8</v>
      </c>
      <c r="K32" s="16">
        <f t="shared" si="1"/>
        <v>11.899999999999999</v>
      </c>
      <c r="L32" s="16">
        <v>2</v>
      </c>
      <c r="M32" s="16">
        <v>5.5</v>
      </c>
      <c r="N32" s="16">
        <v>3.2</v>
      </c>
      <c r="O32" s="16">
        <v>1.2</v>
      </c>
      <c r="P32" s="16">
        <v>8.6</v>
      </c>
      <c r="Q32" s="7"/>
      <c r="R32" s="7"/>
      <c r="S32" s="7"/>
    </row>
    <row r="33" spans="1:19" ht="14.25">
      <c r="A33" s="6" t="s">
        <v>13</v>
      </c>
      <c r="B33" s="16">
        <v>21.6</v>
      </c>
      <c r="C33" s="16">
        <v>1</v>
      </c>
      <c r="D33" s="16">
        <v>1.5</v>
      </c>
      <c r="E33" s="16">
        <v>4.2</v>
      </c>
      <c r="F33" s="19" t="s">
        <v>33</v>
      </c>
      <c r="G33" s="19" t="s">
        <v>33</v>
      </c>
      <c r="H33" s="19" t="s">
        <v>33</v>
      </c>
      <c r="I33" s="16">
        <v>0.2</v>
      </c>
      <c r="J33" s="16">
        <v>0.7</v>
      </c>
      <c r="K33" s="16">
        <f t="shared" si="1"/>
        <v>9.1</v>
      </c>
      <c r="L33" s="16">
        <v>1.2</v>
      </c>
      <c r="M33" s="16">
        <v>5</v>
      </c>
      <c r="N33" s="16">
        <v>2</v>
      </c>
      <c r="O33" s="16">
        <v>0.9</v>
      </c>
      <c r="P33" s="16">
        <v>4.9</v>
      </c>
      <c r="Q33" s="7"/>
      <c r="R33" s="7"/>
      <c r="S33" s="7"/>
    </row>
    <row r="34" spans="1:19" ht="14.25">
      <c r="A34" s="6" t="s">
        <v>14</v>
      </c>
      <c r="B34" s="16">
        <v>19.5</v>
      </c>
      <c r="C34" s="16">
        <v>0.5</v>
      </c>
      <c r="D34" s="16">
        <v>2.4</v>
      </c>
      <c r="E34" s="16">
        <v>2.8</v>
      </c>
      <c r="F34" s="19" t="s">
        <v>33</v>
      </c>
      <c r="G34" s="19" t="s">
        <v>33</v>
      </c>
      <c r="H34" s="19" t="s">
        <v>33</v>
      </c>
      <c r="I34" s="16">
        <v>0.1</v>
      </c>
      <c r="J34" s="16">
        <v>0.5</v>
      </c>
      <c r="K34" s="16">
        <f t="shared" si="1"/>
        <v>8.399999999999999</v>
      </c>
      <c r="L34" s="16">
        <v>1.6</v>
      </c>
      <c r="M34" s="16">
        <v>3</v>
      </c>
      <c r="N34" s="16">
        <v>2.6</v>
      </c>
      <c r="O34" s="16">
        <v>1.2</v>
      </c>
      <c r="P34" s="16">
        <v>4.7</v>
      </c>
      <c r="Q34" s="7"/>
      <c r="R34" s="7"/>
      <c r="S34" s="7"/>
    </row>
    <row r="35" spans="1:19" ht="14.25">
      <c r="A35" s="6" t="s">
        <v>15</v>
      </c>
      <c r="B35" s="16">
        <v>16</v>
      </c>
      <c r="C35" s="16">
        <v>0.6</v>
      </c>
      <c r="D35" s="16">
        <v>3.2</v>
      </c>
      <c r="E35" s="16">
        <v>2</v>
      </c>
      <c r="F35" s="19" t="s">
        <v>33</v>
      </c>
      <c r="G35" s="19" t="s">
        <v>33</v>
      </c>
      <c r="H35" s="19" t="s">
        <v>33</v>
      </c>
      <c r="I35" s="16">
        <v>0.5</v>
      </c>
      <c r="J35" s="16">
        <v>0.5</v>
      </c>
      <c r="K35" s="16">
        <f t="shared" si="1"/>
        <v>4.300000000000001</v>
      </c>
      <c r="L35" s="16">
        <v>0.2</v>
      </c>
      <c r="M35" s="16">
        <v>2.1</v>
      </c>
      <c r="N35" s="16">
        <v>1.1</v>
      </c>
      <c r="O35" s="16">
        <v>0.9</v>
      </c>
      <c r="P35" s="16">
        <v>5</v>
      </c>
      <c r="Q35" s="7"/>
      <c r="R35" s="7"/>
      <c r="S35" s="7"/>
    </row>
    <row r="36" spans="1:19" ht="14.25">
      <c r="A36" s="6" t="s">
        <v>16</v>
      </c>
      <c r="B36" s="16">
        <v>14.7</v>
      </c>
      <c r="C36" s="16">
        <v>0.8</v>
      </c>
      <c r="D36" s="16">
        <v>0.9</v>
      </c>
      <c r="E36" s="16">
        <v>2.1</v>
      </c>
      <c r="F36" s="19" t="s">
        <v>33</v>
      </c>
      <c r="G36" s="19" t="s">
        <v>33</v>
      </c>
      <c r="H36" s="19" t="s">
        <v>33</v>
      </c>
      <c r="I36" s="16">
        <v>0.2</v>
      </c>
      <c r="J36" s="16">
        <v>0.3</v>
      </c>
      <c r="K36" s="16">
        <f t="shared" si="1"/>
        <v>6.2</v>
      </c>
      <c r="L36" s="16">
        <v>0.6</v>
      </c>
      <c r="M36" s="16">
        <v>2.3</v>
      </c>
      <c r="N36" s="16">
        <v>2.9</v>
      </c>
      <c r="O36" s="16">
        <v>0.4</v>
      </c>
      <c r="P36" s="16">
        <v>4.4</v>
      </c>
      <c r="Q36" s="7"/>
      <c r="R36" s="7"/>
      <c r="S36" s="7"/>
    </row>
    <row r="37" spans="1:19" ht="14.25">
      <c r="A37" s="6" t="s">
        <v>17</v>
      </c>
      <c r="B37" s="16">
        <v>19.1</v>
      </c>
      <c r="C37" s="16">
        <v>0.5</v>
      </c>
      <c r="D37" s="16">
        <v>0.4</v>
      </c>
      <c r="E37" s="16">
        <v>2.3</v>
      </c>
      <c r="F37" s="19" t="s">
        <v>33</v>
      </c>
      <c r="G37" s="19" t="s">
        <v>33</v>
      </c>
      <c r="H37" s="19" t="s">
        <v>33</v>
      </c>
      <c r="I37" s="16">
        <v>0.2</v>
      </c>
      <c r="J37" s="16">
        <v>0.4</v>
      </c>
      <c r="K37" s="16">
        <f t="shared" si="1"/>
        <v>7.7</v>
      </c>
      <c r="L37" s="16">
        <v>0.7</v>
      </c>
      <c r="M37" s="16">
        <v>4.8</v>
      </c>
      <c r="N37" s="16">
        <v>1.4</v>
      </c>
      <c r="O37" s="16">
        <v>0.8</v>
      </c>
      <c r="P37" s="16">
        <v>7.8</v>
      </c>
      <c r="Q37" s="7"/>
      <c r="R37" s="7"/>
      <c r="S37" s="7"/>
    </row>
    <row r="38" spans="1:19" ht="14.25">
      <c r="A38" s="6" t="s">
        <v>18</v>
      </c>
      <c r="B38" s="16">
        <v>17.4</v>
      </c>
      <c r="C38" s="16">
        <v>0.4</v>
      </c>
      <c r="D38" s="16">
        <v>1.7</v>
      </c>
      <c r="E38" s="16">
        <v>4.1</v>
      </c>
      <c r="F38" s="19" t="s">
        <v>33</v>
      </c>
      <c r="G38" s="19" t="s">
        <v>33</v>
      </c>
      <c r="H38" s="19" t="s">
        <v>33</v>
      </c>
      <c r="I38" s="16">
        <v>0.3</v>
      </c>
      <c r="J38" s="16">
        <v>0.5</v>
      </c>
      <c r="K38" s="16">
        <f t="shared" si="1"/>
        <v>6.9</v>
      </c>
      <c r="L38" s="16">
        <v>1</v>
      </c>
      <c r="M38" s="16">
        <v>3.6</v>
      </c>
      <c r="N38" s="16">
        <v>1.2</v>
      </c>
      <c r="O38" s="16">
        <v>1.1</v>
      </c>
      <c r="P38" s="16">
        <v>3.7</v>
      </c>
      <c r="Q38" s="7"/>
      <c r="R38" s="7"/>
      <c r="S38" s="7"/>
    </row>
    <row r="39" spans="1:19" ht="14.25">
      <c r="A39" s="6" t="s">
        <v>19</v>
      </c>
      <c r="B39" s="16">
        <v>23.1</v>
      </c>
      <c r="C39" s="16">
        <v>1</v>
      </c>
      <c r="D39" s="16">
        <v>3</v>
      </c>
      <c r="E39" s="16">
        <v>4.2</v>
      </c>
      <c r="F39" s="19" t="s">
        <v>33</v>
      </c>
      <c r="G39" s="19" t="s">
        <v>33</v>
      </c>
      <c r="H39" s="19" t="s">
        <v>33</v>
      </c>
      <c r="I39" s="16">
        <v>0.2</v>
      </c>
      <c r="J39" s="16">
        <v>0.5</v>
      </c>
      <c r="K39" s="16">
        <f t="shared" si="1"/>
        <v>8.2</v>
      </c>
      <c r="L39" s="16">
        <v>1.2</v>
      </c>
      <c r="M39" s="16">
        <v>3</v>
      </c>
      <c r="N39" s="16">
        <v>2.9</v>
      </c>
      <c r="O39" s="16">
        <v>1.1</v>
      </c>
      <c r="P39" s="16">
        <v>5.8</v>
      </c>
      <c r="Q39" s="7"/>
      <c r="R39" s="7"/>
      <c r="S39" s="7"/>
    </row>
    <row r="40" spans="1:19" ht="14.25">
      <c r="A40" s="6" t="s">
        <v>20</v>
      </c>
      <c r="B40" s="16">
        <v>14.7</v>
      </c>
      <c r="C40" s="16">
        <v>0.5</v>
      </c>
      <c r="D40" s="16">
        <v>0.9</v>
      </c>
      <c r="E40" s="16">
        <v>3.2</v>
      </c>
      <c r="F40" s="19" t="s">
        <v>33</v>
      </c>
      <c r="G40" s="19" t="s">
        <v>33</v>
      </c>
      <c r="H40" s="19" t="s">
        <v>33</v>
      </c>
      <c r="I40" s="16">
        <v>0.2</v>
      </c>
      <c r="J40" s="16">
        <v>0.5</v>
      </c>
      <c r="K40" s="16">
        <f t="shared" si="1"/>
        <v>5.1000000000000005</v>
      </c>
      <c r="L40" s="19">
        <v>0.5</v>
      </c>
      <c r="M40" s="16">
        <v>1.7</v>
      </c>
      <c r="N40" s="16">
        <v>2.5</v>
      </c>
      <c r="O40" s="16">
        <v>0.4</v>
      </c>
      <c r="P40" s="16">
        <v>4.4</v>
      </c>
      <c r="Q40" s="7"/>
      <c r="R40" s="7"/>
      <c r="S40" s="7"/>
    </row>
    <row r="41" spans="1:19" ht="14.25">
      <c r="A41" s="6" t="s">
        <v>21</v>
      </c>
      <c r="B41" s="16">
        <v>2.2</v>
      </c>
      <c r="C41" s="16">
        <v>0.1</v>
      </c>
      <c r="D41" s="19">
        <v>0</v>
      </c>
      <c r="E41" s="16">
        <v>0.3</v>
      </c>
      <c r="F41" s="19" t="s">
        <v>33</v>
      </c>
      <c r="G41" s="19" t="s">
        <v>33</v>
      </c>
      <c r="H41" s="19" t="s">
        <v>33</v>
      </c>
      <c r="I41" s="19">
        <v>0</v>
      </c>
      <c r="J41" s="19">
        <v>0</v>
      </c>
      <c r="K41" s="16">
        <f t="shared" si="1"/>
        <v>0.8</v>
      </c>
      <c r="L41" s="19">
        <v>0</v>
      </c>
      <c r="M41" s="19">
        <v>0</v>
      </c>
      <c r="N41" s="16">
        <v>0.4</v>
      </c>
      <c r="O41" s="16">
        <v>0.4</v>
      </c>
      <c r="P41" s="16">
        <v>0.9</v>
      </c>
      <c r="Q41" s="7"/>
      <c r="R41" s="7"/>
      <c r="S41" s="7"/>
    </row>
    <row r="42" spans="1:19" ht="14.25">
      <c r="A42" s="6" t="s">
        <v>22</v>
      </c>
      <c r="B42" s="16">
        <v>6.5</v>
      </c>
      <c r="C42" s="16">
        <v>0.3</v>
      </c>
      <c r="D42" s="16">
        <v>1.1</v>
      </c>
      <c r="E42" s="16">
        <v>1</v>
      </c>
      <c r="F42" s="19" t="s">
        <v>33</v>
      </c>
      <c r="G42" s="19" t="s">
        <v>33</v>
      </c>
      <c r="H42" s="19" t="s">
        <v>33</v>
      </c>
      <c r="I42" s="19">
        <v>0</v>
      </c>
      <c r="J42" s="16">
        <v>0.1</v>
      </c>
      <c r="K42" s="16">
        <f t="shared" si="1"/>
        <v>1.5999999999999999</v>
      </c>
      <c r="L42" s="16">
        <v>0.2</v>
      </c>
      <c r="M42" s="16">
        <v>0.7</v>
      </c>
      <c r="N42" s="16">
        <v>0.5</v>
      </c>
      <c r="O42" s="16">
        <v>0.2</v>
      </c>
      <c r="P42" s="16">
        <v>2.5</v>
      </c>
      <c r="Q42" s="7"/>
      <c r="R42" s="7"/>
      <c r="S42" s="7"/>
    </row>
    <row r="43" spans="1:19" ht="14.25">
      <c r="A43" s="6" t="s">
        <v>23</v>
      </c>
      <c r="B43" s="16">
        <v>18.6</v>
      </c>
      <c r="C43" s="16">
        <v>0.6</v>
      </c>
      <c r="D43" s="16">
        <v>3.2</v>
      </c>
      <c r="E43" s="16">
        <v>4.5</v>
      </c>
      <c r="F43" s="19" t="s">
        <v>33</v>
      </c>
      <c r="G43" s="19" t="s">
        <v>33</v>
      </c>
      <c r="H43" s="19" t="s">
        <v>33</v>
      </c>
      <c r="I43" s="16">
        <v>0.2</v>
      </c>
      <c r="J43" s="16">
        <v>0.4</v>
      </c>
      <c r="K43" s="16">
        <f t="shared" si="1"/>
        <v>6.8</v>
      </c>
      <c r="L43" s="16">
        <v>0.6</v>
      </c>
      <c r="M43" s="16">
        <v>4.7</v>
      </c>
      <c r="N43" s="16">
        <v>1</v>
      </c>
      <c r="O43" s="16">
        <v>0.5</v>
      </c>
      <c r="P43" s="16">
        <v>2.8</v>
      </c>
      <c r="Q43" s="7"/>
      <c r="R43" s="7"/>
      <c r="S43" s="7"/>
    </row>
    <row r="44" spans="1:19" ht="14.25">
      <c r="A44" s="6" t="s">
        <v>24</v>
      </c>
      <c r="B44" s="16">
        <v>27.2</v>
      </c>
      <c r="C44" s="16">
        <v>0.5</v>
      </c>
      <c r="D44" s="16">
        <v>1.1</v>
      </c>
      <c r="E44" s="16">
        <v>3.9</v>
      </c>
      <c r="F44" s="19" t="s">
        <v>33</v>
      </c>
      <c r="G44" s="19" t="s">
        <v>33</v>
      </c>
      <c r="H44" s="19" t="s">
        <v>33</v>
      </c>
      <c r="I44" s="16">
        <v>0.3</v>
      </c>
      <c r="J44" s="16">
        <v>1.2</v>
      </c>
      <c r="K44" s="16">
        <f t="shared" si="1"/>
        <v>14.5</v>
      </c>
      <c r="L44" s="16">
        <v>1</v>
      </c>
      <c r="M44" s="16">
        <v>9.1</v>
      </c>
      <c r="N44" s="16">
        <v>3.5</v>
      </c>
      <c r="O44" s="16">
        <v>0.9</v>
      </c>
      <c r="P44" s="16">
        <v>5.6</v>
      </c>
      <c r="Q44" s="7"/>
      <c r="R44" s="7"/>
      <c r="S44" s="7"/>
    </row>
    <row r="45" spans="1:19" ht="14.25">
      <c r="A45" s="6" t="s">
        <v>25</v>
      </c>
      <c r="B45" s="16">
        <v>41.5</v>
      </c>
      <c r="C45" s="16">
        <v>1.3</v>
      </c>
      <c r="D45" s="16">
        <v>2.5</v>
      </c>
      <c r="E45" s="16">
        <v>6.1</v>
      </c>
      <c r="F45" s="19" t="s">
        <v>33</v>
      </c>
      <c r="G45" s="19" t="s">
        <v>33</v>
      </c>
      <c r="H45" s="19" t="s">
        <v>33</v>
      </c>
      <c r="I45" s="16">
        <v>0.3</v>
      </c>
      <c r="J45" s="16">
        <v>0.8</v>
      </c>
      <c r="K45" s="16">
        <f t="shared" si="1"/>
        <v>19.400000000000002</v>
      </c>
      <c r="L45" s="16">
        <v>1.8</v>
      </c>
      <c r="M45" s="16">
        <v>12.8</v>
      </c>
      <c r="N45" s="16">
        <v>3.1</v>
      </c>
      <c r="O45" s="16">
        <v>1.7</v>
      </c>
      <c r="P45" s="16">
        <v>11.2</v>
      </c>
      <c r="Q45" s="7"/>
      <c r="R45" s="7"/>
      <c r="S45" s="7"/>
    </row>
    <row r="46" spans="1:19" ht="14.25">
      <c r="A46" s="6" t="s">
        <v>26</v>
      </c>
      <c r="B46" s="16">
        <v>4.9</v>
      </c>
      <c r="C46" s="16">
        <v>0.3</v>
      </c>
      <c r="D46" s="16">
        <v>0.6</v>
      </c>
      <c r="E46" s="16">
        <v>0.8</v>
      </c>
      <c r="F46" s="19" t="s">
        <v>33</v>
      </c>
      <c r="G46" s="19" t="s">
        <v>33</v>
      </c>
      <c r="H46" s="19" t="s">
        <v>33</v>
      </c>
      <c r="I46" s="19">
        <v>0</v>
      </c>
      <c r="J46" s="16">
        <v>0.1</v>
      </c>
      <c r="K46" s="16">
        <f t="shared" si="1"/>
        <v>2</v>
      </c>
      <c r="L46" s="16">
        <v>0.2</v>
      </c>
      <c r="M46" s="16">
        <v>0.8</v>
      </c>
      <c r="N46" s="16">
        <v>0.8</v>
      </c>
      <c r="O46" s="16">
        <v>0.2</v>
      </c>
      <c r="P46" s="16">
        <v>1.2</v>
      </c>
      <c r="Q46" s="7"/>
      <c r="R46" s="7"/>
      <c r="S46" s="7"/>
    </row>
    <row r="47" spans="1:19" ht="14.25">
      <c r="A47" s="6" t="s">
        <v>27</v>
      </c>
      <c r="B47" s="16">
        <v>11.5</v>
      </c>
      <c r="C47" s="16">
        <v>0.2</v>
      </c>
      <c r="D47" s="16">
        <v>2.2</v>
      </c>
      <c r="E47" s="16">
        <v>2.5</v>
      </c>
      <c r="F47" s="19" t="s">
        <v>33</v>
      </c>
      <c r="G47" s="19" t="s">
        <v>33</v>
      </c>
      <c r="H47" s="19" t="s">
        <v>33</v>
      </c>
      <c r="I47" s="19">
        <v>0</v>
      </c>
      <c r="J47" s="16">
        <v>0.3</v>
      </c>
      <c r="K47" s="16">
        <f t="shared" si="1"/>
        <v>3.3000000000000003</v>
      </c>
      <c r="L47" s="16">
        <v>0.5</v>
      </c>
      <c r="M47" s="16">
        <v>1.6</v>
      </c>
      <c r="N47" s="16">
        <v>1</v>
      </c>
      <c r="O47" s="16">
        <v>0.2</v>
      </c>
      <c r="P47" s="16">
        <v>3</v>
      </c>
      <c r="Q47" s="7"/>
      <c r="R47" s="7"/>
      <c r="S47" s="7"/>
    </row>
    <row r="48" spans="1:19" ht="14.25">
      <c r="A48" s="6" t="s">
        <v>28</v>
      </c>
      <c r="B48" s="16">
        <v>38.4</v>
      </c>
      <c r="C48" s="16">
        <v>0.7</v>
      </c>
      <c r="D48" s="16">
        <v>5.2</v>
      </c>
      <c r="E48" s="16">
        <v>5.4</v>
      </c>
      <c r="F48" s="19" t="s">
        <v>33</v>
      </c>
      <c r="G48" s="19" t="s">
        <v>33</v>
      </c>
      <c r="H48" s="19" t="s">
        <v>33</v>
      </c>
      <c r="I48" s="16">
        <v>0.4</v>
      </c>
      <c r="J48" s="16">
        <v>1.2</v>
      </c>
      <c r="K48" s="16">
        <f t="shared" si="1"/>
        <v>17.099999999999998</v>
      </c>
      <c r="L48" s="16">
        <v>6.2</v>
      </c>
      <c r="M48" s="16">
        <v>6</v>
      </c>
      <c r="N48" s="16">
        <v>3</v>
      </c>
      <c r="O48" s="16">
        <v>1.9</v>
      </c>
      <c r="P48" s="16">
        <v>8.3</v>
      </c>
      <c r="Q48" s="7"/>
      <c r="R48" s="7"/>
      <c r="S48" s="7"/>
    </row>
    <row r="49" spans="1:19" ht="14.25">
      <c r="A49" s="6" t="s">
        <v>29</v>
      </c>
      <c r="B49" s="16">
        <v>24.9</v>
      </c>
      <c r="C49" s="16">
        <v>0.8</v>
      </c>
      <c r="D49" s="16">
        <v>1.5</v>
      </c>
      <c r="E49" s="16">
        <v>4.3</v>
      </c>
      <c r="F49" s="19" t="s">
        <v>33</v>
      </c>
      <c r="G49" s="19" t="s">
        <v>33</v>
      </c>
      <c r="H49" s="19" t="s">
        <v>33</v>
      </c>
      <c r="I49" s="16">
        <v>0.2</v>
      </c>
      <c r="J49" s="16">
        <v>1</v>
      </c>
      <c r="K49" s="16">
        <f t="shared" si="1"/>
        <v>11.1</v>
      </c>
      <c r="L49" s="16">
        <v>1.4</v>
      </c>
      <c r="M49" s="16">
        <v>5.7</v>
      </c>
      <c r="N49" s="16">
        <v>2.6</v>
      </c>
      <c r="O49" s="16">
        <v>1.4</v>
      </c>
      <c r="P49" s="16">
        <v>5.9</v>
      </c>
      <c r="Q49" s="7"/>
      <c r="R49" s="7"/>
      <c r="S49" s="7"/>
    </row>
    <row r="50" spans="1:19" ht="14.25">
      <c r="A50" s="6" t="s">
        <v>30</v>
      </c>
      <c r="B50" s="16">
        <v>13.4</v>
      </c>
      <c r="C50" s="16">
        <v>0.4</v>
      </c>
      <c r="D50" s="16">
        <v>1.7</v>
      </c>
      <c r="E50" s="16">
        <v>2.3</v>
      </c>
      <c r="F50" s="19" t="s">
        <v>33</v>
      </c>
      <c r="G50" s="19" t="s">
        <v>33</v>
      </c>
      <c r="H50" s="19" t="s">
        <v>33</v>
      </c>
      <c r="I50" s="16">
        <v>0.1</v>
      </c>
      <c r="J50" s="16">
        <v>0.3</v>
      </c>
      <c r="K50" s="16">
        <f t="shared" si="1"/>
        <v>4.4</v>
      </c>
      <c r="L50" s="16">
        <v>1.8</v>
      </c>
      <c r="M50" s="16">
        <v>0.9</v>
      </c>
      <c r="N50" s="16">
        <v>1</v>
      </c>
      <c r="O50" s="16">
        <v>0.7</v>
      </c>
      <c r="P50" s="16">
        <v>4.3</v>
      </c>
      <c r="Q50" s="7"/>
      <c r="R50" s="7"/>
      <c r="S50" s="7"/>
    </row>
    <row r="51" spans="1:19" ht="14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7"/>
      <c r="R51" s="7"/>
      <c r="S51" s="7"/>
    </row>
    <row r="52" spans="1:19" ht="15.75">
      <c r="A52" s="3" t="s">
        <v>88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5.75">
      <c r="A53" s="1" t="s">
        <v>34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5.75">
      <c r="A54" s="4" t="s">
        <v>89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5.75">
      <c r="A55" s="5" t="s">
        <v>90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5.75">
      <c r="A56" s="5" t="s">
        <v>91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5.75">
      <c r="A57" s="5" t="s">
        <v>92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5.75">
      <c r="A58" s="4" t="s">
        <v>93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5.75">
      <c r="A59" s="1" t="s">
        <v>94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t="15.75">
      <c r="A60" s="4" t="s">
        <v>95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ht="15.75">
      <c r="A61" s="4" t="s">
        <v>96</v>
      </c>
    </row>
    <row r="62" ht="15.75">
      <c r="A62" s="4" t="s">
        <v>97</v>
      </c>
    </row>
    <row r="63" ht="15.75">
      <c r="A63" s="5" t="s">
        <v>36</v>
      </c>
    </row>
    <row r="64" ht="15.75">
      <c r="A64" s="5" t="s">
        <v>48</v>
      </c>
    </row>
    <row r="65" ht="15.75">
      <c r="A65" s="4" t="s">
        <v>49</v>
      </c>
    </row>
    <row r="66" ht="15.75">
      <c r="A66" s="5" t="s">
        <v>50</v>
      </c>
    </row>
    <row r="67" ht="15.75">
      <c r="A67" s="5" t="s">
        <v>51</v>
      </c>
    </row>
    <row r="68" ht="15.75">
      <c r="A68" s="5" t="s">
        <v>35</v>
      </c>
    </row>
    <row r="69" ht="15.75">
      <c r="A69" s="5" t="s">
        <v>37</v>
      </c>
    </row>
    <row r="70" ht="15.75">
      <c r="A70" s="1"/>
    </row>
    <row r="71" ht="15.75">
      <c r="A71" s="1" t="s">
        <v>2</v>
      </c>
    </row>
  </sheetData>
  <sheetProtection/>
  <mergeCells count="2">
    <mergeCell ref="C5:P5"/>
    <mergeCell ref="K6:P6"/>
  </mergeCells>
  <printOptions/>
  <pageMargins left="0.7" right="0.7" top="0.75" bottom="0.75" header="0.3" footer="0.3"/>
  <pageSetup fitToHeight="2" fitToWidth="1" horizontalDpi="600" verticalDpi="600" orientation="landscape" paperSize="5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49.7109375" style="0" customWidth="1"/>
  </cols>
  <sheetData>
    <row r="1" spans="1:20" ht="23.25">
      <c r="A1" s="27" t="s">
        <v>67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0.25">
      <c r="A2" s="26" t="s">
        <v>113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20.25">
      <c r="A3" s="26" t="s">
        <v>3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4.25">
      <c r="A4" s="6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4.25">
      <c r="A5" s="8"/>
      <c r="B5" s="35" t="s">
        <v>85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7"/>
      <c r="R5" s="7"/>
      <c r="S5" s="7"/>
      <c r="T5" s="7"/>
    </row>
    <row r="6" spans="1:20" ht="14.25">
      <c r="A6" s="9"/>
      <c r="B6" s="9"/>
      <c r="C6" s="10"/>
      <c r="D6" s="10"/>
      <c r="E6" s="10"/>
      <c r="F6" s="10"/>
      <c r="G6" s="10"/>
      <c r="H6" s="10"/>
      <c r="I6" s="10"/>
      <c r="J6" s="10"/>
      <c r="K6" s="38" t="s">
        <v>1</v>
      </c>
      <c r="L6" s="38"/>
      <c r="M6" s="38"/>
      <c r="N6" s="38"/>
      <c r="O6" s="38"/>
      <c r="P6" s="38"/>
      <c r="Q6" s="7"/>
      <c r="R6" s="7"/>
      <c r="S6" s="7"/>
      <c r="T6" s="7"/>
    </row>
    <row r="7" spans="1:20" ht="42.75">
      <c r="A7" s="11" t="s">
        <v>4</v>
      </c>
      <c r="B7" s="12" t="s">
        <v>31</v>
      </c>
      <c r="C7" s="13" t="s">
        <v>69</v>
      </c>
      <c r="D7" s="14" t="s">
        <v>32</v>
      </c>
      <c r="E7" s="13" t="s">
        <v>53</v>
      </c>
      <c r="F7" s="13" t="s">
        <v>54</v>
      </c>
      <c r="G7" s="13" t="s">
        <v>55</v>
      </c>
      <c r="H7" s="13" t="s">
        <v>56</v>
      </c>
      <c r="I7" s="14" t="s">
        <v>0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  <c r="Q7" s="7"/>
      <c r="R7" s="7"/>
      <c r="S7" s="7"/>
      <c r="T7" s="7"/>
    </row>
    <row r="8" spans="1:20" ht="14.25">
      <c r="A8" s="6"/>
      <c r="B8" s="6"/>
      <c r="C8" s="6"/>
      <c r="D8" s="15"/>
      <c r="E8" s="15"/>
      <c r="F8" s="15"/>
      <c r="G8" s="15"/>
      <c r="H8" s="15"/>
      <c r="I8" s="6"/>
      <c r="J8" s="6"/>
      <c r="K8" s="15"/>
      <c r="L8" s="15"/>
      <c r="M8" s="15"/>
      <c r="N8" s="15"/>
      <c r="O8" s="15"/>
      <c r="P8" s="15"/>
      <c r="Q8" s="7"/>
      <c r="R8" s="7"/>
      <c r="S8" s="7"/>
      <c r="T8" s="7"/>
    </row>
    <row r="9" spans="1:20" ht="14.25">
      <c r="A9" s="6" t="s">
        <v>5</v>
      </c>
      <c r="B9" s="16">
        <f aca="true" t="shared" si="0" ref="B9:J9">SUM(B10:B23)</f>
        <v>8231.800000000001</v>
      </c>
      <c r="C9" s="16">
        <f t="shared" si="0"/>
        <v>297.90000000000003</v>
      </c>
      <c r="D9" s="16">
        <f t="shared" si="0"/>
        <v>394.3</v>
      </c>
      <c r="E9" s="16">
        <f t="shared" si="0"/>
        <v>1411.3000000000002</v>
      </c>
      <c r="F9" s="16">
        <f t="shared" si="0"/>
        <v>322.2</v>
      </c>
      <c r="G9" s="16">
        <f t="shared" si="0"/>
        <v>842</v>
      </c>
      <c r="H9" s="16">
        <f t="shared" si="0"/>
        <v>246.99999999999997</v>
      </c>
      <c r="I9" s="16">
        <f t="shared" si="0"/>
        <v>253.89999999999998</v>
      </c>
      <c r="J9" s="16">
        <f t="shared" si="0"/>
        <v>666.5999999999999</v>
      </c>
      <c r="K9" s="16">
        <f aca="true" t="shared" si="1" ref="K9:K23">SUM(L9:O9)</f>
        <v>3893.999999999999</v>
      </c>
      <c r="L9" s="16">
        <f>SUM(L10:L23)</f>
        <v>1135.7999999999997</v>
      </c>
      <c r="M9" s="16">
        <f>SUM(M10:M23)</f>
        <v>1658.1000000000001</v>
      </c>
      <c r="N9" s="16">
        <f>SUM(N10:N23)</f>
        <v>746.8999999999999</v>
      </c>
      <c r="O9" s="16">
        <f>SUM(O10:O23)</f>
        <v>353.20000000000005</v>
      </c>
      <c r="P9" s="16">
        <f>SUM(P10:P23)</f>
        <v>1314.8</v>
      </c>
      <c r="Q9" s="7"/>
      <c r="R9" s="7"/>
      <c r="S9" s="7"/>
      <c r="T9" s="7"/>
    </row>
    <row r="10" spans="1:20" ht="16.5">
      <c r="A10" s="6" t="s">
        <v>70</v>
      </c>
      <c r="B10" s="16">
        <v>443.8</v>
      </c>
      <c r="C10" s="16">
        <v>17.2</v>
      </c>
      <c r="D10" s="16">
        <v>22.7</v>
      </c>
      <c r="E10" s="16">
        <v>73.1</v>
      </c>
      <c r="F10" s="16">
        <v>13.4</v>
      </c>
      <c r="G10" s="16">
        <v>47.4</v>
      </c>
      <c r="H10" s="16">
        <v>12.2</v>
      </c>
      <c r="I10" s="16">
        <v>8.6</v>
      </c>
      <c r="J10" s="16">
        <v>25.2</v>
      </c>
      <c r="K10" s="16">
        <f t="shared" si="1"/>
        <v>195.8</v>
      </c>
      <c r="L10" s="16">
        <v>52.5</v>
      </c>
      <c r="M10" s="16">
        <v>89.4</v>
      </c>
      <c r="N10" s="16">
        <v>36</v>
      </c>
      <c r="O10" s="16">
        <v>17.9</v>
      </c>
      <c r="P10" s="16">
        <v>101.3</v>
      </c>
      <c r="Q10" s="7"/>
      <c r="R10" s="7"/>
      <c r="S10" s="7"/>
      <c r="T10" s="7"/>
    </row>
    <row r="11" spans="1:20" ht="16.5">
      <c r="A11" s="6" t="s">
        <v>71</v>
      </c>
      <c r="B11" s="16">
        <v>107.9</v>
      </c>
      <c r="C11" s="16">
        <v>4.3</v>
      </c>
      <c r="D11" s="16">
        <v>13</v>
      </c>
      <c r="E11" s="16">
        <v>20</v>
      </c>
      <c r="F11" s="16">
        <v>4.9</v>
      </c>
      <c r="G11" s="16">
        <v>12.6</v>
      </c>
      <c r="H11" s="16">
        <v>2.5</v>
      </c>
      <c r="I11" s="16">
        <v>1.7</v>
      </c>
      <c r="J11" s="16">
        <v>3.9</v>
      </c>
      <c r="K11" s="16">
        <f t="shared" si="1"/>
        <v>40.9</v>
      </c>
      <c r="L11" s="16">
        <v>9.4</v>
      </c>
      <c r="M11" s="16">
        <v>16.7</v>
      </c>
      <c r="N11" s="16">
        <v>9.7</v>
      </c>
      <c r="O11" s="16">
        <v>5.1</v>
      </c>
      <c r="P11" s="16">
        <v>24.1</v>
      </c>
      <c r="Q11" s="7"/>
      <c r="R11" s="7"/>
      <c r="S11" s="7"/>
      <c r="T11" s="7"/>
    </row>
    <row r="12" spans="1:20" ht="16.5">
      <c r="A12" s="6" t="s">
        <v>72</v>
      </c>
      <c r="B12" s="16">
        <v>547</v>
      </c>
      <c r="C12" s="16">
        <v>19.5</v>
      </c>
      <c r="D12" s="16">
        <v>51.3</v>
      </c>
      <c r="E12" s="16">
        <v>100.6</v>
      </c>
      <c r="F12" s="16">
        <v>21.8</v>
      </c>
      <c r="G12" s="16">
        <v>63</v>
      </c>
      <c r="H12" s="16">
        <v>15.8</v>
      </c>
      <c r="I12" s="16">
        <v>7.7</v>
      </c>
      <c r="J12" s="16">
        <v>32</v>
      </c>
      <c r="K12" s="16">
        <f t="shared" si="1"/>
        <v>244.20000000000002</v>
      </c>
      <c r="L12" s="16">
        <v>73.5</v>
      </c>
      <c r="M12" s="16">
        <v>92.3</v>
      </c>
      <c r="N12" s="16">
        <v>55.1</v>
      </c>
      <c r="O12" s="16">
        <v>23.3</v>
      </c>
      <c r="P12" s="16">
        <v>91.8</v>
      </c>
      <c r="Q12" s="7"/>
      <c r="R12" s="7"/>
      <c r="S12" s="7"/>
      <c r="T12" s="7"/>
    </row>
    <row r="13" spans="1:20" ht="16.5">
      <c r="A13" s="17" t="s">
        <v>114</v>
      </c>
      <c r="B13" s="16">
        <v>39.9</v>
      </c>
      <c r="C13" s="16">
        <v>2</v>
      </c>
      <c r="D13" s="16">
        <v>5.6</v>
      </c>
      <c r="E13" s="16">
        <v>8.2</v>
      </c>
      <c r="F13" s="16">
        <v>1.3</v>
      </c>
      <c r="G13" s="16">
        <v>5.2</v>
      </c>
      <c r="H13" s="16">
        <v>1.7</v>
      </c>
      <c r="I13" s="16">
        <v>0.4</v>
      </c>
      <c r="J13" s="16">
        <v>1.5</v>
      </c>
      <c r="K13" s="16">
        <f t="shared" si="1"/>
        <v>15.5</v>
      </c>
      <c r="L13" s="16">
        <v>2.5</v>
      </c>
      <c r="M13" s="16">
        <v>7.9</v>
      </c>
      <c r="N13" s="16">
        <v>3.4</v>
      </c>
      <c r="O13" s="16">
        <v>1.7</v>
      </c>
      <c r="P13" s="16">
        <v>6.7</v>
      </c>
      <c r="Q13" s="7"/>
      <c r="R13" s="7"/>
      <c r="S13" s="7"/>
      <c r="T13" s="7"/>
    </row>
    <row r="14" spans="1:20" ht="16.5">
      <c r="A14" s="17" t="s">
        <v>115</v>
      </c>
      <c r="B14" s="16">
        <v>55.3</v>
      </c>
      <c r="C14" s="16">
        <v>2.6</v>
      </c>
      <c r="D14" s="16">
        <v>6.3</v>
      </c>
      <c r="E14" s="16">
        <v>9.4</v>
      </c>
      <c r="F14" s="16">
        <v>1.1</v>
      </c>
      <c r="G14" s="16">
        <v>7.4</v>
      </c>
      <c r="H14" s="16">
        <v>1</v>
      </c>
      <c r="I14" s="16">
        <v>1</v>
      </c>
      <c r="J14" s="16">
        <v>1.9</v>
      </c>
      <c r="K14" s="16">
        <f t="shared" si="1"/>
        <v>23.699999999999996</v>
      </c>
      <c r="L14" s="16">
        <v>5.7</v>
      </c>
      <c r="M14" s="16">
        <v>8.5</v>
      </c>
      <c r="N14" s="16">
        <v>7.1</v>
      </c>
      <c r="O14" s="16">
        <v>2.4</v>
      </c>
      <c r="P14" s="16">
        <v>10.5</v>
      </c>
      <c r="Q14" s="7"/>
      <c r="R14" s="7"/>
      <c r="S14" s="7"/>
      <c r="T14" s="7"/>
    </row>
    <row r="15" spans="1:20" ht="16.5">
      <c r="A15" s="18" t="s">
        <v>116</v>
      </c>
      <c r="B15" s="16">
        <v>67</v>
      </c>
      <c r="C15" s="16">
        <v>1.2</v>
      </c>
      <c r="D15" s="16">
        <v>3.3</v>
      </c>
      <c r="E15" s="16">
        <v>6.4</v>
      </c>
      <c r="F15" s="16">
        <v>0.6</v>
      </c>
      <c r="G15" s="16">
        <v>5</v>
      </c>
      <c r="H15" s="16">
        <v>0.8</v>
      </c>
      <c r="I15" s="16">
        <v>0.5</v>
      </c>
      <c r="J15" s="16">
        <v>1.6</v>
      </c>
      <c r="K15" s="16">
        <f t="shared" si="1"/>
        <v>44.2</v>
      </c>
      <c r="L15" s="16">
        <v>2.8</v>
      </c>
      <c r="M15" s="16">
        <v>35.6</v>
      </c>
      <c r="N15" s="16">
        <v>4.2</v>
      </c>
      <c r="O15" s="16">
        <v>1.6</v>
      </c>
      <c r="P15" s="16">
        <v>9.9</v>
      </c>
      <c r="Q15" s="7"/>
      <c r="R15" s="7"/>
      <c r="S15" s="7"/>
      <c r="T15" s="7"/>
    </row>
    <row r="16" spans="1:20" ht="16.5">
      <c r="A16" s="6" t="s">
        <v>117</v>
      </c>
      <c r="B16" s="16">
        <v>60.2</v>
      </c>
      <c r="C16" s="16">
        <v>2.2</v>
      </c>
      <c r="D16" s="16">
        <v>3.4</v>
      </c>
      <c r="E16" s="16">
        <v>12</v>
      </c>
      <c r="F16" s="16">
        <v>1.5</v>
      </c>
      <c r="G16" s="16">
        <v>8.8</v>
      </c>
      <c r="H16" s="16">
        <v>1.7</v>
      </c>
      <c r="I16" s="16">
        <v>1</v>
      </c>
      <c r="J16" s="16">
        <v>2.2</v>
      </c>
      <c r="K16" s="16">
        <f t="shared" si="1"/>
        <v>24.700000000000003</v>
      </c>
      <c r="L16" s="16">
        <v>4.2</v>
      </c>
      <c r="M16" s="16">
        <v>10.8</v>
      </c>
      <c r="N16" s="16">
        <v>7.1</v>
      </c>
      <c r="O16" s="16">
        <v>2.6</v>
      </c>
      <c r="P16" s="16">
        <v>14.8</v>
      </c>
      <c r="Q16" s="7"/>
      <c r="R16" s="7"/>
      <c r="S16" s="7"/>
      <c r="T16" s="7"/>
    </row>
    <row r="17" spans="1:20" ht="16.5">
      <c r="A17" s="6" t="s">
        <v>118</v>
      </c>
      <c r="B17" s="16">
        <v>1261.5</v>
      </c>
      <c r="C17" s="16">
        <v>61.4</v>
      </c>
      <c r="D17" s="16">
        <v>74</v>
      </c>
      <c r="E17" s="16">
        <v>264</v>
      </c>
      <c r="F17" s="16">
        <v>68.6</v>
      </c>
      <c r="G17" s="16">
        <v>157.6</v>
      </c>
      <c r="H17" s="16">
        <v>37.8</v>
      </c>
      <c r="I17" s="16">
        <v>24</v>
      </c>
      <c r="J17" s="16">
        <v>72.4</v>
      </c>
      <c r="K17" s="16">
        <f t="shared" si="1"/>
        <v>565.9</v>
      </c>
      <c r="L17" s="16">
        <v>163.3</v>
      </c>
      <c r="M17" s="16">
        <v>237.1</v>
      </c>
      <c r="N17" s="16">
        <v>110.6</v>
      </c>
      <c r="O17" s="16">
        <v>54.9</v>
      </c>
      <c r="P17" s="16">
        <v>199.9</v>
      </c>
      <c r="Q17" s="7"/>
      <c r="R17" s="7"/>
      <c r="S17" s="7"/>
      <c r="T17" s="7"/>
    </row>
    <row r="18" spans="1:20" ht="16.5">
      <c r="A18" s="6" t="s">
        <v>119</v>
      </c>
      <c r="B18" s="16">
        <v>3877.5</v>
      </c>
      <c r="C18" s="16">
        <v>115</v>
      </c>
      <c r="D18" s="16">
        <v>76.4</v>
      </c>
      <c r="E18" s="16">
        <v>587.7</v>
      </c>
      <c r="F18" s="16">
        <v>140.4</v>
      </c>
      <c r="G18" s="16">
        <v>326.3</v>
      </c>
      <c r="H18" s="16">
        <v>121</v>
      </c>
      <c r="I18" s="16">
        <v>176.6</v>
      </c>
      <c r="J18" s="16">
        <v>438.6</v>
      </c>
      <c r="K18" s="16">
        <f t="shared" si="1"/>
        <v>1937.8</v>
      </c>
      <c r="L18" s="16">
        <v>619.3</v>
      </c>
      <c r="M18" s="16">
        <v>785.2</v>
      </c>
      <c r="N18" s="16">
        <v>363.1</v>
      </c>
      <c r="O18" s="16">
        <v>170.2</v>
      </c>
      <c r="P18" s="16">
        <v>545.5</v>
      </c>
      <c r="Q18" s="7"/>
      <c r="R18" s="7"/>
      <c r="S18" s="7"/>
      <c r="T18" s="7"/>
    </row>
    <row r="19" spans="1:20" ht="16.5">
      <c r="A19" s="17" t="s">
        <v>120</v>
      </c>
      <c r="B19" s="16">
        <v>251.1</v>
      </c>
      <c r="C19" s="16">
        <v>9.1</v>
      </c>
      <c r="D19" s="16">
        <v>18</v>
      </c>
      <c r="E19" s="16">
        <v>56.3</v>
      </c>
      <c r="F19" s="16">
        <v>10.1</v>
      </c>
      <c r="G19" s="16">
        <v>37.7</v>
      </c>
      <c r="H19" s="16">
        <v>8.5</v>
      </c>
      <c r="I19" s="16">
        <v>3.7</v>
      </c>
      <c r="J19" s="16">
        <v>8.8</v>
      </c>
      <c r="K19" s="16">
        <f t="shared" si="1"/>
        <v>106.69999999999999</v>
      </c>
      <c r="L19" s="16">
        <v>22.4</v>
      </c>
      <c r="M19" s="16">
        <v>52.8</v>
      </c>
      <c r="N19" s="16">
        <v>21.3</v>
      </c>
      <c r="O19" s="16">
        <v>10.2</v>
      </c>
      <c r="P19" s="16">
        <v>48.6</v>
      </c>
      <c r="Q19" s="7"/>
      <c r="R19" s="7"/>
      <c r="S19" s="7"/>
      <c r="T19" s="7"/>
    </row>
    <row r="20" spans="1:20" ht="16.5">
      <c r="A20" s="6" t="s">
        <v>121</v>
      </c>
      <c r="B20" s="16">
        <v>563.8</v>
      </c>
      <c r="C20" s="16">
        <v>29.1</v>
      </c>
      <c r="D20" s="16">
        <v>24.8</v>
      </c>
      <c r="E20" s="16">
        <v>106.2</v>
      </c>
      <c r="F20" s="16">
        <v>21.8</v>
      </c>
      <c r="G20" s="16">
        <v>66.9</v>
      </c>
      <c r="H20" s="16">
        <v>17.6</v>
      </c>
      <c r="I20" s="16">
        <v>13.6</v>
      </c>
      <c r="J20" s="16">
        <v>33.2</v>
      </c>
      <c r="K20" s="16">
        <f t="shared" si="1"/>
        <v>266.20000000000005</v>
      </c>
      <c r="L20" s="16">
        <v>73.2</v>
      </c>
      <c r="M20" s="16">
        <v>118.9</v>
      </c>
      <c r="N20" s="16">
        <v>48.5</v>
      </c>
      <c r="O20" s="16">
        <v>25.6</v>
      </c>
      <c r="P20" s="16">
        <v>90.6</v>
      </c>
      <c r="Q20" s="7"/>
      <c r="R20" s="7"/>
      <c r="S20" s="7"/>
      <c r="T20" s="7"/>
    </row>
    <row r="21" spans="1:20" ht="16.5">
      <c r="A21" s="17" t="s">
        <v>122</v>
      </c>
      <c r="B21" s="16">
        <v>513.2</v>
      </c>
      <c r="C21" s="16">
        <v>18.5</v>
      </c>
      <c r="D21" s="16">
        <v>59.5</v>
      </c>
      <c r="E21" s="16">
        <v>82.8</v>
      </c>
      <c r="F21" s="16">
        <v>17.8</v>
      </c>
      <c r="G21" s="16">
        <v>55.2</v>
      </c>
      <c r="H21" s="16">
        <v>9.7</v>
      </c>
      <c r="I21" s="16">
        <v>8.8</v>
      </c>
      <c r="J21" s="16">
        <v>21.3</v>
      </c>
      <c r="K21" s="16">
        <f t="shared" si="1"/>
        <v>242.70000000000002</v>
      </c>
      <c r="L21" s="16">
        <v>65.1</v>
      </c>
      <c r="M21" s="16">
        <v>114.4</v>
      </c>
      <c r="N21" s="16">
        <v>42.4</v>
      </c>
      <c r="O21" s="16">
        <v>20.8</v>
      </c>
      <c r="P21" s="16">
        <v>79.8</v>
      </c>
      <c r="Q21" s="7"/>
      <c r="R21" s="7"/>
      <c r="S21" s="7"/>
      <c r="T21" s="7"/>
    </row>
    <row r="22" spans="1:20" ht="16.5">
      <c r="A22" s="6" t="s">
        <v>123</v>
      </c>
      <c r="B22" s="16">
        <v>315.1</v>
      </c>
      <c r="C22" s="16">
        <v>12.5</v>
      </c>
      <c r="D22" s="16">
        <v>24.9</v>
      </c>
      <c r="E22" s="16">
        <v>63.4</v>
      </c>
      <c r="F22" s="16">
        <v>15.5</v>
      </c>
      <c r="G22" s="16">
        <v>35.3</v>
      </c>
      <c r="H22" s="16">
        <v>12.5</v>
      </c>
      <c r="I22" s="16">
        <v>4.6</v>
      </c>
      <c r="J22" s="16">
        <v>16.8</v>
      </c>
      <c r="K22" s="16">
        <f t="shared" si="1"/>
        <v>134.5</v>
      </c>
      <c r="L22" s="16">
        <v>33.3</v>
      </c>
      <c r="M22" s="16">
        <v>61.2</v>
      </c>
      <c r="N22" s="16">
        <v>27.9</v>
      </c>
      <c r="O22" s="16">
        <v>12.1</v>
      </c>
      <c r="P22" s="16">
        <v>58.4</v>
      </c>
      <c r="Q22" s="7"/>
      <c r="R22" s="7"/>
      <c r="S22" s="7"/>
      <c r="T22" s="7"/>
    </row>
    <row r="23" spans="1:20" ht="16.5">
      <c r="A23" s="6" t="s">
        <v>124</v>
      </c>
      <c r="B23" s="16">
        <v>128.5</v>
      </c>
      <c r="C23" s="16">
        <v>3.3</v>
      </c>
      <c r="D23" s="16">
        <v>11.1</v>
      </c>
      <c r="E23" s="16">
        <v>21.2</v>
      </c>
      <c r="F23" s="16">
        <v>3.4</v>
      </c>
      <c r="G23" s="16">
        <v>13.6</v>
      </c>
      <c r="H23" s="16">
        <v>4.2</v>
      </c>
      <c r="I23" s="16">
        <v>1.7</v>
      </c>
      <c r="J23" s="16">
        <v>7.2</v>
      </c>
      <c r="K23" s="16">
        <f t="shared" si="1"/>
        <v>51.199999999999996</v>
      </c>
      <c r="L23" s="16">
        <v>8.6</v>
      </c>
      <c r="M23" s="16">
        <v>27.3</v>
      </c>
      <c r="N23" s="16">
        <v>10.5</v>
      </c>
      <c r="O23" s="16">
        <v>4.8</v>
      </c>
      <c r="P23" s="16">
        <v>32.9</v>
      </c>
      <c r="Q23" s="7"/>
      <c r="R23" s="7"/>
      <c r="S23" s="7"/>
      <c r="T23" s="7"/>
    </row>
    <row r="24" spans="1:20" ht="14.25">
      <c r="A24" s="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7"/>
      <c r="R24" s="7"/>
      <c r="S24" s="7"/>
      <c r="T24" s="7"/>
    </row>
    <row r="25" spans="1:20" ht="14.25">
      <c r="A25" s="6" t="s">
        <v>6</v>
      </c>
      <c r="B25" s="16">
        <f>SUM(B26:B51)</f>
        <v>568.9000000000001</v>
      </c>
      <c r="C25" s="16">
        <f>SUM(C26:C51)</f>
        <v>19.8</v>
      </c>
      <c r="D25" s="16">
        <f>SUM(D26:D51)</f>
        <v>64.1</v>
      </c>
      <c r="E25" s="16">
        <f>SUM(E26:E51)</f>
        <v>97.19999999999997</v>
      </c>
      <c r="F25" s="28" t="s">
        <v>33</v>
      </c>
      <c r="G25" s="28" t="s">
        <v>33</v>
      </c>
      <c r="H25" s="28" t="s">
        <v>33</v>
      </c>
      <c r="I25" s="16">
        <f aca="true" t="shared" si="2" ref="I25:P25">SUM(I26:I51)</f>
        <v>6.2</v>
      </c>
      <c r="J25" s="16">
        <f t="shared" si="2"/>
        <v>16.400000000000002</v>
      </c>
      <c r="K25" s="16">
        <f t="shared" si="2"/>
        <v>220.50000000000003</v>
      </c>
      <c r="L25" s="16">
        <f t="shared" si="2"/>
        <v>31.400000000000006</v>
      </c>
      <c r="M25" s="16">
        <f t="shared" si="2"/>
        <v>108.3</v>
      </c>
      <c r="N25" s="16">
        <f t="shared" si="2"/>
        <v>54</v>
      </c>
      <c r="O25" s="16">
        <f t="shared" si="2"/>
        <v>26.799999999999997</v>
      </c>
      <c r="P25" s="16">
        <f t="shared" si="2"/>
        <v>146.00000000000003</v>
      </c>
      <c r="Q25" s="7"/>
      <c r="R25" s="7"/>
      <c r="S25" s="7"/>
      <c r="T25" s="7"/>
    </row>
    <row r="26" spans="1:20" ht="14.25">
      <c r="A26" s="6" t="s">
        <v>7</v>
      </c>
      <c r="B26" s="16">
        <v>18</v>
      </c>
      <c r="C26" s="16">
        <v>0.4</v>
      </c>
      <c r="D26" s="16">
        <v>2.2</v>
      </c>
      <c r="E26" s="16">
        <v>1.7</v>
      </c>
      <c r="F26" s="28" t="s">
        <v>33</v>
      </c>
      <c r="G26" s="28" t="s">
        <v>33</v>
      </c>
      <c r="H26" s="28" t="s">
        <v>33</v>
      </c>
      <c r="I26" s="16">
        <v>0.1</v>
      </c>
      <c r="J26" s="16">
        <v>0.3</v>
      </c>
      <c r="K26" s="16">
        <f>SUM(L26:O26)</f>
        <v>8.6</v>
      </c>
      <c r="L26" s="16">
        <v>0.6</v>
      </c>
      <c r="M26" s="16">
        <v>5.8</v>
      </c>
      <c r="N26" s="16">
        <v>1.2</v>
      </c>
      <c r="O26" s="16">
        <v>1</v>
      </c>
      <c r="P26" s="16">
        <v>4.7</v>
      </c>
      <c r="Q26" s="7"/>
      <c r="R26" s="7"/>
      <c r="S26" s="7"/>
      <c r="T26" s="7"/>
    </row>
    <row r="27" spans="1:20" ht="14.25">
      <c r="A27" s="6" t="s">
        <v>8</v>
      </c>
      <c r="B27" s="16">
        <v>32.9</v>
      </c>
      <c r="C27" s="16">
        <v>0.7</v>
      </c>
      <c r="D27" s="16">
        <v>3.8</v>
      </c>
      <c r="E27" s="16">
        <v>5.1</v>
      </c>
      <c r="F27" s="28" t="s">
        <v>33</v>
      </c>
      <c r="G27" s="28" t="s">
        <v>33</v>
      </c>
      <c r="H27" s="28" t="s">
        <v>33</v>
      </c>
      <c r="I27" s="16">
        <v>0.2</v>
      </c>
      <c r="J27" s="16">
        <v>0.9</v>
      </c>
      <c r="K27" s="16">
        <f aca="true" t="shared" si="3" ref="K27:K51">SUM(L27:O27)</f>
        <v>11.8</v>
      </c>
      <c r="L27" s="16">
        <v>1.2</v>
      </c>
      <c r="M27" s="16">
        <v>6.1</v>
      </c>
      <c r="N27" s="16">
        <v>2.7</v>
      </c>
      <c r="O27" s="16">
        <v>1.8</v>
      </c>
      <c r="P27" s="16">
        <v>10.5</v>
      </c>
      <c r="Q27" s="7"/>
      <c r="R27" s="7"/>
      <c r="S27" s="7"/>
      <c r="T27" s="7"/>
    </row>
    <row r="28" spans="1:20" ht="14.25">
      <c r="A28" s="6" t="s">
        <v>9</v>
      </c>
      <c r="B28" s="16">
        <v>26.4</v>
      </c>
      <c r="C28" s="16">
        <v>1.1</v>
      </c>
      <c r="D28" s="16">
        <v>3.4</v>
      </c>
      <c r="E28" s="16">
        <v>5.4</v>
      </c>
      <c r="F28" s="28" t="s">
        <v>33</v>
      </c>
      <c r="G28" s="28" t="s">
        <v>33</v>
      </c>
      <c r="H28" s="28" t="s">
        <v>33</v>
      </c>
      <c r="I28" s="16">
        <v>0.2</v>
      </c>
      <c r="J28" s="16">
        <v>0.6</v>
      </c>
      <c r="K28" s="16">
        <f t="shared" si="3"/>
        <v>9.9</v>
      </c>
      <c r="L28" s="16">
        <v>1.5</v>
      </c>
      <c r="M28" s="16">
        <v>4.6</v>
      </c>
      <c r="N28" s="16">
        <v>2.4</v>
      </c>
      <c r="O28" s="16">
        <v>1.4</v>
      </c>
      <c r="P28" s="16">
        <v>6</v>
      </c>
      <c r="Q28" s="7"/>
      <c r="R28" s="7"/>
      <c r="S28" s="7"/>
      <c r="T28" s="7"/>
    </row>
    <row r="29" spans="1:20" ht="14.25">
      <c r="A29" s="6" t="s">
        <v>10</v>
      </c>
      <c r="B29" s="16">
        <v>53.8</v>
      </c>
      <c r="C29" s="16">
        <v>2.1</v>
      </c>
      <c r="D29" s="16">
        <v>10</v>
      </c>
      <c r="E29" s="16">
        <v>9</v>
      </c>
      <c r="F29" s="28" t="s">
        <v>33</v>
      </c>
      <c r="G29" s="28" t="s">
        <v>33</v>
      </c>
      <c r="H29" s="28" t="s">
        <v>33</v>
      </c>
      <c r="I29" s="16">
        <v>0.7</v>
      </c>
      <c r="J29" s="16">
        <v>1.4</v>
      </c>
      <c r="K29" s="16">
        <f t="shared" si="3"/>
        <v>20.2</v>
      </c>
      <c r="L29" s="16">
        <v>3.1</v>
      </c>
      <c r="M29" s="16">
        <v>8.4</v>
      </c>
      <c r="N29" s="16">
        <v>5.4</v>
      </c>
      <c r="O29" s="16">
        <v>3.3</v>
      </c>
      <c r="P29" s="16">
        <v>10.7</v>
      </c>
      <c r="Q29" s="7"/>
      <c r="R29" s="7"/>
      <c r="S29" s="7"/>
      <c r="T29" s="7"/>
    </row>
    <row r="30" spans="1:20" ht="14.25">
      <c r="A30" s="6" t="s">
        <v>11</v>
      </c>
      <c r="B30" s="16">
        <v>18.1</v>
      </c>
      <c r="C30" s="16">
        <v>0.6</v>
      </c>
      <c r="D30" s="16">
        <v>4.3</v>
      </c>
      <c r="E30" s="16">
        <v>2.3</v>
      </c>
      <c r="F30" s="28" t="s">
        <v>33</v>
      </c>
      <c r="G30" s="28" t="s">
        <v>33</v>
      </c>
      <c r="H30" s="28" t="s">
        <v>33</v>
      </c>
      <c r="I30" s="16">
        <v>0.5</v>
      </c>
      <c r="J30" s="16">
        <v>1.2</v>
      </c>
      <c r="K30" s="16">
        <f t="shared" si="3"/>
        <v>4.9</v>
      </c>
      <c r="L30" s="16">
        <v>1</v>
      </c>
      <c r="M30" s="16">
        <v>2.3</v>
      </c>
      <c r="N30" s="16">
        <v>0.9</v>
      </c>
      <c r="O30" s="16">
        <v>0.7</v>
      </c>
      <c r="P30" s="16">
        <v>4.4</v>
      </c>
      <c r="Q30" s="7"/>
      <c r="R30" s="7"/>
      <c r="S30" s="7"/>
      <c r="T30" s="7"/>
    </row>
    <row r="31" spans="1:20" ht="14.25">
      <c r="A31" s="6" t="s">
        <v>12</v>
      </c>
      <c r="B31" s="16">
        <v>34.1</v>
      </c>
      <c r="C31" s="16">
        <v>1</v>
      </c>
      <c r="D31" s="16">
        <v>3.3</v>
      </c>
      <c r="E31" s="16">
        <v>7.4</v>
      </c>
      <c r="F31" s="28" t="s">
        <v>33</v>
      </c>
      <c r="G31" s="28" t="s">
        <v>33</v>
      </c>
      <c r="H31" s="28" t="s">
        <v>33</v>
      </c>
      <c r="I31" s="16">
        <v>0.4</v>
      </c>
      <c r="J31" s="16">
        <v>0.8</v>
      </c>
      <c r="K31" s="16">
        <f t="shared" si="3"/>
        <v>12.1</v>
      </c>
      <c r="L31" s="16">
        <v>1.9</v>
      </c>
      <c r="M31" s="16">
        <v>5.9</v>
      </c>
      <c r="N31" s="16">
        <v>3.1</v>
      </c>
      <c r="O31" s="16">
        <v>1.2</v>
      </c>
      <c r="P31" s="16">
        <v>9.1</v>
      </c>
      <c r="Q31" s="7"/>
      <c r="R31" s="7"/>
      <c r="S31" s="7"/>
      <c r="T31" s="7"/>
    </row>
    <row r="32" spans="1:20" ht="14.25">
      <c r="A32" s="6" t="s">
        <v>13</v>
      </c>
      <c r="B32" s="16">
        <v>20.7</v>
      </c>
      <c r="C32" s="16">
        <v>1</v>
      </c>
      <c r="D32" s="16">
        <v>1.5</v>
      </c>
      <c r="E32" s="16">
        <v>4</v>
      </c>
      <c r="F32" s="28" t="s">
        <v>33</v>
      </c>
      <c r="G32" s="28" t="s">
        <v>33</v>
      </c>
      <c r="H32" s="28" t="s">
        <v>33</v>
      </c>
      <c r="I32" s="16">
        <v>0.2</v>
      </c>
      <c r="J32" s="16">
        <v>0.6</v>
      </c>
      <c r="K32" s="16">
        <f t="shared" si="3"/>
        <v>8.7</v>
      </c>
      <c r="L32" s="16">
        <v>1.1</v>
      </c>
      <c r="M32" s="16">
        <v>4.9</v>
      </c>
      <c r="N32" s="16">
        <v>1.7</v>
      </c>
      <c r="O32" s="16">
        <v>1</v>
      </c>
      <c r="P32" s="16">
        <v>4.8</v>
      </c>
      <c r="Q32" s="7"/>
      <c r="R32" s="7"/>
      <c r="S32" s="7"/>
      <c r="T32" s="7"/>
    </row>
    <row r="33" spans="1:20" ht="14.25">
      <c r="A33" s="6" t="s">
        <v>14</v>
      </c>
      <c r="B33" s="16">
        <v>19.4</v>
      </c>
      <c r="C33" s="16">
        <v>0.5</v>
      </c>
      <c r="D33" s="16">
        <v>2.6</v>
      </c>
      <c r="E33" s="16">
        <v>2.8</v>
      </c>
      <c r="F33" s="28" t="s">
        <v>33</v>
      </c>
      <c r="G33" s="28" t="s">
        <v>33</v>
      </c>
      <c r="H33" s="28" t="s">
        <v>33</v>
      </c>
      <c r="I33" s="16">
        <v>0.1</v>
      </c>
      <c r="J33" s="16">
        <v>0.5</v>
      </c>
      <c r="K33" s="16">
        <f t="shared" si="3"/>
        <v>8.5</v>
      </c>
      <c r="L33" s="16">
        <v>1.7</v>
      </c>
      <c r="M33" s="16">
        <v>3.1</v>
      </c>
      <c r="N33" s="16">
        <v>2.6</v>
      </c>
      <c r="O33" s="16">
        <v>1.1</v>
      </c>
      <c r="P33" s="16">
        <v>4.4</v>
      </c>
      <c r="Q33" s="7"/>
      <c r="R33" s="7"/>
      <c r="S33" s="7"/>
      <c r="T33" s="7"/>
    </row>
    <row r="34" spans="1:20" ht="14.25">
      <c r="A34" s="6" t="s">
        <v>15</v>
      </c>
      <c r="B34" s="16">
        <v>16.7</v>
      </c>
      <c r="C34" s="16">
        <v>0.6</v>
      </c>
      <c r="D34" s="16">
        <v>3.3</v>
      </c>
      <c r="E34" s="16">
        <v>2.3</v>
      </c>
      <c r="F34" s="28" t="s">
        <v>33</v>
      </c>
      <c r="G34" s="28" t="s">
        <v>33</v>
      </c>
      <c r="H34" s="28" t="s">
        <v>33</v>
      </c>
      <c r="I34" s="16">
        <v>0.4</v>
      </c>
      <c r="J34" s="16">
        <v>0.5</v>
      </c>
      <c r="K34" s="16">
        <f t="shared" si="3"/>
        <v>4.500000000000001</v>
      </c>
      <c r="L34" s="16">
        <v>0.2</v>
      </c>
      <c r="M34" s="16">
        <v>2.2</v>
      </c>
      <c r="N34" s="16">
        <v>1.2</v>
      </c>
      <c r="O34" s="16">
        <v>0.9</v>
      </c>
      <c r="P34" s="16">
        <v>5.1</v>
      </c>
      <c r="Q34" s="7"/>
      <c r="R34" s="7"/>
      <c r="S34" s="7"/>
      <c r="T34" s="7"/>
    </row>
    <row r="35" spans="1:20" ht="14.25">
      <c r="A35" s="6" t="s">
        <v>16</v>
      </c>
      <c r="B35" s="16">
        <v>14.5</v>
      </c>
      <c r="C35" s="16">
        <v>0.8</v>
      </c>
      <c r="D35" s="16">
        <v>0.9</v>
      </c>
      <c r="E35" s="16">
        <v>2</v>
      </c>
      <c r="F35" s="28" t="s">
        <v>33</v>
      </c>
      <c r="G35" s="28" t="s">
        <v>33</v>
      </c>
      <c r="H35" s="28" t="s">
        <v>33</v>
      </c>
      <c r="I35" s="16">
        <v>0.2</v>
      </c>
      <c r="J35" s="16">
        <v>0.3</v>
      </c>
      <c r="K35" s="16">
        <f t="shared" si="3"/>
        <v>6.1</v>
      </c>
      <c r="L35" s="16">
        <v>0.5</v>
      </c>
      <c r="M35" s="16">
        <v>2.3</v>
      </c>
      <c r="N35" s="16">
        <v>2.9</v>
      </c>
      <c r="O35" s="16">
        <v>0.4</v>
      </c>
      <c r="P35" s="16">
        <v>4.2</v>
      </c>
      <c r="Q35" s="7"/>
      <c r="R35" s="7"/>
      <c r="S35" s="7"/>
      <c r="T35" s="7"/>
    </row>
    <row r="36" spans="1:20" ht="14.25">
      <c r="A36" s="6" t="s">
        <v>17</v>
      </c>
      <c r="B36" s="16">
        <v>19.4</v>
      </c>
      <c r="C36" s="16">
        <v>0.5</v>
      </c>
      <c r="D36" s="16">
        <v>0.4</v>
      </c>
      <c r="E36" s="16">
        <v>2.4</v>
      </c>
      <c r="F36" s="28" t="s">
        <v>33</v>
      </c>
      <c r="G36" s="28" t="s">
        <v>33</v>
      </c>
      <c r="H36" s="28" t="s">
        <v>33</v>
      </c>
      <c r="I36" s="16">
        <v>0.2</v>
      </c>
      <c r="J36" s="16">
        <v>0.4</v>
      </c>
      <c r="K36" s="16">
        <f t="shared" si="3"/>
        <v>7.4</v>
      </c>
      <c r="L36" s="16">
        <v>0.7</v>
      </c>
      <c r="M36" s="16">
        <v>4.3</v>
      </c>
      <c r="N36" s="16">
        <v>1.4</v>
      </c>
      <c r="O36" s="16">
        <v>1</v>
      </c>
      <c r="P36" s="16">
        <v>8.2</v>
      </c>
      <c r="Q36" s="7"/>
      <c r="R36" s="7"/>
      <c r="S36" s="7"/>
      <c r="T36" s="7"/>
    </row>
    <row r="37" spans="1:20" ht="14.25">
      <c r="A37" s="6" t="s">
        <v>18</v>
      </c>
      <c r="B37" s="16">
        <v>18.4</v>
      </c>
      <c r="C37" s="16">
        <v>0.5</v>
      </c>
      <c r="D37" s="16">
        <v>1.7</v>
      </c>
      <c r="E37" s="16">
        <v>4.1</v>
      </c>
      <c r="F37" s="28" t="s">
        <v>33</v>
      </c>
      <c r="G37" s="28" t="s">
        <v>33</v>
      </c>
      <c r="H37" s="28" t="s">
        <v>33</v>
      </c>
      <c r="I37" s="16">
        <v>0.4</v>
      </c>
      <c r="J37" s="16">
        <v>0.4</v>
      </c>
      <c r="K37" s="16">
        <f t="shared" si="3"/>
        <v>7</v>
      </c>
      <c r="L37" s="16">
        <v>0.8</v>
      </c>
      <c r="M37" s="16">
        <v>3.9</v>
      </c>
      <c r="N37" s="16">
        <v>1.2</v>
      </c>
      <c r="O37" s="16">
        <v>1.1</v>
      </c>
      <c r="P37" s="16">
        <v>4.5</v>
      </c>
      <c r="Q37" s="7"/>
      <c r="R37" s="7"/>
      <c r="S37" s="7"/>
      <c r="T37" s="7"/>
    </row>
    <row r="38" spans="1:20" ht="14.25">
      <c r="A38" s="6" t="s">
        <v>19</v>
      </c>
      <c r="B38" s="16">
        <v>22.5</v>
      </c>
      <c r="C38" s="16">
        <v>0.9</v>
      </c>
      <c r="D38" s="16">
        <v>3</v>
      </c>
      <c r="E38" s="16">
        <v>4.4</v>
      </c>
      <c r="F38" s="28" t="s">
        <v>33</v>
      </c>
      <c r="G38" s="28" t="s">
        <v>33</v>
      </c>
      <c r="H38" s="28" t="s">
        <v>33</v>
      </c>
      <c r="I38" s="16">
        <v>0.1</v>
      </c>
      <c r="J38" s="16">
        <v>0.6</v>
      </c>
      <c r="K38" s="16">
        <f t="shared" si="3"/>
        <v>7.800000000000001</v>
      </c>
      <c r="L38" s="16">
        <v>1.2</v>
      </c>
      <c r="M38" s="16">
        <v>2.8</v>
      </c>
      <c r="N38" s="16">
        <v>2.7</v>
      </c>
      <c r="O38" s="16">
        <v>1.1</v>
      </c>
      <c r="P38" s="16">
        <v>5.7</v>
      </c>
      <c r="Q38" s="7"/>
      <c r="R38" s="7"/>
      <c r="S38" s="7"/>
      <c r="T38" s="7"/>
    </row>
    <row r="39" spans="1:20" ht="14.25">
      <c r="A39" s="6" t="s">
        <v>20</v>
      </c>
      <c r="B39" s="16">
        <v>14.6</v>
      </c>
      <c r="C39" s="16">
        <v>0.6</v>
      </c>
      <c r="D39" s="16">
        <v>0.9</v>
      </c>
      <c r="E39" s="16">
        <v>3.3</v>
      </c>
      <c r="F39" s="28" t="s">
        <v>33</v>
      </c>
      <c r="G39" s="28" t="s">
        <v>33</v>
      </c>
      <c r="H39" s="28" t="s">
        <v>33</v>
      </c>
      <c r="I39" s="16">
        <v>0.2</v>
      </c>
      <c r="J39" s="16">
        <v>0.4</v>
      </c>
      <c r="K39" s="16">
        <f t="shared" si="3"/>
        <v>4.7</v>
      </c>
      <c r="L39" s="16">
        <v>0.5</v>
      </c>
      <c r="M39" s="16">
        <v>1.4</v>
      </c>
      <c r="N39" s="16">
        <v>2.4</v>
      </c>
      <c r="O39" s="16">
        <v>0.4</v>
      </c>
      <c r="P39" s="16">
        <v>4.5</v>
      </c>
      <c r="Q39" s="7"/>
      <c r="R39" s="7"/>
      <c r="S39" s="7"/>
      <c r="T39" s="7"/>
    </row>
    <row r="40" spans="1:20" ht="14.25">
      <c r="A40" s="6" t="s">
        <v>21</v>
      </c>
      <c r="B40" s="16">
        <v>2.1</v>
      </c>
      <c r="C40" s="16">
        <v>0.1</v>
      </c>
      <c r="D40" s="19">
        <v>0</v>
      </c>
      <c r="E40" s="16">
        <v>0.3</v>
      </c>
      <c r="F40" s="28" t="s">
        <v>33</v>
      </c>
      <c r="G40" s="28" t="s">
        <v>33</v>
      </c>
      <c r="H40" s="28" t="s">
        <v>33</v>
      </c>
      <c r="I40" s="19">
        <v>0</v>
      </c>
      <c r="J40" s="19">
        <v>0</v>
      </c>
      <c r="K40" s="16">
        <f t="shared" si="3"/>
        <v>1</v>
      </c>
      <c r="L40" s="19">
        <v>0</v>
      </c>
      <c r="M40" s="16">
        <v>0.2</v>
      </c>
      <c r="N40" s="16">
        <v>0.4</v>
      </c>
      <c r="O40" s="16">
        <v>0.4</v>
      </c>
      <c r="P40" s="16">
        <v>0.8</v>
      </c>
      <c r="Q40" s="7"/>
      <c r="R40" s="7"/>
      <c r="S40" s="7"/>
      <c r="T40" s="7"/>
    </row>
    <row r="41" spans="1:20" ht="14.25">
      <c r="A41" s="6" t="s">
        <v>98</v>
      </c>
      <c r="B41" s="16">
        <v>42.7</v>
      </c>
      <c r="C41" s="16">
        <v>2</v>
      </c>
      <c r="D41" s="16">
        <v>2.3</v>
      </c>
      <c r="E41" s="16">
        <v>9</v>
      </c>
      <c r="F41" s="28" t="s">
        <v>33</v>
      </c>
      <c r="G41" s="28" t="s">
        <v>33</v>
      </c>
      <c r="H41" s="28" t="s">
        <v>33</v>
      </c>
      <c r="I41" s="16">
        <v>0.7</v>
      </c>
      <c r="J41" s="16">
        <v>1.3</v>
      </c>
      <c r="K41" s="16">
        <f t="shared" si="3"/>
        <v>15.500000000000002</v>
      </c>
      <c r="L41" s="16">
        <v>2</v>
      </c>
      <c r="M41" s="16">
        <v>6.8</v>
      </c>
      <c r="N41" s="16">
        <v>4.9</v>
      </c>
      <c r="O41" s="16">
        <v>1.8</v>
      </c>
      <c r="P41" s="16">
        <v>11.9</v>
      </c>
      <c r="Q41" s="7"/>
      <c r="R41" s="7"/>
      <c r="S41" s="7"/>
      <c r="T41" s="7"/>
    </row>
    <row r="42" spans="1:20" ht="14.25">
      <c r="A42" s="6" t="s">
        <v>22</v>
      </c>
      <c r="B42" s="16">
        <v>6.5</v>
      </c>
      <c r="C42" s="16">
        <v>0.4</v>
      </c>
      <c r="D42" s="16">
        <v>1.2</v>
      </c>
      <c r="E42" s="16">
        <v>0.9</v>
      </c>
      <c r="F42" s="28" t="s">
        <v>33</v>
      </c>
      <c r="G42" s="28" t="s">
        <v>33</v>
      </c>
      <c r="H42" s="28" t="s">
        <v>33</v>
      </c>
      <c r="I42" s="19">
        <v>0</v>
      </c>
      <c r="J42" s="16">
        <v>0.1</v>
      </c>
      <c r="K42" s="16">
        <f t="shared" si="3"/>
        <v>1.4999999999999998</v>
      </c>
      <c r="L42" s="16">
        <v>0.1</v>
      </c>
      <c r="M42" s="16">
        <v>0.6</v>
      </c>
      <c r="N42" s="16">
        <v>0.6</v>
      </c>
      <c r="O42" s="16">
        <v>0.2</v>
      </c>
      <c r="P42" s="16">
        <v>2.4</v>
      </c>
      <c r="Q42" s="7"/>
      <c r="R42" s="7"/>
      <c r="S42" s="7"/>
      <c r="T42" s="7"/>
    </row>
    <row r="43" spans="1:20" ht="14.25">
      <c r="A43" s="6" t="s">
        <v>23</v>
      </c>
      <c r="B43" s="16">
        <v>18.9</v>
      </c>
      <c r="C43" s="16">
        <v>0.6</v>
      </c>
      <c r="D43" s="16">
        <v>3.3</v>
      </c>
      <c r="E43" s="16">
        <v>4.6</v>
      </c>
      <c r="F43" s="28" t="s">
        <v>33</v>
      </c>
      <c r="G43" s="28" t="s">
        <v>33</v>
      </c>
      <c r="H43" s="28" t="s">
        <v>33</v>
      </c>
      <c r="I43" s="16">
        <v>0.3</v>
      </c>
      <c r="J43" s="16">
        <v>0.5</v>
      </c>
      <c r="K43" s="16">
        <f t="shared" si="3"/>
        <v>6.900000000000001</v>
      </c>
      <c r="L43" s="16">
        <v>0.7</v>
      </c>
      <c r="M43" s="16">
        <v>4.4</v>
      </c>
      <c r="N43" s="16">
        <v>1.1</v>
      </c>
      <c r="O43" s="16">
        <v>0.7</v>
      </c>
      <c r="P43" s="16">
        <v>2.8</v>
      </c>
      <c r="Q43" s="7"/>
      <c r="R43" s="7"/>
      <c r="S43" s="7"/>
      <c r="T43" s="7"/>
    </row>
    <row r="44" spans="1:20" ht="14.25">
      <c r="A44" s="6" t="s">
        <v>24</v>
      </c>
      <c r="B44" s="16">
        <v>27</v>
      </c>
      <c r="C44" s="16">
        <v>0.6</v>
      </c>
      <c r="D44" s="16">
        <v>1.2</v>
      </c>
      <c r="E44" s="16">
        <v>4</v>
      </c>
      <c r="F44" s="28" t="s">
        <v>33</v>
      </c>
      <c r="G44" s="28" t="s">
        <v>33</v>
      </c>
      <c r="H44" s="28" t="s">
        <v>33</v>
      </c>
      <c r="I44" s="16">
        <v>0.3</v>
      </c>
      <c r="J44" s="16">
        <v>1.3</v>
      </c>
      <c r="K44" s="16">
        <f t="shared" si="3"/>
        <v>13.799999999999999</v>
      </c>
      <c r="L44" s="16">
        <v>1.1</v>
      </c>
      <c r="M44" s="16">
        <v>8.6</v>
      </c>
      <c r="N44" s="16">
        <v>3.1</v>
      </c>
      <c r="O44" s="16">
        <v>1</v>
      </c>
      <c r="P44" s="16">
        <v>5.9</v>
      </c>
      <c r="Q44" s="7"/>
      <c r="R44" s="7"/>
      <c r="S44" s="7"/>
      <c r="T44" s="7"/>
    </row>
    <row r="45" spans="1:20" ht="14.25">
      <c r="A45" s="6" t="s">
        <v>25</v>
      </c>
      <c r="B45" s="16">
        <v>40.6</v>
      </c>
      <c r="C45" s="16">
        <v>1.5</v>
      </c>
      <c r="D45" s="16">
        <v>2.7</v>
      </c>
      <c r="E45" s="16">
        <v>6.1</v>
      </c>
      <c r="F45" s="28" t="s">
        <v>33</v>
      </c>
      <c r="G45" s="28" t="s">
        <v>33</v>
      </c>
      <c r="H45" s="28" t="s">
        <v>33</v>
      </c>
      <c r="I45" s="16">
        <v>0.3</v>
      </c>
      <c r="J45" s="16">
        <v>0.9</v>
      </c>
      <c r="K45" s="16">
        <f t="shared" si="3"/>
        <v>18.2</v>
      </c>
      <c r="L45" s="16">
        <v>1.7</v>
      </c>
      <c r="M45" s="16">
        <v>11.7</v>
      </c>
      <c r="N45" s="16">
        <v>3.1</v>
      </c>
      <c r="O45" s="16">
        <v>1.7</v>
      </c>
      <c r="P45" s="16">
        <v>11</v>
      </c>
      <c r="Q45" s="7"/>
      <c r="R45" s="7"/>
      <c r="S45" s="7"/>
      <c r="T45" s="7"/>
    </row>
    <row r="46" spans="1:20" ht="14.25">
      <c r="A46" s="6" t="s">
        <v>26</v>
      </c>
      <c r="B46" s="16">
        <v>5.1</v>
      </c>
      <c r="C46" s="16">
        <v>0.3</v>
      </c>
      <c r="D46" s="16">
        <v>0.6</v>
      </c>
      <c r="E46" s="16">
        <v>0.8</v>
      </c>
      <c r="F46" s="28" t="s">
        <v>33</v>
      </c>
      <c r="G46" s="28" t="s">
        <v>33</v>
      </c>
      <c r="H46" s="28" t="s">
        <v>33</v>
      </c>
      <c r="I46" s="19">
        <v>0</v>
      </c>
      <c r="J46" s="16">
        <v>0.1</v>
      </c>
      <c r="K46" s="16">
        <f t="shared" si="3"/>
        <v>1.9000000000000001</v>
      </c>
      <c r="L46" s="16">
        <v>0.1</v>
      </c>
      <c r="M46" s="16">
        <v>0.8</v>
      </c>
      <c r="N46" s="16">
        <v>0.8</v>
      </c>
      <c r="O46" s="16">
        <v>0.2</v>
      </c>
      <c r="P46" s="16">
        <v>1.3</v>
      </c>
      <c r="Q46" s="7"/>
      <c r="R46" s="7"/>
      <c r="S46" s="7"/>
      <c r="T46" s="7"/>
    </row>
    <row r="47" spans="1:20" ht="14.25">
      <c r="A47" s="6" t="s">
        <v>27</v>
      </c>
      <c r="B47" s="16">
        <v>11.7</v>
      </c>
      <c r="C47" s="16">
        <v>0.3</v>
      </c>
      <c r="D47" s="16">
        <v>1.9</v>
      </c>
      <c r="E47" s="16">
        <v>2.5</v>
      </c>
      <c r="F47" s="28" t="s">
        <v>33</v>
      </c>
      <c r="G47" s="28" t="s">
        <v>33</v>
      </c>
      <c r="H47" s="28" t="s">
        <v>33</v>
      </c>
      <c r="I47" s="19">
        <v>0</v>
      </c>
      <c r="J47" s="16">
        <v>0.3</v>
      </c>
      <c r="K47" s="16">
        <f t="shared" si="3"/>
        <v>3.4</v>
      </c>
      <c r="L47" s="16">
        <v>0.5</v>
      </c>
      <c r="M47" s="16">
        <v>1.6</v>
      </c>
      <c r="N47" s="16">
        <v>1</v>
      </c>
      <c r="O47" s="16">
        <v>0.3</v>
      </c>
      <c r="P47" s="16">
        <v>3.2</v>
      </c>
      <c r="Q47" s="7"/>
      <c r="R47" s="7"/>
      <c r="S47" s="7"/>
      <c r="T47" s="7"/>
    </row>
    <row r="48" spans="1:20" ht="14.25">
      <c r="A48" s="6" t="s">
        <v>28</v>
      </c>
      <c r="B48" s="16">
        <v>38.3</v>
      </c>
      <c r="C48" s="16">
        <v>1.1</v>
      </c>
      <c r="D48" s="16">
        <v>5.4</v>
      </c>
      <c r="E48" s="16">
        <v>5.3</v>
      </c>
      <c r="F48" s="28" t="s">
        <v>33</v>
      </c>
      <c r="G48" s="28" t="s">
        <v>33</v>
      </c>
      <c r="H48" s="28" t="s">
        <v>33</v>
      </c>
      <c r="I48" s="16">
        <v>0.4</v>
      </c>
      <c r="J48" s="16">
        <v>1.3</v>
      </c>
      <c r="K48" s="16">
        <f t="shared" si="3"/>
        <v>16.5</v>
      </c>
      <c r="L48" s="16">
        <v>5.8</v>
      </c>
      <c r="M48" s="16">
        <v>6</v>
      </c>
      <c r="N48" s="16">
        <v>2.9</v>
      </c>
      <c r="O48" s="16">
        <v>1.8</v>
      </c>
      <c r="P48" s="16">
        <v>8.3</v>
      </c>
      <c r="Q48" s="7"/>
      <c r="R48" s="7"/>
      <c r="S48" s="7"/>
      <c r="T48" s="7"/>
    </row>
    <row r="49" spans="1:20" ht="14.25">
      <c r="A49" s="6" t="s">
        <v>29</v>
      </c>
      <c r="B49" s="16">
        <v>25.7</v>
      </c>
      <c r="C49" s="16">
        <v>0.9</v>
      </c>
      <c r="D49" s="16">
        <v>1.4</v>
      </c>
      <c r="E49" s="16">
        <v>4.2</v>
      </c>
      <c r="F49" s="28" t="s">
        <v>33</v>
      </c>
      <c r="G49" s="28" t="s">
        <v>33</v>
      </c>
      <c r="H49" s="28" t="s">
        <v>33</v>
      </c>
      <c r="I49" s="16">
        <v>0.2</v>
      </c>
      <c r="J49" s="16">
        <v>1.1</v>
      </c>
      <c r="K49" s="16">
        <f t="shared" si="3"/>
        <v>11.900000000000002</v>
      </c>
      <c r="L49" s="16">
        <v>1.5</v>
      </c>
      <c r="M49" s="16">
        <v>6.4</v>
      </c>
      <c r="N49" s="16">
        <v>2.7</v>
      </c>
      <c r="O49" s="16">
        <v>1.3</v>
      </c>
      <c r="P49" s="16">
        <v>6</v>
      </c>
      <c r="Q49" s="7"/>
      <c r="R49" s="7"/>
      <c r="S49" s="7"/>
      <c r="T49" s="7"/>
    </row>
    <row r="50" spans="1:20" ht="14.25">
      <c r="A50" s="6" t="s">
        <v>30</v>
      </c>
      <c r="B50" s="16">
        <v>13.2</v>
      </c>
      <c r="C50" s="16">
        <v>0.4</v>
      </c>
      <c r="D50" s="16">
        <v>1.9</v>
      </c>
      <c r="E50" s="16">
        <v>2.2</v>
      </c>
      <c r="F50" s="28" t="s">
        <v>33</v>
      </c>
      <c r="G50" s="28" t="s">
        <v>33</v>
      </c>
      <c r="H50" s="28" t="s">
        <v>33</v>
      </c>
      <c r="I50" s="16">
        <v>0.1</v>
      </c>
      <c r="J50" s="16">
        <v>0.4</v>
      </c>
      <c r="K50" s="16">
        <f t="shared" si="3"/>
        <v>4</v>
      </c>
      <c r="L50" s="16">
        <v>1.6</v>
      </c>
      <c r="M50" s="16">
        <v>0.7</v>
      </c>
      <c r="N50" s="16">
        <v>1</v>
      </c>
      <c r="O50" s="16">
        <v>0.7</v>
      </c>
      <c r="P50" s="16">
        <v>4.3</v>
      </c>
      <c r="Q50" s="7"/>
      <c r="R50" s="7"/>
      <c r="S50" s="7"/>
      <c r="T50" s="7"/>
    </row>
    <row r="51" spans="1:20" ht="14.25">
      <c r="A51" s="6" t="s">
        <v>99</v>
      </c>
      <c r="B51" s="16">
        <v>7.6</v>
      </c>
      <c r="C51" s="16">
        <v>0.3</v>
      </c>
      <c r="D51" s="16">
        <v>0.9</v>
      </c>
      <c r="E51" s="16">
        <v>1.1</v>
      </c>
      <c r="F51" s="28" t="s">
        <v>33</v>
      </c>
      <c r="G51" s="28" t="s">
        <v>33</v>
      </c>
      <c r="H51" s="28" t="s">
        <v>33</v>
      </c>
      <c r="I51" s="19">
        <v>0</v>
      </c>
      <c r="J51" s="16">
        <v>0.2</v>
      </c>
      <c r="K51" s="23">
        <f t="shared" si="3"/>
        <v>3.6999999999999997</v>
      </c>
      <c r="L51" s="16">
        <v>0.3</v>
      </c>
      <c r="M51" s="16">
        <v>2.5</v>
      </c>
      <c r="N51" s="16">
        <v>0.6</v>
      </c>
      <c r="O51" s="16">
        <v>0.3</v>
      </c>
      <c r="P51" s="16">
        <v>1.3</v>
      </c>
      <c r="Q51" s="7"/>
      <c r="R51" s="7"/>
      <c r="S51" s="7"/>
      <c r="T51" s="7"/>
    </row>
    <row r="52" spans="1:20" ht="14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7"/>
      <c r="R52" s="7"/>
      <c r="S52" s="7"/>
      <c r="T52" s="7"/>
    </row>
    <row r="53" spans="1:20" ht="14.25">
      <c r="A53" s="9" t="s">
        <v>100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4.25">
      <c r="A54" s="6" t="s">
        <v>34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4.25">
      <c r="A55" s="24" t="s">
        <v>39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4.25">
      <c r="A56" s="25" t="s">
        <v>40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4.25">
      <c r="A57" s="25" t="s">
        <v>41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4.25">
      <c r="A58" s="25" t="s">
        <v>42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4.25">
      <c r="A59" s="6" t="s">
        <v>101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4.25">
      <c r="A60" s="24" t="s">
        <v>102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4.25">
      <c r="A61" s="24" t="s">
        <v>103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4.25">
      <c r="A62" s="24" t="s">
        <v>104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4.25">
      <c r="A63" s="25" t="s">
        <v>105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4.25">
      <c r="A64" s="25" t="s">
        <v>106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4.25">
      <c r="A65" s="24" t="s">
        <v>107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4.25">
      <c r="A66" s="24" t="s">
        <v>108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4.25">
      <c r="A67" s="24" t="s">
        <v>109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4.25">
      <c r="A68" s="25" t="s">
        <v>110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4.25">
      <c r="A69" s="25" t="s">
        <v>111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4.25">
      <c r="A70" s="25" t="s">
        <v>112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4.2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4.25">
      <c r="A72" s="6" t="s">
        <v>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4.2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</sheetData>
  <sheetProtection/>
  <mergeCells count="2">
    <mergeCell ref="K6:P6"/>
    <mergeCell ref="B5:P5"/>
  </mergeCells>
  <printOptions/>
  <pageMargins left="0.7" right="0.7" top="0.75" bottom="0.75" header="0.3" footer="0.3"/>
  <pageSetup fitToHeight="2" fitToWidth="1" horizontalDpi="600" verticalDpi="600" orientation="landscape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49.7109375" style="0" customWidth="1"/>
  </cols>
  <sheetData>
    <row r="1" spans="1:20" ht="23.25">
      <c r="A1" s="27" t="s">
        <v>67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0.25">
      <c r="A2" s="26" t="s">
        <v>126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20.25">
      <c r="A3" s="26" t="s">
        <v>3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4.25">
      <c r="A4" s="6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4.25">
      <c r="A5" s="8"/>
      <c r="B5" s="8"/>
      <c r="C5" s="39" t="s">
        <v>85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7"/>
      <c r="R5" s="7"/>
      <c r="S5" s="7"/>
      <c r="T5" s="7"/>
    </row>
    <row r="6" spans="1:20" ht="14.25">
      <c r="A6" s="9"/>
      <c r="B6" s="9"/>
      <c r="C6" s="10"/>
      <c r="D6" s="10"/>
      <c r="E6" s="10"/>
      <c r="F6" s="10"/>
      <c r="G6" s="10"/>
      <c r="H6" s="10"/>
      <c r="I6" s="10"/>
      <c r="J6" s="10"/>
      <c r="K6" s="38" t="s">
        <v>1</v>
      </c>
      <c r="L6" s="38"/>
      <c r="M6" s="38"/>
      <c r="N6" s="38"/>
      <c r="O6" s="38"/>
      <c r="P6" s="38"/>
      <c r="Q6" s="7"/>
      <c r="R6" s="7"/>
      <c r="S6" s="7"/>
      <c r="T6" s="7"/>
    </row>
    <row r="7" spans="1:20" ht="42.75">
      <c r="A7" s="11" t="s">
        <v>4</v>
      </c>
      <c r="B7" s="12" t="s">
        <v>31</v>
      </c>
      <c r="C7" s="13" t="s">
        <v>69</v>
      </c>
      <c r="D7" s="14" t="s">
        <v>32</v>
      </c>
      <c r="E7" s="13" t="s">
        <v>53</v>
      </c>
      <c r="F7" s="13" t="s">
        <v>54</v>
      </c>
      <c r="G7" s="13" t="s">
        <v>55</v>
      </c>
      <c r="H7" s="13" t="s">
        <v>56</v>
      </c>
      <c r="I7" s="14" t="s">
        <v>0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  <c r="Q7" s="7"/>
      <c r="R7" s="7"/>
      <c r="S7" s="7"/>
      <c r="T7" s="7"/>
    </row>
    <row r="8" spans="1:20" ht="14.25">
      <c r="A8" s="6"/>
      <c r="B8" s="6"/>
      <c r="C8" s="6"/>
      <c r="D8" s="15"/>
      <c r="E8" s="15"/>
      <c r="F8" s="15"/>
      <c r="G8" s="15"/>
      <c r="H8" s="15"/>
      <c r="I8" s="6"/>
      <c r="J8" s="6"/>
      <c r="K8" s="15"/>
      <c r="L8" s="15"/>
      <c r="M8" s="15"/>
      <c r="N8" s="15"/>
      <c r="O8" s="15"/>
      <c r="P8" s="15"/>
      <c r="Q8" s="7"/>
      <c r="R8" s="7"/>
      <c r="S8" s="7"/>
      <c r="T8" s="7"/>
    </row>
    <row r="9" spans="1:20" ht="14.25">
      <c r="A9" s="6" t="s">
        <v>5</v>
      </c>
      <c r="B9" s="16">
        <f aca="true" t="shared" si="0" ref="B9:J9">SUM(B10:B23)</f>
        <v>8101.000000000001</v>
      </c>
      <c r="C9" s="16">
        <f t="shared" si="0"/>
        <v>293.2</v>
      </c>
      <c r="D9" s="16">
        <f t="shared" si="0"/>
        <v>394.79999999999995</v>
      </c>
      <c r="E9" s="16">
        <f t="shared" si="0"/>
        <v>1385.5</v>
      </c>
      <c r="F9" s="16">
        <f t="shared" si="0"/>
        <v>318.1</v>
      </c>
      <c r="G9" s="16">
        <f t="shared" si="0"/>
        <v>822.0999999999999</v>
      </c>
      <c r="H9" s="16">
        <f t="shared" si="0"/>
        <v>245.39999999999998</v>
      </c>
      <c r="I9" s="16">
        <f t="shared" si="0"/>
        <v>249.10000000000002</v>
      </c>
      <c r="J9" s="16">
        <f t="shared" si="0"/>
        <v>665.7</v>
      </c>
      <c r="K9" s="16">
        <f aca="true" t="shared" si="1" ref="K9:K23">SUM(L9:O9)</f>
        <v>3777.5000000000005</v>
      </c>
      <c r="L9" s="16">
        <f>SUM(L10:L23)</f>
        <v>1102.3000000000002</v>
      </c>
      <c r="M9" s="16">
        <f>SUM(M10:M23)</f>
        <v>1618.6</v>
      </c>
      <c r="N9" s="16">
        <f>SUM(N10:N23)</f>
        <v>712.7</v>
      </c>
      <c r="O9" s="16">
        <f>SUM(O10:O23)</f>
        <v>343.90000000000003</v>
      </c>
      <c r="P9" s="16">
        <f>SUM(P10:P23)</f>
        <v>1335.3999999999999</v>
      </c>
      <c r="Q9" s="7"/>
      <c r="R9" s="7"/>
      <c r="S9" s="7"/>
      <c r="T9" s="7"/>
    </row>
    <row r="10" spans="1:20" ht="16.5">
      <c r="A10" s="6" t="s">
        <v>70</v>
      </c>
      <c r="B10" s="16">
        <v>436.3</v>
      </c>
      <c r="C10" s="16">
        <v>17</v>
      </c>
      <c r="D10" s="16">
        <v>21.3</v>
      </c>
      <c r="E10" s="16">
        <v>71.8</v>
      </c>
      <c r="F10" s="16">
        <v>13.2</v>
      </c>
      <c r="G10" s="16">
        <v>46.5</v>
      </c>
      <c r="H10" s="16">
        <v>12.2</v>
      </c>
      <c r="I10" s="16">
        <v>8.7</v>
      </c>
      <c r="J10" s="16">
        <v>24.6</v>
      </c>
      <c r="K10" s="16">
        <f t="shared" si="1"/>
        <v>190.79999999999998</v>
      </c>
      <c r="L10" s="16">
        <v>51.2</v>
      </c>
      <c r="M10" s="16">
        <v>86.8</v>
      </c>
      <c r="N10" s="16">
        <v>35.1</v>
      </c>
      <c r="O10" s="16">
        <v>17.7</v>
      </c>
      <c r="P10" s="16">
        <v>102.1</v>
      </c>
      <c r="Q10" s="7"/>
      <c r="R10" s="7"/>
      <c r="S10" s="7"/>
      <c r="T10" s="7"/>
    </row>
    <row r="11" spans="1:20" ht="16.5">
      <c r="A11" s="6" t="s">
        <v>71</v>
      </c>
      <c r="B11" s="16">
        <v>109.2</v>
      </c>
      <c r="C11" s="16">
        <v>4.2</v>
      </c>
      <c r="D11" s="16">
        <v>13.8</v>
      </c>
      <c r="E11" s="16">
        <v>20</v>
      </c>
      <c r="F11" s="16">
        <v>4.8</v>
      </c>
      <c r="G11" s="16">
        <v>12.6</v>
      </c>
      <c r="H11" s="16">
        <v>2.7</v>
      </c>
      <c r="I11" s="16">
        <v>1.8</v>
      </c>
      <c r="J11" s="16">
        <v>4</v>
      </c>
      <c r="K11" s="16">
        <f t="shared" si="1"/>
        <v>40.6</v>
      </c>
      <c r="L11" s="16">
        <v>9</v>
      </c>
      <c r="M11" s="16">
        <v>16.8</v>
      </c>
      <c r="N11" s="16">
        <v>9.8</v>
      </c>
      <c r="O11" s="16">
        <v>5</v>
      </c>
      <c r="P11" s="16">
        <v>24.9</v>
      </c>
      <c r="Q11" s="7"/>
      <c r="R11" s="7"/>
      <c r="S11" s="7"/>
      <c r="T11" s="7"/>
    </row>
    <row r="12" spans="1:20" ht="16.5">
      <c r="A12" s="6" t="s">
        <v>72</v>
      </c>
      <c r="B12" s="16">
        <v>542.7</v>
      </c>
      <c r="C12" s="16">
        <v>20.1</v>
      </c>
      <c r="D12" s="16">
        <v>51.5</v>
      </c>
      <c r="E12" s="16">
        <v>98.2</v>
      </c>
      <c r="F12" s="16">
        <v>21.4</v>
      </c>
      <c r="G12" s="16">
        <v>61</v>
      </c>
      <c r="H12" s="16">
        <v>15.8</v>
      </c>
      <c r="I12" s="16">
        <v>7.6</v>
      </c>
      <c r="J12" s="16">
        <v>31.4</v>
      </c>
      <c r="K12" s="16">
        <f t="shared" si="1"/>
        <v>239.5</v>
      </c>
      <c r="L12" s="16">
        <v>72</v>
      </c>
      <c r="M12" s="16">
        <v>91.6</v>
      </c>
      <c r="N12" s="16">
        <v>52.7</v>
      </c>
      <c r="O12" s="16">
        <v>23.2</v>
      </c>
      <c r="P12" s="16">
        <v>94.4</v>
      </c>
      <c r="Q12" s="7"/>
      <c r="R12" s="7"/>
      <c r="S12" s="7"/>
      <c r="T12" s="7"/>
    </row>
    <row r="13" spans="1:20" ht="16.5">
      <c r="A13" s="17" t="s">
        <v>114</v>
      </c>
      <c r="B13" s="16">
        <v>40.1</v>
      </c>
      <c r="C13" s="16">
        <v>1.9</v>
      </c>
      <c r="D13" s="16">
        <v>6</v>
      </c>
      <c r="E13" s="16">
        <v>7.8</v>
      </c>
      <c r="F13" s="16">
        <v>1.5</v>
      </c>
      <c r="G13" s="16">
        <v>5.1</v>
      </c>
      <c r="H13" s="16">
        <v>1.2</v>
      </c>
      <c r="I13" s="16">
        <v>0.5</v>
      </c>
      <c r="J13" s="16">
        <v>1.4</v>
      </c>
      <c r="K13" s="16">
        <f t="shared" si="1"/>
        <v>15.399999999999999</v>
      </c>
      <c r="L13" s="16">
        <v>2.5</v>
      </c>
      <c r="M13" s="16">
        <v>7.9</v>
      </c>
      <c r="N13" s="16">
        <v>3.3</v>
      </c>
      <c r="O13" s="16">
        <v>1.7</v>
      </c>
      <c r="P13" s="16">
        <v>7.1</v>
      </c>
      <c r="Q13" s="7"/>
      <c r="R13" s="7"/>
      <c r="S13" s="7"/>
      <c r="T13" s="7"/>
    </row>
    <row r="14" spans="1:20" ht="16.5">
      <c r="A14" s="17" t="s">
        <v>115</v>
      </c>
      <c r="B14" s="16">
        <v>55.3</v>
      </c>
      <c r="C14" s="16">
        <v>2.5</v>
      </c>
      <c r="D14" s="16">
        <v>6.4</v>
      </c>
      <c r="E14" s="16">
        <v>9.4</v>
      </c>
      <c r="F14" s="16">
        <v>1.1</v>
      </c>
      <c r="G14" s="16">
        <v>7.4</v>
      </c>
      <c r="H14" s="16">
        <v>0.9</v>
      </c>
      <c r="I14" s="16">
        <v>1</v>
      </c>
      <c r="J14" s="16">
        <v>2</v>
      </c>
      <c r="K14" s="16">
        <f t="shared" si="1"/>
        <v>23.5</v>
      </c>
      <c r="L14" s="16">
        <v>5.4</v>
      </c>
      <c r="M14" s="16">
        <v>8.3</v>
      </c>
      <c r="N14" s="16">
        <v>7.4</v>
      </c>
      <c r="O14" s="16">
        <v>2.4</v>
      </c>
      <c r="P14" s="16">
        <v>10.5</v>
      </c>
      <c r="Q14" s="7"/>
      <c r="R14" s="7"/>
      <c r="S14" s="7"/>
      <c r="T14" s="7"/>
    </row>
    <row r="15" spans="1:20" ht="16.5">
      <c r="A15" s="18" t="s">
        <v>116</v>
      </c>
      <c r="B15" s="16">
        <v>64.4</v>
      </c>
      <c r="C15" s="16">
        <v>1.1</v>
      </c>
      <c r="D15" s="16">
        <v>3.2</v>
      </c>
      <c r="E15" s="16">
        <v>6.4</v>
      </c>
      <c r="F15" s="16">
        <v>0.6</v>
      </c>
      <c r="G15" s="16">
        <v>5.1</v>
      </c>
      <c r="H15" s="16">
        <v>0.7</v>
      </c>
      <c r="I15" s="16">
        <v>0.5</v>
      </c>
      <c r="J15" s="16">
        <v>1.6</v>
      </c>
      <c r="K15" s="16">
        <f t="shared" si="1"/>
        <v>41.800000000000004</v>
      </c>
      <c r="L15" s="16">
        <v>3.1</v>
      </c>
      <c r="M15" s="16">
        <v>33.1</v>
      </c>
      <c r="N15" s="16">
        <v>4.1</v>
      </c>
      <c r="O15" s="16">
        <v>1.5</v>
      </c>
      <c r="P15" s="16">
        <v>9.7</v>
      </c>
      <c r="Q15" s="7"/>
      <c r="R15" s="7"/>
      <c r="S15" s="7"/>
      <c r="T15" s="7"/>
    </row>
    <row r="16" spans="1:20" ht="16.5">
      <c r="A16" s="6" t="s">
        <v>117</v>
      </c>
      <c r="B16" s="16">
        <v>60.8</v>
      </c>
      <c r="C16" s="16">
        <v>2.1</v>
      </c>
      <c r="D16" s="16">
        <v>3.7</v>
      </c>
      <c r="E16" s="16">
        <v>11.9</v>
      </c>
      <c r="F16" s="16">
        <v>1.5</v>
      </c>
      <c r="G16" s="16">
        <v>8.8</v>
      </c>
      <c r="H16" s="16">
        <v>1.7</v>
      </c>
      <c r="I16" s="16">
        <v>0.8</v>
      </c>
      <c r="J16" s="16">
        <v>2.3</v>
      </c>
      <c r="K16" s="16">
        <f t="shared" si="1"/>
        <v>24.8</v>
      </c>
      <c r="L16" s="16">
        <v>4.1</v>
      </c>
      <c r="M16" s="16">
        <v>11</v>
      </c>
      <c r="N16" s="16">
        <v>7</v>
      </c>
      <c r="O16" s="16">
        <v>2.7</v>
      </c>
      <c r="P16" s="16">
        <v>15.2</v>
      </c>
      <c r="Q16" s="7"/>
      <c r="R16" s="7"/>
      <c r="S16" s="7"/>
      <c r="T16" s="7"/>
    </row>
    <row r="17" spans="1:20" ht="16.5">
      <c r="A17" s="6" t="s">
        <v>118</v>
      </c>
      <c r="B17" s="16">
        <v>1239.3</v>
      </c>
      <c r="C17" s="16">
        <v>60.3</v>
      </c>
      <c r="D17" s="16">
        <v>72.8</v>
      </c>
      <c r="E17" s="16">
        <v>258.7</v>
      </c>
      <c r="F17" s="16">
        <v>67.4</v>
      </c>
      <c r="G17" s="16">
        <v>154.8</v>
      </c>
      <c r="H17" s="16">
        <v>36.5</v>
      </c>
      <c r="I17" s="16">
        <v>24.3</v>
      </c>
      <c r="J17" s="16">
        <v>70.5</v>
      </c>
      <c r="K17" s="16">
        <f t="shared" si="1"/>
        <v>547.4</v>
      </c>
      <c r="L17" s="16">
        <v>159.3</v>
      </c>
      <c r="M17" s="16">
        <v>230.8</v>
      </c>
      <c r="N17" s="16">
        <v>102.9</v>
      </c>
      <c r="O17" s="16">
        <v>54.4</v>
      </c>
      <c r="P17" s="16">
        <v>205.3</v>
      </c>
      <c r="Q17" s="7"/>
      <c r="R17" s="7"/>
      <c r="S17" s="7"/>
      <c r="T17" s="7"/>
    </row>
    <row r="18" spans="1:20" ht="16.5">
      <c r="A18" s="6" t="s">
        <v>119</v>
      </c>
      <c r="B18" s="16">
        <v>3786</v>
      </c>
      <c r="C18" s="16">
        <v>111.6</v>
      </c>
      <c r="D18" s="16">
        <v>74.8</v>
      </c>
      <c r="E18" s="16">
        <v>573.7</v>
      </c>
      <c r="F18" s="16">
        <v>139.1</v>
      </c>
      <c r="G18" s="16">
        <v>313.9</v>
      </c>
      <c r="H18" s="16">
        <v>120.7</v>
      </c>
      <c r="I18" s="16">
        <v>170.6</v>
      </c>
      <c r="J18" s="16">
        <v>440.6</v>
      </c>
      <c r="K18" s="16">
        <f t="shared" si="1"/>
        <v>1867.3</v>
      </c>
      <c r="L18" s="16">
        <v>597.2</v>
      </c>
      <c r="M18" s="16">
        <v>764.5</v>
      </c>
      <c r="N18" s="16">
        <v>341.8</v>
      </c>
      <c r="O18" s="16">
        <v>163.8</v>
      </c>
      <c r="P18" s="16">
        <v>547.4</v>
      </c>
      <c r="Q18" s="7"/>
      <c r="R18" s="7"/>
      <c r="S18" s="7"/>
      <c r="T18" s="7"/>
    </row>
    <row r="19" spans="1:20" ht="16.5">
      <c r="A19" s="17" t="s">
        <v>120</v>
      </c>
      <c r="B19" s="16">
        <v>250.6</v>
      </c>
      <c r="C19" s="16">
        <v>8.8</v>
      </c>
      <c r="D19" s="16">
        <v>18.2</v>
      </c>
      <c r="E19" s="16">
        <v>55.1</v>
      </c>
      <c r="F19" s="16">
        <v>9.9</v>
      </c>
      <c r="G19" s="16">
        <v>36.8</v>
      </c>
      <c r="H19" s="16">
        <v>8.4</v>
      </c>
      <c r="I19" s="16">
        <v>3.8</v>
      </c>
      <c r="J19" s="16">
        <v>8.9</v>
      </c>
      <c r="K19" s="16">
        <f t="shared" si="1"/>
        <v>104.3</v>
      </c>
      <c r="L19" s="16">
        <v>22</v>
      </c>
      <c r="M19" s="16">
        <v>52</v>
      </c>
      <c r="N19" s="16">
        <v>20.7</v>
      </c>
      <c r="O19" s="16">
        <v>9.6</v>
      </c>
      <c r="P19" s="16">
        <v>51.6</v>
      </c>
      <c r="Q19" s="7"/>
      <c r="R19" s="7"/>
      <c r="S19" s="7"/>
      <c r="T19" s="7"/>
    </row>
    <row r="20" spans="1:20" ht="16.5">
      <c r="A20" s="6" t="s">
        <v>121</v>
      </c>
      <c r="B20" s="16">
        <v>563.1</v>
      </c>
      <c r="C20" s="16">
        <v>30.9</v>
      </c>
      <c r="D20" s="16">
        <v>25</v>
      </c>
      <c r="E20" s="16">
        <v>105.2</v>
      </c>
      <c r="F20" s="16">
        <v>21.6</v>
      </c>
      <c r="G20" s="16">
        <v>65.5</v>
      </c>
      <c r="H20" s="16">
        <v>18</v>
      </c>
      <c r="I20" s="16">
        <v>13.6</v>
      </c>
      <c r="J20" s="16">
        <v>33.5</v>
      </c>
      <c r="K20" s="16">
        <f t="shared" si="1"/>
        <v>261.7</v>
      </c>
      <c r="L20" s="16">
        <v>71.6</v>
      </c>
      <c r="M20" s="16">
        <v>118</v>
      </c>
      <c r="N20" s="16">
        <v>47.3</v>
      </c>
      <c r="O20" s="16">
        <v>24.8</v>
      </c>
      <c r="P20" s="16">
        <v>93.2</v>
      </c>
      <c r="Q20" s="7"/>
      <c r="R20" s="7"/>
      <c r="S20" s="7"/>
      <c r="T20" s="7"/>
    </row>
    <row r="21" spans="1:20" ht="16.5">
      <c r="A21" s="17" t="s">
        <v>122</v>
      </c>
      <c r="B21" s="16">
        <v>508.7</v>
      </c>
      <c r="C21" s="16">
        <v>17.8</v>
      </c>
      <c r="D21" s="16">
        <v>60.7</v>
      </c>
      <c r="E21" s="16">
        <v>83.2</v>
      </c>
      <c r="F21" s="16">
        <v>17.5</v>
      </c>
      <c r="G21" s="16">
        <v>55.9</v>
      </c>
      <c r="H21" s="16">
        <v>9.7</v>
      </c>
      <c r="I21" s="16">
        <v>9.1</v>
      </c>
      <c r="J21" s="16">
        <v>20.9</v>
      </c>
      <c r="K21" s="16">
        <f t="shared" si="1"/>
        <v>236.5</v>
      </c>
      <c r="L21" s="16">
        <v>62.4</v>
      </c>
      <c r="M21" s="16">
        <v>111.4</v>
      </c>
      <c r="N21" s="16">
        <v>42.5</v>
      </c>
      <c r="O21" s="16">
        <v>20.2</v>
      </c>
      <c r="P21" s="16">
        <v>80.6</v>
      </c>
      <c r="Q21" s="7"/>
      <c r="R21" s="7"/>
      <c r="S21" s="7"/>
      <c r="T21" s="7"/>
    </row>
    <row r="22" spans="1:20" ht="16.5">
      <c r="A22" s="6" t="s">
        <v>123</v>
      </c>
      <c r="B22" s="16">
        <v>314.1</v>
      </c>
      <c r="C22" s="16">
        <v>11.7</v>
      </c>
      <c r="D22" s="16">
        <v>26.4</v>
      </c>
      <c r="E22" s="16">
        <v>62.6</v>
      </c>
      <c r="F22" s="16">
        <v>15.1</v>
      </c>
      <c r="G22" s="16">
        <v>34.8</v>
      </c>
      <c r="H22" s="16">
        <v>12.7</v>
      </c>
      <c r="I22" s="16">
        <v>4.8</v>
      </c>
      <c r="J22" s="16">
        <v>16.9</v>
      </c>
      <c r="K22" s="16">
        <f t="shared" si="1"/>
        <v>132.3</v>
      </c>
      <c r="L22" s="16">
        <v>33.7</v>
      </c>
      <c r="M22" s="16">
        <v>58.8</v>
      </c>
      <c r="N22" s="16">
        <v>27.7</v>
      </c>
      <c r="O22" s="16">
        <v>12.1</v>
      </c>
      <c r="P22" s="16">
        <v>59.4</v>
      </c>
      <c r="Q22" s="7"/>
      <c r="R22" s="7"/>
      <c r="S22" s="7"/>
      <c r="T22" s="7"/>
    </row>
    <row r="23" spans="1:20" ht="16.5">
      <c r="A23" s="6" t="s">
        <v>124</v>
      </c>
      <c r="B23" s="16">
        <v>130.4</v>
      </c>
      <c r="C23" s="16">
        <v>3.2</v>
      </c>
      <c r="D23" s="16">
        <v>11</v>
      </c>
      <c r="E23" s="16">
        <v>21.5</v>
      </c>
      <c r="F23" s="16">
        <v>3.4</v>
      </c>
      <c r="G23" s="16">
        <v>13.9</v>
      </c>
      <c r="H23" s="16">
        <v>4.2</v>
      </c>
      <c r="I23" s="16">
        <v>2</v>
      </c>
      <c r="J23" s="16">
        <v>7.1</v>
      </c>
      <c r="K23" s="16">
        <f t="shared" si="1"/>
        <v>51.6</v>
      </c>
      <c r="L23" s="16">
        <v>8.8</v>
      </c>
      <c r="M23" s="16">
        <v>27.6</v>
      </c>
      <c r="N23" s="16">
        <v>10.4</v>
      </c>
      <c r="O23" s="16">
        <v>4.8</v>
      </c>
      <c r="P23" s="16">
        <v>34</v>
      </c>
      <c r="Q23" s="7"/>
      <c r="R23" s="7"/>
      <c r="S23" s="7"/>
      <c r="T23" s="7"/>
    </row>
    <row r="24" spans="1:20" ht="14.25">
      <c r="A24" s="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7"/>
      <c r="R24" s="7"/>
      <c r="S24" s="7"/>
      <c r="T24" s="7"/>
    </row>
    <row r="25" spans="1:20" ht="14.25">
      <c r="A25" s="6" t="s">
        <v>6</v>
      </c>
      <c r="B25" s="16">
        <f>SUM(B26:B51)</f>
        <v>568.0000000000001</v>
      </c>
      <c r="C25" s="16">
        <f>SUM(C26:C51)</f>
        <v>26.499999999999996</v>
      </c>
      <c r="D25" s="16">
        <f>SUM(D26:D51)</f>
        <v>61.900000000000006</v>
      </c>
      <c r="E25" s="16">
        <f>SUM(E26:E51)</f>
        <v>95.60000000000001</v>
      </c>
      <c r="F25" s="28" t="s">
        <v>33</v>
      </c>
      <c r="G25" s="28" t="s">
        <v>33</v>
      </c>
      <c r="H25" s="28" t="s">
        <v>33</v>
      </c>
      <c r="I25" s="16">
        <f aca="true" t="shared" si="2" ref="I25:P25">SUM(I26:I51)</f>
        <v>5.800000000000001</v>
      </c>
      <c r="J25" s="16">
        <f t="shared" si="2"/>
        <v>16.1</v>
      </c>
      <c r="K25" s="16">
        <f t="shared" si="2"/>
        <v>213.79999999999998</v>
      </c>
      <c r="L25" s="16">
        <f t="shared" si="2"/>
        <v>30.499999999999996</v>
      </c>
      <c r="M25" s="16">
        <f t="shared" si="2"/>
        <v>111.69999999999999</v>
      </c>
      <c r="N25" s="16">
        <f t="shared" si="2"/>
        <v>52.50000000000001</v>
      </c>
      <c r="O25" s="16">
        <f t="shared" si="2"/>
        <v>19.099999999999994</v>
      </c>
      <c r="P25" s="16">
        <f t="shared" si="2"/>
        <v>149.2</v>
      </c>
      <c r="Q25" s="7"/>
      <c r="R25" s="7"/>
      <c r="S25" s="7"/>
      <c r="T25" s="7"/>
    </row>
    <row r="26" spans="1:20" ht="14.25">
      <c r="A26" s="6" t="s">
        <v>7</v>
      </c>
      <c r="B26" s="6">
        <v>17.7</v>
      </c>
      <c r="C26" s="6">
        <v>0.6</v>
      </c>
      <c r="D26" s="6">
        <v>2.1</v>
      </c>
      <c r="E26" s="6">
        <v>1.7</v>
      </c>
      <c r="F26" s="28" t="s">
        <v>33</v>
      </c>
      <c r="G26" s="28" t="s">
        <v>33</v>
      </c>
      <c r="H26" s="28" t="s">
        <v>33</v>
      </c>
      <c r="I26" s="6">
        <v>0.1</v>
      </c>
      <c r="J26" s="6">
        <v>0.3</v>
      </c>
      <c r="K26" s="16">
        <f>SUM(L26:O26)</f>
        <v>8.2</v>
      </c>
      <c r="L26" s="6">
        <v>0.6</v>
      </c>
      <c r="M26" s="6">
        <v>5.9</v>
      </c>
      <c r="N26" s="6">
        <v>1.2</v>
      </c>
      <c r="O26" s="6">
        <v>0.5</v>
      </c>
      <c r="P26" s="6">
        <v>4.8</v>
      </c>
      <c r="Q26" s="7"/>
      <c r="R26" s="7"/>
      <c r="S26" s="7"/>
      <c r="T26" s="7"/>
    </row>
    <row r="27" spans="1:20" ht="14.25">
      <c r="A27" s="6" t="s">
        <v>8</v>
      </c>
      <c r="B27" s="16">
        <v>33.1</v>
      </c>
      <c r="C27" s="16">
        <v>1</v>
      </c>
      <c r="D27" s="16">
        <v>3.8</v>
      </c>
      <c r="E27" s="16">
        <v>5</v>
      </c>
      <c r="F27" s="28" t="s">
        <v>33</v>
      </c>
      <c r="G27" s="28" t="s">
        <v>33</v>
      </c>
      <c r="H27" s="28" t="s">
        <v>33</v>
      </c>
      <c r="I27" s="16">
        <v>0.2</v>
      </c>
      <c r="J27" s="16">
        <v>0.9</v>
      </c>
      <c r="K27" s="16">
        <f aca="true" t="shared" si="3" ref="K27:K51">SUM(L27:O27)</f>
        <v>11.5</v>
      </c>
      <c r="L27" s="16">
        <v>1.4</v>
      </c>
      <c r="M27" s="16">
        <v>6.4</v>
      </c>
      <c r="N27" s="16">
        <v>2.6</v>
      </c>
      <c r="O27" s="16">
        <v>1.1</v>
      </c>
      <c r="P27" s="16">
        <v>10.6</v>
      </c>
      <c r="Q27" s="7"/>
      <c r="R27" s="7"/>
      <c r="S27" s="7"/>
      <c r="T27" s="7"/>
    </row>
    <row r="28" spans="1:20" ht="14.25">
      <c r="A28" s="6" t="s">
        <v>9</v>
      </c>
      <c r="B28" s="16">
        <v>26.4</v>
      </c>
      <c r="C28" s="16">
        <v>1.8</v>
      </c>
      <c r="D28" s="16">
        <v>3.2</v>
      </c>
      <c r="E28" s="16">
        <v>4.9</v>
      </c>
      <c r="F28" s="28" t="s">
        <v>33</v>
      </c>
      <c r="G28" s="28" t="s">
        <v>33</v>
      </c>
      <c r="H28" s="28" t="s">
        <v>33</v>
      </c>
      <c r="I28" s="16">
        <v>0.3</v>
      </c>
      <c r="J28" s="16">
        <v>0.5</v>
      </c>
      <c r="K28" s="16">
        <f t="shared" si="3"/>
        <v>9.6</v>
      </c>
      <c r="L28" s="16">
        <v>1.3</v>
      </c>
      <c r="M28" s="16">
        <v>4.8</v>
      </c>
      <c r="N28" s="16">
        <v>2.5</v>
      </c>
      <c r="O28" s="16">
        <v>1</v>
      </c>
      <c r="P28" s="16">
        <v>6.1</v>
      </c>
      <c r="Q28" s="7"/>
      <c r="R28" s="7"/>
      <c r="S28" s="7"/>
      <c r="T28" s="7"/>
    </row>
    <row r="29" spans="1:20" ht="14.25">
      <c r="A29" s="6" t="s">
        <v>10</v>
      </c>
      <c r="B29" s="16">
        <v>54.1</v>
      </c>
      <c r="C29" s="16">
        <v>2.1</v>
      </c>
      <c r="D29" s="16">
        <v>9.9</v>
      </c>
      <c r="E29" s="16">
        <v>9</v>
      </c>
      <c r="F29" s="28" t="s">
        <v>33</v>
      </c>
      <c r="G29" s="28" t="s">
        <v>33</v>
      </c>
      <c r="H29" s="28" t="s">
        <v>33</v>
      </c>
      <c r="I29" s="16">
        <v>0.7</v>
      </c>
      <c r="J29" s="16">
        <v>1.4</v>
      </c>
      <c r="K29" s="16">
        <f t="shared" si="3"/>
        <v>20.2</v>
      </c>
      <c r="L29" s="16">
        <v>3.1</v>
      </c>
      <c r="M29" s="16">
        <v>9.5</v>
      </c>
      <c r="N29" s="16">
        <v>5.4</v>
      </c>
      <c r="O29" s="16">
        <v>2.2</v>
      </c>
      <c r="P29" s="16">
        <v>10.8</v>
      </c>
      <c r="Q29" s="7"/>
      <c r="R29" s="7"/>
      <c r="S29" s="7"/>
      <c r="T29" s="7"/>
    </row>
    <row r="30" spans="1:20" ht="14.25">
      <c r="A30" s="6" t="s">
        <v>11</v>
      </c>
      <c r="B30" s="16">
        <v>17.6</v>
      </c>
      <c r="C30" s="16">
        <v>0.8</v>
      </c>
      <c r="D30" s="16">
        <v>3.7</v>
      </c>
      <c r="E30" s="16">
        <v>2.3</v>
      </c>
      <c r="F30" s="28" t="s">
        <v>33</v>
      </c>
      <c r="G30" s="28" t="s">
        <v>33</v>
      </c>
      <c r="H30" s="28" t="s">
        <v>33</v>
      </c>
      <c r="I30" s="16">
        <v>0.4</v>
      </c>
      <c r="J30" s="16">
        <v>1.2</v>
      </c>
      <c r="K30" s="16">
        <f t="shared" si="3"/>
        <v>4.7</v>
      </c>
      <c r="L30" s="16">
        <v>1</v>
      </c>
      <c r="M30" s="16">
        <v>2.4</v>
      </c>
      <c r="N30" s="16">
        <v>0.9</v>
      </c>
      <c r="O30" s="16">
        <v>0.4</v>
      </c>
      <c r="P30" s="16">
        <v>4.5</v>
      </c>
      <c r="Q30" s="7"/>
      <c r="R30" s="7"/>
      <c r="S30" s="7"/>
      <c r="T30" s="7"/>
    </row>
    <row r="31" spans="1:20" ht="14.25">
      <c r="A31" s="6" t="s">
        <v>12</v>
      </c>
      <c r="B31" s="16">
        <v>34.1</v>
      </c>
      <c r="C31" s="16">
        <v>1.7</v>
      </c>
      <c r="D31" s="16">
        <v>3.2</v>
      </c>
      <c r="E31" s="16">
        <v>7.4</v>
      </c>
      <c r="F31" s="28" t="s">
        <v>33</v>
      </c>
      <c r="G31" s="28" t="s">
        <v>33</v>
      </c>
      <c r="H31" s="28" t="s">
        <v>33</v>
      </c>
      <c r="I31" s="16">
        <v>0.4</v>
      </c>
      <c r="J31" s="16">
        <v>0.8</v>
      </c>
      <c r="K31" s="16">
        <f t="shared" si="3"/>
        <v>11.399999999999999</v>
      </c>
      <c r="L31" s="16">
        <v>2</v>
      </c>
      <c r="M31" s="16">
        <v>5.6</v>
      </c>
      <c r="N31" s="16">
        <v>2.8</v>
      </c>
      <c r="O31" s="16">
        <v>1</v>
      </c>
      <c r="P31" s="16">
        <v>9.2</v>
      </c>
      <c r="Q31" s="7"/>
      <c r="R31" s="7"/>
      <c r="S31" s="7"/>
      <c r="T31" s="7"/>
    </row>
    <row r="32" spans="1:20" ht="14.25">
      <c r="A32" s="6" t="s">
        <v>13</v>
      </c>
      <c r="B32" s="16">
        <v>20.2</v>
      </c>
      <c r="C32" s="16">
        <v>1.7</v>
      </c>
      <c r="D32" s="16">
        <v>1.1</v>
      </c>
      <c r="E32" s="16">
        <v>4</v>
      </c>
      <c r="F32" s="28" t="s">
        <v>33</v>
      </c>
      <c r="G32" s="28" t="s">
        <v>33</v>
      </c>
      <c r="H32" s="28" t="s">
        <v>33</v>
      </c>
      <c r="I32" s="16">
        <v>0.1</v>
      </c>
      <c r="J32" s="16">
        <v>0.4</v>
      </c>
      <c r="K32" s="16">
        <f t="shared" si="3"/>
        <v>8.1</v>
      </c>
      <c r="L32" s="16">
        <v>1.1</v>
      </c>
      <c r="M32" s="16">
        <v>4.8</v>
      </c>
      <c r="N32" s="16">
        <v>1.6</v>
      </c>
      <c r="O32" s="16">
        <v>0.6</v>
      </c>
      <c r="P32" s="16">
        <v>4.9</v>
      </c>
      <c r="Q32" s="7"/>
      <c r="R32" s="7"/>
      <c r="S32" s="7"/>
      <c r="T32" s="7"/>
    </row>
    <row r="33" spans="1:20" ht="14.25">
      <c r="A33" s="6" t="s">
        <v>14</v>
      </c>
      <c r="B33" s="16">
        <v>19.1</v>
      </c>
      <c r="C33" s="16">
        <v>0.6</v>
      </c>
      <c r="D33" s="16">
        <v>2.5</v>
      </c>
      <c r="E33" s="16">
        <v>2.7</v>
      </c>
      <c r="F33" s="28" t="s">
        <v>33</v>
      </c>
      <c r="G33" s="28" t="s">
        <v>33</v>
      </c>
      <c r="H33" s="28" t="s">
        <v>33</v>
      </c>
      <c r="I33" s="16">
        <v>0.1</v>
      </c>
      <c r="J33" s="16">
        <v>0.5</v>
      </c>
      <c r="K33" s="16">
        <f t="shared" si="3"/>
        <v>8.2</v>
      </c>
      <c r="L33" s="16">
        <v>1.6</v>
      </c>
      <c r="M33" s="16">
        <v>3.3</v>
      </c>
      <c r="N33" s="16">
        <v>2.6</v>
      </c>
      <c r="O33" s="16">
        <v>0.7</v>
      </c>
      <c r="P33" s="16">
        <v>4.4</v>
      </c>
      <c r="Q33" s="7"/>
      <c r="R33" s="7"/>
      <c r="S33" s="7"/>
      <c r="T33" s="7"/>
    </row>
    <row r="34" spans="1:20" ht="14.25">
      <c r="A34" s="6" t="s">
        <v>15</v>
      </c>
      <c r="B34" s="16">
        <v>16.4</v>
      </c>
      <c r="C34" s="16">
        <v>0.7</v>
      </c>
      <c r="D34" s="16">
        <v>3.3</v>
      </c>
      <c r="E34" s="16">
        <v>2.2</v>
      </c>
      <c r="F34" s="28" t="s">
        <v>33</v>
      </c>
      <c r="G34" s="28" t="s">
        <v>33</v>
      </c>
      <c r="H34" s="28" t="s">
        <v>33</v>
      </c>
      <c r="I34" s="16">
        <v>0.2</v>
      </c>
      <c r="J34" s="16">
        <v>0.5</v>
      </c>
      <c r="K34" s="16">
        <f t="shared" si="3"/>
        <v>4.300000000000001</v>
      </c>
      <c r="L34" s="16">
        <v>0.2</v>
      </c>
      <c r="M34" s="16">
        <v>2.5</v>
      </c>
      <c r="N34" s="16">
        <v>1.1</v>
      </c>
      <c r="O34" s="16">
        <v>0.5</v>
      </c>
      <c r="P34" s="16">
        <v>5.2</v>
      </c>
      <c r="Q34" s="7"/>
      <c r="R34" s="7"/>
      <c r="S34" s="7"/>
      <c r="T34" s="7"/>
    </row>
    <row r="35" spans="1:20" ht="14.25">
      <c r="A35" s="6" t="s">
        <v>16</v>
      </c>
      <c r="B35" s="16">
        <v>14.5</v>
      </c>
      <c r="C35" s="16">
        <v>1.1</v>
      </c>
      <c r="D35" s="16">
        <v>0.9</v>
      </c>
      <c r="E35" s="16">
        <v>2</v>
      </c>
      <c r="F35" s="28" t="s">
        <v>33</v>
      </c>
      <c r="G35" s="28" t="s">
        <v>33</v>
      </c>
      <c r="H35" s="28" t="s">
        <v>33</v>
      </c>
      <c r="I35" s="16">
        <v>0.2</v>
      </c>
      <c r="J35" s="16">
        <v>0.3</v>
      </c>
      <c r="K35" s="16">
        <f t="shared" si="3"/>
        <v>5.700000000000001</v>
      </c>
      <c r="L35" s="16">
        <v>0.5</v>
      </c>
      <c r="M35" s="16">
        <v>2.2</v>
      </c>
      <c r="N35" s="16">
        <v>2.6</v>
      </c>
      <c r="O35" s="16">
        <v>0.4</v>
      </c>
      <c r="P35" s="16">
        <v>4.3</v>
      </c>
      <c r="Q35" s="7"/>
      <c r="R35" s="7"/>
      <c r="S35" s="7"/>
      <c r="T35" s="7"/>
    </row>
    <row r="36" spans="1:20" ht="14.25">
      <c r="A36" s="6" t="s">
        <v>17</v>
      </c>
      <c r="B36" s="16">
        <v>19.4</v>
      </c>
      <c r="C36" s="16">
        <v>0.7</v>
      </c>
      <c r="D36" s="16">
        <v>0.4</v>
      </c>
      <c r="E36" s="16">
        <v>2.3</v>
      </c>
      <c r="F36" s="28" t="s">
        <v>33</v>
      </c>
      <c r="G36" s="28" t="s">
        <v>33</v>
      </c>
      <c r="H36" s="28" t="s">
        <v>33</v>
      </c>
      <c r="I36" s="16">
        <v>0.2</v>
      </c>
      <c r="J36" s="6">
        <v>0.4</v>
      </c>
      <c r="K36" s="16">
        <f t="shared" si="3"/>
        <v>7.2</v>
      </c>
      <c r="L36" s="16">
        <v>0.7</v>
      </c>
      <c r="M36" s="16">
        <v>4.6</v>
      </c>
      <c r="N36" s="16">
        <v>1.2</v>
      </c>
      <c r="O36" s="16">
        <v>0.7</v>
      </c>
      <c r="P36" s="16">
        <v>8.4</v>
      </c>
      <c r="Q36" s="7"/>
      <c r="R36" s="7"/>
      <c r="S36" s="7"/>
      <c r="T36" s="7"/>
    </row>
    <row r="37" spans="1:20" ht="14.25">
      <c r="A37" s="6" t="s">
        <v>18</v>
      </c>
      <c r="B37" s="16">
        <v>18.5</v>
      </c>
      <c r="C37" s="16">
        <v>0.6</v>
      </c>
      <c r="D37" s="16">
        <v>1.8</v>
      </c>
      <c r="E37" s="16">
        <v>4.1</v>
      </c>
      <c r="F37" s="28" t="s">
        <v>33</v>
      </c>
      <c r="G37" s="28" t="s">
        <v>33</v>
      </c>
      <c r="H37" s="28" t="s">
        <v>33</v>
      </c>
      <c r="I37" s="16">
        <v>0.4</v>
      </c>
      <c r="J37" s="16">
        <v>0.4</v>
      </c>
      <c r="K37" s="16">
        <f t="shared" si="3"/>
        <v>6.8</v>
      </c>
      <c r="L37" s="16">
        <v>0.6</v>
      </c>
      <c r="M37" s="16">
        <v>4.2</v>
      </c>
      <c r="N37" s="16">
        <v>1.2</v>
      </c>
      <c r="O37" s="16">
        <v>0.8</v>
      </c>
      <c r="P37" s="16">
        <v>4.6</v>
      </c>
      <c r="Q37" s="7"/>
      <c r="R37" s="7"/>
      <c r="S37" s="7"/>
      <c r="T37" s="7"/>
    </row>
    <row r="38" spans="1:20" ht="14.25">
      <c r="A38" s="6" t="s">
        <v>19</v>
      </c>
      <c r="B38" s="16">
        <v>22.7</v>
      </c>
      <c r="C38" s="16">
        <v>1.7</v>
      </c>
      <c r="D38" s="16">
        <v>2.9</v>
      </c>
      <c r="E38" s="16">
        <v>4.2</v>
      </c>
      <c r="F38" s="28" t="s">
        <v>33</v>
      </c>
      <c r="G38" s="28" t="s">
        <v>33</v>
      </c>
      <c r="H38" s="28" t="s">
        <v>33</v>
      </c>
      <c r="I38" s="16">
        <v>0.1</v>
      </c>
      <c r="J38" s="16">
        <v>0.5</v>
      </c>
      <c r="K38" s="16">
        <f t="shared" si="3"/>
        <v>7.4</v>
      </c>
      <c r="L38" s="16">
        <v>1.1</v>
      </c>
      <c r="M38" s="16">
        <v>2.8</v>
      </c>
      <c r="N38" s="16">
        <v>2.6</v>
      </c>
      <c r="O38" s="16">
        <v>0.9</v>
      </c>
      <c r="P38" s="16">
        <v>5.9</v>
      </c>
      <c r="Q38" s="7"/>
      <c r="R38" s="7"/>
      <c r="S38" s="7"/>
      <c r="T38" s="7"/>
    </row>
    <row r="39" spans="1:20" ht="14.25">
      <c r="A39" s="6" t="s">
        <v>20</v>
      </c>
      <c r="B39" s="16">
        <v>14.8</v>
      </c>
      <c r="C39" s="16">
        <v>0.7</v>
      </c>
      <c r="D39" s="16">
        <v>0.9</v>
      </c>
      <c r="E39" s="16">
        <v>3.1</v>
      </c>
      <c r="F39" s="28" t="s">
        <v>33</v>
      </c>
      <c r="G39" s="28" t="s">
        <v>33</v>
      </c>
      <c r="H39" s="28" t="s">
        <v>33</v>
      </c>
      <c r="I39" s="16">
        <v>0.2</v>
      </c>
      <c r="J39" s="16">
        <v>0.4</v>
      </c>
      <c r="K39" s="16">
        <f t="shared" si="3"/>
        <v>4.9</v>
      </c>
      <c r="L39" s="16">
        <v>0.6</v>
      </c>
      <c r="M39" s="16">
        <v>1.4</v>
      </c>
      <c r="N39" s="16">
        <v>2.5</v>
      </c>
      <c r="O39" s="16">
        <v>0.4</v>
      </c>
      <c r="P39" s="16">
        <v>4.6</v>
      </c>
      <c r="Q39" s="7"/>
      <c r="R39" s="7"/>
      <c r="S39" s="7"/>
      <c r="T39" s="7"/>
    </row>
    <row r="40" spans="1:20" ht="14.25">
      <c r="A40" s="6" t="s">
        <v>21</v>
      </c>
      <c r="B40" s="16">
        <v>2.1</v>
      </c>
      <c r="C40" s="16">
        <v>0.1</v>
      </c>
      <c r="D40" s="19">
        <v>0</v>
      </c>
      <c r="E40" s="16">
        <v>0.3</v>
      </c>
      <c r="F40" s="28" t="s">
        <v>33</v>
      </c>
      <c r="G40" s="28" t="s">
        <v>33</v>
      </c>
      <c r="H40" s="28" t="s">
        <v>33</v>
      </c>
      <c r="I40" s="19">
        <v>0</v>
      </c>
      <c r="J40" s="19">
        <v>0</v>
      </c>
      <c r="K40" s="16">
        <f t="shared" si="3"/>
        <v>1</v>
      </c>
      <c r="L40" s="19">
        <v>0</v>
      </c>
      <c r="M40" s="16">
        <v>0.3</v>
      </c>
      <c r="N40" s="16">
        <v>0.5</v>
      </c>
      <c r="O40" s="16">
        <v>0.2</v>
      </c>
      <c r="P40" s="16">
        <v>0.8</v>
      </c>
      <c r="Q40" s="7"/>
      <c r="R40" s="7"/>
      <c r="S40" s="7"/>
      <c r="T40" s="7"/>
    </row>
    <row r="41" spans="1:20" ht="14.25">
      <c r="A41" s="6" t="s">
        <v>98</v>
      </c>
      <c r="B41" s="16">
        <v>43.2</v>
      </c>
      <c r="C41" s="16">
        <v>2.3</v>
      </c>
      <c r="D41" s="16">
        <v>2.4</v>
      </c>
      <c r="E41" s="16">
        <v>9.2</v>
      </c>
      <c r="F41" s="28" t="s">
        <v>33</v>
      </c>
      <c r="G41" s="28" t="s">
        <v>33</v>
      </c>
      <c r="H41" s="28" t="s">
        <v>33</v>
      </c>
      <c r="I41" s="19">
        <v>0.7</v>
      </c>
      <c r="J41" s="19">
        <v>1.4</v>
      </c>
      <c r="K41" s="16">
        <f t="shared" si="3"/>
        <v>15</v>
      </c>
      <c r="L41" s="19">
        <v>2</v>
      </c>
      <c r="M41" s="19">
        <v>6.9</v>
      </c>
      <c r="N41" s="16">
        <v>4.6</v>
      </c>
      <c r="O41" s="16">
        <v>1.5</v>
      </c>
      <c r="P41" s="16">
        <v>12.3</v>
      </c>
      <c r="Q41" s="7"/>
      <c r="R41" s="7"/>
      <c r="S41" s="7"/>
      <c r="T41" s="7"/>
    </row>
    <row r="42" spans="1:20" ht="14.25">
      <c r="A42" s="6" t="s">
        <v>22</v>
      </c>
      <c r="B42" s="16">
        <v>6.6</v>
      </c>
      <c r="C42" s="16">
        <v>0.5</v>
      </c>
      <c r="D42" s="16">
        <v>1.2</v>
      </c>
      <c r="E42" s="16">
        <v>1</v>
      </c>
      <c r="F42" s="28" t="s">
        <v>33</v>
      </c>
      <c r="G42" s="28" t="s">
        <v>33</v>
      </c>
      <c r="H42" s="28" t="s">
        <v>33</v>
      </c>
      <c r="I42" s="19">
        <v>0</v>
      </c>
      <c r="J42" s="19">
        <v>0.1</v>
      </c>
      <c r="K42" s="16">
        <f t="shared" si="3"/>
        <v>1.4</v>
      </c>
      <c r="L42" s="19">
        <v>0.2</v>
      </c>
      <c r="M42" s="19">
        <v>0.5</v>
      </c>
      <c r="N42" s="16">
        <v>0.5</v>
      </c>
      <c r="O42" s="19">
        <v>0.2</v>
      </c>
      <c r="P42" s="16">
        <v>2.4</v>
      </c>
      <c r="Q42" s="7"/>
      <c r="R42" s="7"/>
      <c r="S42" s="7"/>
      <c r="T42" s="7"/>
    </row>
    <row r="43" spans="1:20" ht="14.25">
      <c r="A43" s="6" t="s">
        <v>23</v>
      </c>
      <c r="B43" s="16">
        <v>18.9</v>
      </c>
      <c r="C43" s="16">
        <v>0.7</v>
      </c>
      <c r="D43" s="16">
        <v>3.2</v>
      </c>
      <c r="E43" s="16">
        <v>4.4</v>
      </c>
      <c r="F43" s="28" t="s">
        <v>33</v>
      </c>
      <c r="G43" s="28" t="s">
        <v>33</v>
      </c>
      <c r="H43" s="28" t="s">
        <v>33</v>
      </c>
      <c r="I43" s="16">
        <v>0.3</v>
      </c>
      <c r="J43" s="16">
        <v>0.5</v>
      </c>
      <c r="K43" s="16">
        <f t="shared" si="3"/>
        <v>6.899999999999999</v>
      </c>
      <c r="L43" s="16">
        <v>0.6</v>
      </c>
      <c r="M43" s="16">
        <v>4.6</v>
      </c>
      <c r="N43" s="16">
        <v>1.1</v>
      </c>
      <c r="O43" s="16">
        <v>0.6</v>
      </c>
      <c r="P43" s="16">
        <v>2.9</v>
      </c>
      <c r="Q43" s="7"/>
      <c r="R43" s="7"/>
      <c r="S43" s="7"/>
      <c r="T43" s="7"/>
    </row>
    <row r="44" spans="1:20" ht="14.25">
      <c r="A44" s="6" t="s">
        <v>24</v>
      </c>
      <c r="B44" s="16">
        <v>26.8</v>
      </c>
      <c r="C44" s="16">
        <v>0.6</v>
      </c>
      <c r="D44" s="16">
        <v>1.1</v>
      </c>
      <c r="E44" s="16">
        <v>4</v>
      </c>
      <c r="F44" s="28" t="s">
        <v>33</v>
      </c>
      <c r="G44" s="28" t="s">
        <v>33</v>
      </c>
      <c r="H44" s="28" t="s">
        <v>33</v>
      </c>
      <c r="I44" s="6">
        <v>0.3</v>
      </c>
      <c r="J44" s="6">
        <v>1.3</v>
      </c>
      <c r="K44" s="16">
        <f t="shared" si="3"/>
        <v>13.5</v>
      </c>
      <c r="L44" s="6">
        <v>1.1</v>
      </c>
      <c r="M44" s="6">
        <v>8.5</v>
      </c>
      <c r="N44" s="6">
        <v>3.2</v>
      </c>
      <c r="O44" s="6">
        <v>0.7</v>
      </c>
      <c r="P44" s="6">
        <v>6</v>
      </c>
      <c r="Q44" s="7"/>
      <c r="R44" s="7"/>
      <c r="S44" s="7"/>
      <c r="T44" s="7"/>
    </row>
    <row r="45" spans="1:20" ht="14.25">
      <c r="A45" s="6" t="s">
        <v>25</v>
      </c>
      <c r="B45" s="16">
        <v>40.6</v>
      </c>
      <c r="C45" s="16">
        <v>1.8</v>
      </c>
      <c r="D45" s="16">
        <v>2.6</v>
      </c>
      <c r="E45" s="16">
        <v>6.1</v>
      </c>
      <c r="F45" s="28" t="s">
        <v>33</v>
      </c>
      <c r="G45" s="28" t="s">
        <v>33</v>
      </c>
      <c r="H45" s="28" t="s">
        <v>33</v>
      </c>
      <c r="I45" s="16">
        <v>0.3</v>
      </c>
      <c r="J45" s="16">
        <v>0.9</v>
      </c>
      <c r="K45" s="16">
        <f t="shared" si="3"/>
        <v>17.7</v>
      </c>
      <c r="L45" s="16">
        <v>1.7</v>
      </c>
      <c r="M45" s="16">
        <v>12</v>
      </c>
      <c r="N45" s="16">
        <v>3</v>
      </c>
      <c r="O45" s="16">
        <v>1</v>
      </c>
      <c r="P45" s="16">
        <v>11.1</v>
      </c>
      <c r="Q45" s="7"/>
      <c r="R45" s="7"/>
      <c r="S45" s="7"/>
      <c r="T45" s="7"/>
    </row>
    <row r="46" spans="1:20" ht="14.25">
      <c r="A46" s="6" t="s">
        <v>26</v>
      </c>
      <c r="B46" s="16">
        <v>5.1</v>
      </c>
      <c r="C46" s="16">
        <v>0.4</v>
      </c>
      <c r="D46" s="16">
        <v>0.6</v>
      </c>
      <c r="E46" s="6">
        <v>0.8</v>
      </c>
      <c r="F46" s="28" t="s">
        <v>33</v>
      </c>
      <c r="G46" s="28" t="s">
        <v>33</v>
      </c>
      <c r="H46" s="28" t="s">
        <v>33</v>
      </c>
      <c r="I46" s="19">
        <v>0</v>
      </c>
      <c r="J46" s="16">
        <v>0.1</v>
      </c>
      <c r="K46" s="16">
        <f t="shared" si="3"/>
        <v>1.9000000000000001</v>
      </c>
      <c r="L46" s="16">
        <v>0.1</v>
      </c>
      <c r="M46" s="16">
        <v>0.9</v>
      </c>
      <c r="N46" s="16">
        <v>0.8</v>
      </c>
      <c r="O46" s="16">
        <v>0.1</v>
      </c>
      <c r="P46" s="16">
        <v>1.4</v>
      </c>
      <c r="Q46" s="7"/>
      <c r="R46" s="7"/>
      <c r="S46" s="7"/>
      <c r="T46" s="7"/>
    </row>
    <row r="47" spans="1:20" ht="14.25">
      <c r="A47" s="6" t="s">
        <v>27</v>
      </c>
      <c r="B47" s="16">
        <v>11.5</v>
      </c>
      <c r="C47" s="16">
        <v>0.4</v>
      </c>
      <c r="D47" s="16">
        <v>1.7</v>
      </c>
      <c r="E47" s="16">
        <v>2.5</v>
      </c>
      <c r="F47" s="28" t="s">
        <v>33</v>
      </c>
      <c r="G47" s="28" t="s">
        <v>33</v>
      </c>
      <c r="H47" s="28" t="s">
        <v>33</v>
      </c>
      <c r="I47" s="19">
        <v>0</v>
      </c>
      <c r="J47" s="16">
        <v>0.3</v>
      </c>
      <c r="K47" s="16">
        <f t="shared" si="3"/>
        <v>3.3000000000000003</v>
      </c>
      <c r="L47" s="16">
        <v>0.5</v>
      </c>
      <c r="M47" s="16">
        <v>1.6</v>
      </c>
      <c r="N47" s="16">
        <v>1</v>
      </c>
      <c r="O47" s="16">
        <v>0.2</v>
      </c>
      <c r="P47" s="16">
        <v>3.3</v>
      </c>
      <c r="Q47" s="7"/>
      <c r="R47" s="7"/>
      <c r="S47" s="7"/>
      <c r="T47" s="7"/>
    </row>
    <row r="48" spans="1:20" ht="14.25">
      <c r="A48" s="6" t="s">
        <v>28</v>
      </c>
      <c r="B48" s="16">
        <v>38.2</v>
      </c>
      <c r="C48" s="16">
        <v>1.2</v>
      </c>
      <c r="D48" s="16">
        <v>5.5</v>
      </c>
      <c r="E48" s="16">
        <v>5.2</v>
      </c>
      <c r="F48" s="28" t="s">
        <v>33</v>
      </c>
      <c r="G48" s="28" t="s">
        <v>33</v>
      </c>
      <c r="H48" s="28" t="s">
        <v>33</v>
      </c>
      <c r="I48" s="19">
        <v>0.4</v>
      </c>
      <c r="J48" s="16">
        <v>1.3</v>
      </c>
      <c r="K48" s="16">
        <f t="shared" si="3"/>
        <v>16.1</v>
      </c>
      <c r="L48" s="16">
        <v>5.5</v>
      </c>
      <c r="M48" s="16">
        <v>6.4</v>
      </c>
      <c r="N48" s="16">
        <v>2.9</v>
      </c>
      <c r="O48" s="16">
        <v>1.3</v>
      </c>
      <c r="P48" s="16">
        <v>8.6</v>
      </c>
      <c r="Q48" s="7"/>
      <c r="R48" s="7"/>
      <c r="S48" s="7"/>
      <c r="T48" s="7"/>
    </row>
    <row r="49" spans="1:20" ht="14.25">
      <c r="A49" s="6" t="s">
        <v>29</v>
      </c>
      <c r="B49" s="16">
        <v>25.7</v>
      </c>
      <c r="C49" s="16">
        <v>1.1</v>
      </c>
      <c r="D49" s="16">
        <v>1.2</v>
      </c>
      <c r="E49" s="16">
        <v>4.2</v>
      </c>
      <c r="F49" s="28" t="s">
        <v>33</v>
      </c>
      <c r="G49" s="28" t="s">
        <v>33</v>
      </c>
      <c r="H49" s="28" t="s">
        <v>33</v>
      </c>
      <c r="I49" s="19">
        <v>0.2</v>
      </c>
      <c r="J49" s="16">
        <v>1.2</v>
      </c>
      <c r="K49" s="16">
        <f t="shared" si="3"/>
        <v>11.7</v>
      </c>
      <c r="L49" s="16">
        <v>1.4</v>
      </c>
      <c r="M49" s="16">
        <v>6.3</v>
      </c>
      <c r="N49" s="16">
        <v>2.6</v>
      </c>
      <c r="O49" s="16">
        <v>1.4</v>
      </c>
      <c r="P49" s="16">
        <v>6.2</v>
      </c>
      <c r="Q49" s="7"/>
      <c r="R49" s="7"/>
      <c r="S49" s="7"/>
      <c r="T49" s="7"/>
    </row>
    <row r="50" spans="1:20" ht="14.25">
      <c r="A50" s="6" t="s">
        <v>30</v>
      </c>
      <c r="B50" s="16">
        <v>13.1</v>
      </c>
      <c r="C50" s="16">
        <v>1.1</v>
      </c>
      <c r="D50" s="16">
        <v>1.7</v>
      </c>
      <c r="E50" s="16">
        <v>2.1</v>
      </c>
      <c r="F50" s="28" t="s">
        <v>33</v>
      </c>
      <c r="G50" s="28" t="s">
        <v>33</v>
      </c>
      <c r="H50" s="28" t="s">
        <v>33</v>
      </c>
      <c r="I50" s="19">
        <v>0</v>
      </c>
      <c r="J50" s="16">
        <v>0.2</v>
      </c>
      <c r="K50" s="16">
        <f t="shared" si="3"/>
        <v>3.5</v>
      </c>
      <c r="L50" s="16">
        <v>1.4</v>
      </c>
      <c r="M50" s="16">
        <v>0.8</v>
      </c>
      <c r="N50" s="16">
        <v>0.9</v>
      </c>
      <c r="O50" s="16">
        <v>0.4</v>
      </c>
      <c r="P50" s="16">
        <v>4.5</v>
      </c>
      <c r="Q50" s="7"/>
      <c r="R50" s="7"/>
      <c r="S50" s="7"/>
      <c r="T50" s="7"/>
    </row>
    <row r="51" spans="1:20" ht="14.25">
      <c r="A51" s="6" t="s">
        <v>99</v>
      </c>
      <c r="B51" s="16">
        <v>7.6</v>
      </c>
      <c r="C51" s="16">
        <v>0.5</v>
      </c>
      <c r="D51" s="16">
        <v>1</v>
      </c>
      <c r="E51" s="16">
        <v>0.9</v>
      </c>
      <c r="F51" s="28" t="s">
        <v>33</v>
      </c>
      <c r="G51" s="28" t="s">
        <v>33</v>
      </c>
      <c r="H51" s="28" t="s">
        <v>33</v>
      </c>
      <c r="I51" s="19">
        <v>0</v>
      </c>
      <c r="J51" s="29">
        <v>0.3</v>
      </c>
      <c r="K51" s="29">
        <f t="shared" si="3"/>
        <v>3.6</v>
      </c>
      <c r="L51" s="29">
        <v>0.2</v>
      </c>
      <c r="M51" s="29">
        <v>2.5</v>
      </c>
      <c r="N51" s="29">
        <v>0.6</v>
      </c>
      <c r="O51" s="29">
        <v>0.3</v>
      </c>
      <c r="P51" s="29">
        <v>1.4</v>
      </c>
      <c r="Q51" s="7"/>
      <c r="R51" s="7"/>
      <c r="S51" s="7"/>
      <c r="T51" s="7"/>
    </row>
    <row r="52" spans="1:20" ht="14.25">
      <c r="A52" s="22"/>
      <c r="B52" s="22"/>
      <c r="C52" s="22"/>
      <c r="D52" s="22"/>
      <c r="E52" s="22"/>
      <c r="F52" s="22"/>
      <c r="G52" s="22"/>
      <c r="H52" s="22"/>
      <c r="I52" s="22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4.25">
      <c r="A53" s="9" t="s">
        <v>125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4.25">
      <c r="A54" s="6" t="s">
        <v>34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4.25">
      <c r="A55" s="24" t="s">
        <v>39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4.25">
      <c r="A56" s="25" t="s">
        <v>40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4.25">
      <c r="A57" s="25" t="s">
        <v>41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4.25">
      <c r="A58" s="25" t="s">
        <v>42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4.25">
      <c r="A59" s="6" t="s">
        <v>101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4.25">
      <c r="A60" s="24" t="s">
        <v>102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4.25">
      <c r="A61" s="24" t="s">
        <v>103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4.25">
      <c r="A62" s="24" t="s">
        <v>104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4.25">
      <c r="A63" s="25" t="s">
        <v>105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4.25">
      <c r="A64" s="25" t="s">
        <v>106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4.25">
      <c r="A65" s="24" t="s">
        <v>107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4.25">
      <c r="A66" s="24" t="s">
        <v>108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4.25">
      <c r="A67" s="24" t="s">
        <v>109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4.25">
      <c r="A68" s="25" t="s">
        <v>110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4.25">
      <c r="A69" s="25" t="s">
        <v>111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4.25">
      <c r="A70" s="25" t="s">
        <v>112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4.2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4.25">
      <c r="A72" s="6" t="s">
        <v>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</sheetData>
  <sheetProtection/>
  <mergeCells count="2">
    <mergeCell ref="C5:P5"/>
    <mergeCell ref="K6:P6"/>
  </mergeCells>
  <printOptions/>
  <pageMargins left="0.7" right="0.7" top="0.75" bottom="0.75" header="0.3" footer="0.3"/>
  <pageSetup fitToHeight="2" fitToWidth="1" horizontalDpi="600" verticalDpi="600" orientation="landscape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9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49.7109375" style="0" customWidth="1"/>
  </cols>
  <sheetData>
    <row r="1" spans="1:27" ht="23.25">
      <c r="A1" s="27" t="s">
        <v>67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25">
      <c r="A2" s="26" t="s">
        <v>143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0.25">
      <c r="A3" s="26" t="s">
        <v>3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4.25">
      <c r="A4" s="6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4.25">
      <c r="A5" s="8"/>
      <c r="B5" s="8"/>
      <c r="C5" s="39" t="s">
        <v>85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4.25">
      <c r="A6" s="9"/>
      <c r="B6" s="9"/>
      <c r="C6" s="10"/>
      <c r="D6" s="10"/>
      <c r="E6" s="10"/>
      <c r="F6" s="10"/>
      <c r="G6" s="10"/>
      <c r="H6" s="10"/>
      <c r="I6" s="10"/>
      <c r="J6" s="10"/>
      <c r="K6" s="38" t="s">
        <v>1</v>
      </c>
      <c r="L6" s="38"/>
      <c r="M6" s="38"/>
      <c r="N6" s="38"/>
      <c r="O6" s="38"/>
      <c r="P6" s="38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42.75">
      <c r="A7" s="11" t="s">
        <v>4</v>
      </c>
      <c r="B7" s="12" t="s">
        <v>31</v>
      </c>
      <c r="C7" s="13" t="s">
        <v>69</v>
      </c>
      <c r="D7" s="14" t="s">
        <v>32</v>
      </c>
      <c r="E7" s="13" t="s">
        <v>53</v>
      </c>
      <c r="F7" s="13" t="s">
        <v>54</v>
      </c>
      <c r="G7" s="13" t="s">
        <v>55</v>
      </c>
      <c r="H7" s="13" t="s">
        <v>56</v>
      </c>
      <c r="I7" s="14" t="s">
        <v>0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6"/>
      <c r="B8" s="6"/>
      <c r="C8" s="6"/>
      <c r="D8" s="15"/>
      <c r="E8" s="15"/>
      <c r="F8" s="15"/>
      <c r="G8" s="15"/>
      <c r="H8" s="15"/>
      <c r="I8" s="6"/>
      <c r="J8" s="6"/>
      <c r="K8" s="15"/>
      <c r="L8" s="15"/>
      <c r="M8" s="15"/>
      <c r="N8" s="15"/>
      <c r="O8" s="15"/>
      <c r="P8" s="15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4.25">
      <c r="A9" s="6" t="s">
        <v>5</v>
      </c>
      <c r="B9" s="16">
        <f aca="true" t="shared" si="0" ref="B9:J9">SUM(B10:B22)</f>
        <v>7941.199999999998</v>
      </c>
      <c r="C9" s="16">
        <f t="shared" si="0"/>
        <v>307.3999999999999</v>
      </c>
      <c r="D9" s="16">
        <f t="shared" si="0"/>
        <v>407.00000000000006</v>
      </c>
      <c r="E9" s="16">
        <f t="shared" si="0"/>
        <v>1350.2000000000003</v>
      </c>
      <c r="F9" s="16">
        <f t="shared" si="0"/>
        <v>317.40000000000003</v>
      </c>
      <c r="G9" s="16">
        <f t="shared" si="0"/>
        <v>784.9000000000001</v>
      </c>
      <c r="H9" s="16">
        <f t="shared" si="0"/>
        <v>247.90000000000003</v>
      </c>
      <c r="I9" s="16">
        <f t="shared" si="0"/>
        <v>246.89999999999998</v>
      </c>
      <c r="J9" s="16">
        <f t="shared" si="0"/>
        <v>660.2000000000002</v>
      </c>
      <c r="K9" s="16">
        <f aca="true" t="shared" si="1" ref="K9:K22">SUM(L9:O9)</f>
        <v>3609.6000000000004</v>
      </c>
      <c r="L9" s="16">
        <f>SUM(L10:L22)</f>
        <v>1062.3</v>
      </c>
      <c r="M9" s="16">
        <f>SUM(M10:M22)</f>
        <v>1554.3000000000002</v>
      </c>
      <c r="N9" s="16">
        <f>SUM(N10:N22)</f>
        <v>656.7</v>
      </c>
      <c r="O9" s="16">
        <f>SUM(O10:O22)</f>
        <v>336.3</v>
      </c>
      <c r="P9" s="16">
        <f>SUM(P10:P22)</f>
        <v>1360.1999999999998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6.5">
      <c r="A10" s="6" t="s">
        <v>144</v>
      </c>
      <c r="B10" s="16">
        <v>3686.8</v>
      </c>
      <c r="C10" s="16">
        <v>120.5</v>
      </c>
      <c r="D10" s="16">
        <v>82.60000000000001</v>
      </c>
      <c r="E10" s="16">
        <v>548.6</v>
      </c>
      <c r="F10" s="16">
        <v>138.8</v>
      </c>
      <c r="G10" s="16">
        <v>289.1</v>
      </c>
      <c r="H10" s="16">
        <v>120.7</v>
      </c>
      <c r="I10" s="16">
        <v>161.1</v>
      </c>
      <c r="J10" s="16">
        <v>434.90000000000003</v>
      </c>
      <c r="K10" s="16">
        <f t="shared" si="1"/>
        <v>1774.0000000000002</v>
      </c>
      <c r="L10" s="16">
        <v>572.6</v>
      </c>
      <c r="M10" s="16">
        <v>733.8000000000001</v>
      </c>
      <c r="N10" s="16">
        <v>307.90000000000003</v>
      </c>
      <c r="O10" s="16">
        <v>159.70000000000002</v>
      </c>
      <c r="P10" s="16">
        <v>565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6.5">
      <c r="A11" s="6" t="s">
        <v>145</v>
      </c>
      <c r="B11" s="16">
        <v>557.2</v>
      </c>
      <c r="C11" s="16">
        <v>31.3</v>
      </c>
      <c r="D11" s="16">
        <v>27.7</v>
      </c>
      <c r="E11" s="16">
        <v>102.60000000000001</v>
      </c>
      <c r="F11" s="16">
        <v>22.400000000000002</v>
      </c>
      <c r="G11" s="16">
        <v>62.6</v>
      </c>
      <c r="H11" s="16">
        <v>17.6</v>
      </c>
      <c r="I11" s="16">
        <v>14.5</v>
      </c>
      <c r="J11" s="16">
        <v>33.6</v>
      </c>
      <c r="K11" s="16">
        <f t="shared" si="1"/>
        <v>250.4</v>
      </c>
      <c r="L11" s="16">
        <v>68.9</v>
      </c>
      <c r="M11" s="16">
        <v>114.2</v>
      </c>
      <c r="N11" s="16">
        <v>43.1</v>
      </c>
      <c r="O11" s="16">
        <v>24.2</v>
      </c>
      <c r="P11" s="16">
        <v>97.3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6.5">
      <c r="A12" s="6" t="s">
        <v>146</v>
      </c>
      <c r="B12" s="16">
        <v>1226.7</v>
      </c>
      <c r="C12" s="16">
        <v>65.1</v>
      </c>
      <c r="D12" s="16">
        <v>75</v>
      </c>
      <c r="E12" s="16">
        <v>258.1</v>
      </c>
      <c r="F12" s="16">
        <v>67.9</v>
      </c>
      <c r="G12" s="16">
        <v>154</v>
      </c>
      <c r="H12" s="16">
        <v>36.2</v>
      </c>
      <c r="I12" s="16">
        <v>27.6</v>
      </c>
      <c r="J12" s="16">
        <v>70.3</v>
      </c>
      <c r="K12" s="16">
        <f t="shared" si="1"/>
        <v>525.3000000000001</v>
      </c>
      <c r="L12" s="16">
        <v>154</v>
      </c>
      <c r="M12" s="16">
        <v>220.3</v>
      </c>
      <c r="N12" s="16">
        <v>98.3</v>
      </c>
      <c r="O12" s="16">
        <v>52.7</v>
      </c>
      <c r="P12" s="16">
        <v>205.3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6.5">
      <c r="A13" s="6" t="s">
        <v>147</v>
      </c>
      <c r="B13" s="16">
        <v>442.7</v>
      </c>
      <c r="C13" s="16">
        <v>17.1</v>
      </c>
      <c r="D13" s="16">
        <v>20.6</v>
      </c>
      <c r="E13" s="16">
        <v>73.4</v>
      </c>
      <c r="F13" s="16">
        <v>13.4</v>
      </c>
      <c r="G13" s="16">
        <v>46.800000000000004</v>
      </c>
      <c r="H13" s="16">
        <v>13.200000000000001</v>
      </c>
      <c r="I13" s="16">
        <v>9.5</v>
      </c>
      <c r="J13" s="16">
        <v>25.1</v>
      </c>
      <c r="K13" s="16">
        <f t="shared" si="1"/>
        <v>188.70000000000002</v>
      </c>
      <c r="L13" s="16">
        <v>52.9</v>
      </c>
      <c r="M13" s="16">
        <v>83.9</v>
      </c>
      <c r="N13" s="16">
        <v>33.4</v>
      </c>
      <c r="O13" s="16">
        <v>18.5</v>
      </c>
      <c r="P13" s="16">
        <v>108.3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6.5">
      <c r="A14" s="6" t="s">
        <v>148</v>
      </c>
      <c r="B14" s="16">
        <v>111.4</v>
      </c>
      <c r="C14" s="16">
        <v>4.2</v>
      </c>
      <c r="D14" s="16">
        <v>15.9</v>
      </c>
      <c r="E14" s="16">
        <v>20.2</v>
      </c>
      <c r="F14" s="16">
        <v>4.6000000000000005</v>
      </c>
      <c r="G14" s="16">
        <v>12.6</v>
      </c>
      <c r="H14" s="16">
        <v>3</v>
      </c>
      <c r="I14" s="16">
        <v>2</v>
      </c>
      <c r="J14" s="16">
        <v>4.1</v>
      </c>
      <c r="K14" s="16">
        <f t="shared" si="1"/>
        <v>39.6</v>
      </c>
      <c r="L14" s="16">
        <v>9.1</v>
      </c>
      <c r="M14" s="16">
        <v>16</v>
      </c>
      <c r="N14" s="16">
        <v>9.6</v>
      </c>
      <c r="O14" s="16">
        <v>4.9</v>
      </c>
      <c r="P14" s="16">
        <v>25.3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6.5">
      <c r="A15" s="6" t="s">
        <v>149</v>
      </c>
      <c r="B15" s="16">
        <v>537.9</v>
      </c>
      <c r="C15" s="16">
        <v>19.400000000000002</v>
      </c>
      <c r="D15" s="16">
        <v>50.300000000000004</v>
      </c>
      <c r="E15" s="16">
        <v>98.5</v>
      </c>
      <c r="F15" s="16">
        <v>21.5</v>
      </c>
      <c r="G15" s="16">
        <v>60.6</v>
      </c>
      <c r="H15" s="16">
        <v>16.4</v>
      </c>
      <c r="I15" s="16">
        <v>8.2</v>
      </c>
      <c r="J15" s="16">
        <v>31.5</v>
      </c>
      <c r="K15" s="16">
        <f t="shared" si="1"/>
        <v>234.4</v>
      </c>
      <c r="L15" s="16">
        <v>70.8</v>
      </c>
      <c r="M15" s="16">
        <v>89.3</v>
      </c>
      <c r="N15" s="16">
        <v>50.2</v>
      </c>
      <c r="O15" s="16">
        <v>24.1</v>
      </c>
      <c r="P15" s="16">
        <v>95.7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6.5">
      <c r="A16" s="17" t="s">
        <v>150</v>
      </c>
      <c r="B16" s="16">
        <v>54.2</v>
      </c>
      <c r="C16" s="16">
        <v>2.7</v>
      </c>
      <c r="D16" s="16">
        <v>6.3</v>
      </c>
      <c r="E16" s="16">
        <v>9.5</v>
      </c>
      <c r="F16" s="16">
        <v>1.1</v>
      </c>
      <c r="G16" s="16">
        <v>7.5</v>
      </c>
      <c r="H16" s="16">
        <v>0.9</v>
      </c>
      <c r="I16" s="16">
        <v>1</v>
      </c>
      <c r="J16" s="16">
        <v>2</v>
      </c>
      <c r="K16" s="16">
        <f t="shared" si="1"/>
        <v>21.099999999999998</v>
      </c>
      <c r="L16" s="16">
        <v>4</v>
      </c>
      <c r="M16" s="16">
        <v>8.1</v>
      </c>
      <c r="N16" s="16">
        <v>6.8</v>
      </c>
      <c r="O16" s="16">
        <v>2.2</v>
      </c>
      <c r="P16" s="16">
        <v>11.5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6.5">
      <c r="A17" s="18" t="s">
        <v>151</v>
      </c>
      <c r="B17" s="16">
        <v>64</v>
      </c>
      <c r="C17" s="16">
        <v>1.2</v>
      </c>
      <c r="D17" s="16">
        <v>3</v>
      </c>
      <c r="E17" s="16">
        <v>6.4</v>
      </c>
      <c r="F17" s="16">
        <v>0.5</v>
      </c>
      <c r="G17" s="16">
        <v>4.9</v>
      </c>
      <c r="H17" s="16">
        <v>0.9</v>
      </c>
      <c r="I17" s="16">
        <v>0.5</v>
      </c>
      <c r="J17" s="16">
        <v>1.6</v>
      </c>
      <c r="K17" s="16">
        <f t="shared" si="1"/>
        <v>42.099999999999994</v>
      </c>
      <c r="L17" s="16">
        <v>2.9</v>
      </c>
      <c r="M17" s="16">
        <v>33.8</v>
      </c>
      <c r="N17" s="16">
        <v>3.9</v>
      </c>
      <c r="O17" s="16">
        <v>1.5</v>
      </c>
      <c r="P17" s="16">
        <v>9.1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6.5">
      <c r="A18" s="6" t="s">
        <v>152</v>
      </c>
      <c r="B18" s="16">
        <v>61.2</v>
      </c>
      <c r="C18" s="16">
        <v>2.3000000000000003</v>
      </c>
      <c r="D18" s="16">
        <v>3.6</v>
      </c>
      <c r="E18" s="16">
        <v>12.200000000000001</v>
      </c>
      <c r="F18" s="16">
        <v>1.3</v>
      </c>
      <c r="G18" s="16">
        <v>9.1</v>
      </c>
      <c r="H18" s="16">
        <v>1.8</v>
      </c>
      <c r="I18" s="16">
        <v>1</v>
      </c>
      <c r="J18" s="16">
        <v>2.5</v>
      </c>
      <c r="K18" s="16">
        <f t="shared" si="1"/>
        <v>24.3</v>
      </c>
      <c r="L18" s="16">
        <v>4.3</v>
      </c>
      <c r="M18" s="16">
        <v>10.5</v>
      </c>
      <c r="N18" s="16">
        <v>6.8</v>
      </c>
      <c r="O18" s="16">
        <v>2.7</v>
      </c>
      <c r="P18" s="16">
        <v>15.5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6.5">
      <c r="A19" s="17" t="s">
        <v>120</v>
      </c>
      <c r="B19" s="16">
        <v>248.6</v>
      </c>
      <c r="C19" s="16">
        <v>9.9</v>
      </c>
      <c r="D19" s="16">
        <v>18.900000000000002</v>
      </c>
      <c r="E19" s="16">
        <v>54.5</v>
      </c>
      <c r="F19" s="16">
        <v>9.5</v>
      </c>
      <c r="G19" s="16">
        <v>35.1</v>
      </c>
      <c r="H19" s="16">
        <v>9.8</v>
      </c>
      <c r="I19" s="16">
        <v>4.2</v>
      </c>
      <c r="J19" s="16">
        <v>9.200000000000001</v>
      </c>
      <c r="K19" s="16">
        <f t="shared" si="1"/>
        <v>99.4</v>
      </c>
      <c r="L19" s="16">
        <v>20.8</v>
      </c>
      <c r="M19" s="16">
        <v>49.7</v>
      </c>
      <c r="N19" s="16">
        <v>19.400000000000002</v>
      </c>
      <c r="O19" s="16">
        <v>9.5</v>
      </c>
      <c r="P19" s="16">
        <v>52.5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6.5">
      <c r="A20" s="17" t="s">
        <v>81</v>
      </c>
      <c r="B20" s="16">
        <v>503.2</v>
      </c>
      <c r="C20" s="16">
        <v>17.900000000000002</v>
      </c>
      <c r="D20" s="16">
        <v>62.7</v>
      </c>
      <c r="E20" s="16">
        <v>81.7</v>
      </c>
      <c r="F20" s="16">
        <v>17.7</v>
      </c>
      <c r="G20" s="16">
        <v>54.1</v>
      </c>
      <c r="H20" s="16">
        <v>9.9</v>
      </c>
      <c r="I20" s="16">
        <v>9.9</v>
      </c>
      <c r="J20" s="16">
        <v>20.7</v>
      </c>
      <c r="K20" s="16">
        <f t="shared" si="1"/>
        <v>228.9</v>
      </c>
      <c r="L20" s="16">
        <v>59.300000000000004</v>
      </c>
      <c r="M20" s="16">
        <v>109.60000000000001</v>
      </c>
      <c r="N20" s="16">
        <v>40.4</v>
      </c>
      <c r="O20" s="16">
        <v>19.6</v>
      </c>
      <c r="P20" s="16">
        <v>81.5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6.5">
      <c r="A21" s="6" t="s">
        <v>82</v>
      </c>
      <c r="B21" s="16">
        <v>315.90000000000003</v>
      </c>
      <c r="C21" s="16">
        <v>12.3</v>
      </c>
      <c r="D21" s="16">
        <v>28.8</v>
      </c>
      <c r="E21" s="16">
        <v>62.300000000000004</v>
      </c>
      <c r="F21" s="16">
        <v>15.200000000000001</v>
      </c>
      <c r="G21" s="16">
        <v>34.5</v>
      </c>
      <c r="H21" s="16">
        <v>12.700000000000001</v>
      </c>
      <c r="I21" s="16">
        <v>5.1000000000000005</v>
      </c>
      <c r="J21" s="16">
        <v>17.400000000000002</v>
      </c>
      <c r="K21" s="16">
        <f t="shared" si="1"/>
        <v>131.4</v>
      </c>
      <c r="L21" s="16">
        <v>34</v>
      </c>
      <c r="M21" s="16">
        <v>58.2</v>
      </c>
      <c r="N21" s="16">
        <v>27.2</v>
      </c>
      <c r="O21" s="16">
        <v>12</v>
      </c>
      <c r="P21" s="16">
        <v>58.7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6.5">
      <c r="A22" s="6" t="s">
        <v>83</v>
      </c>
      <c r="B22" s="16">
        <v>131.4</v>
      </c>
      <c r="C22" s="16">
        <v>3.5</v>
      </c>
      <c r="D22" s="16">
        <v>11.6</v>
      </c>
      <c r="E22" s="16">
        <v>22.2</v>
      </c>
      <c r="F22" s="16">
        <v>3.5</v>
      </c>
      <c r="G22" s="16">
        <v>14</v>
      </c>
      <c r="H22" s="16">
        <v>4.8</v>
      </c>
      <c r="I22" s="16">
        <v>2.3000000000000003</v>
      </c>
      <c r="J22" s="16">
        <v>7.3</v>
      </c>
      <c r="K22" s="16">
        <f t="shared" si="1"/>
        <v>50.00000000000001</v>
      </c>
      <c r="L22" s="16">
        <v>8.700000000000001</v>
      </c>
      <c r="M22" s="16">
        <v>26.900000000000002</v>
      </c>
      <c r="N22" s="16">
        <v>9.700000000000001</v>
      </c>
      <c r="O22" s="16">
        <v>4.7</v>
      </c>
      <c r="P22" s="16">
        <v>34.5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4.25">
      <c r="A23" s="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4.25">
      <c r="A24" s="6" t="s">
        <v>6</v>
      </c>
      <c r="B24" s="16">
        <f>SUM(B25:B51)</f>
        <v>608.8000000000001</v>
      </c>
      <c r="C24" s="16">
        <f>SUM(C25:C51)</f>
        <v>24.200000000000003</v>
      </c>
      <c r="D24" s="16">
        <f>SUM(D25:D51)</f>
        <v>69.7</v>
      </c>
      <c r="E24" s="16">
        <f>SUM(E25:E51)</f>
        <v>103.4</v>
      </c>
      <c r="F24" s="28" t="s">
        <v>33</v>
      </c>
      <c r="G24" s="28" t="s">
        <v>33</v>
      </c>
      <c r="H24" s="28" t="s">
        <v>33</v>
      </c>
      <c r="I24" s="16">
        <f aca="true" t="shared" si="2" ref="I24:P24">SUM(I25:I51)</f>
        <v>7.6</v>
      </c>
      <c r="J24" s="16">
        <f t="shared" si="2"/>
        <v>18.300000000000004</v>
      </c>
      <c r="K24" s="16">
        <f t="shared" si="2"/>
        <v>226.40000000000006</v>
      </c>
      <c r="L24" s="16">
        <f t="shared" si="2"/>
        <v>35.50000000000001</v>
      </c>
      <c r="M24" s="16">
        <f t="shared" si="2"/>
        <v>107.90000000000002</v>
      </c>
      <c r="N24" s="16">
        <f t="shared" si="2"/>
        <v>54.300000000000004</v>
      </c>
      <c r="O24" s="16">
        <f t="shared" si="2"/>
        <v>28.7</v>
      </c>
      <c r="P24" s="16">
        <f t="shared" si="2"/>
        <v>160.2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4.25">
      <c r="A25" s="6" t="s">
        <v>7</v>
      </c>
      <c r="B25" s="6">
        <v>17.3</v>
      </c>
      <c r="C25" s="6">
        <v>0.7000000000000001</v>
      </c>
      <c r="D25" s="6">
        <v>2.2</v>
      </c>
      <c r="E25" s="6">
        <v>1.9000000000000001</v>
      </c>
      <c r="F25" s="28" t="s">
        <v>33</v>
      </c>
      <c r="G25" s="28" t="s">
        <v>33</v>
      </c>
      <c r="H25" s="28" t="s">
        <v>33</v>
      </c>
      <c r="I25" s="6">
        <v>0.1</v>
      </c>
      <c r="J25" s="6">
        <v>0.3</v>
      </c>
      <c r="K25" s="16">
        <f>SUM(L25:O25)</f>
        <v>7.500000000000001</v>
      </c>
      <c r="L25" s="6">
        <v>0.5</v>
      </c>
      <c r="M25" s="6">
        <v>4.9</v>
      </c>
      <c r="N25" s="6">
        <v>1.2</v>
      </c>
      <c r="O25" s="6">
        <v>0.9</v>
      </c>
      <c r="P25" s="6">
        <v>4.7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4.25">
      <c r="A26" s="6" t="s">
        <v>8</v>
      </c>
      <c r="B26" s="16">
        <v>33.6</v>
      </c>
      <c r="C26" s="16">
        <v>1</v>
      </c>
      <c r="D26" s="16">
        <v>4.2</v>
      </c>
      <c r="E26" s="16">
        <v>5.2</v>
      </c>
      <c r="F26" s="28" t="s">
        <v>33</v>
      </c>
      <c r="G26" s="28" t="s">
        <v>33</v>
      </c>
      <c r="H26" s="28" t="s">
        <v>33</v>
      </c>
      <c r="I26" s="16">
        <v>0.4</v>
      </c>
      <c r="J26" s="16">
        <v>0.9</v>
      </c>
      <c r="K26" s="16">
        <f aca="true" t="shared" si="3" ref="K26:K51">SUM(L26:O26)</f>
        <v>11.4</v>
      </c>
      <c r="L26" s="16">
        <v>1.5</v>
      </c>
      <c r="M26" s="16">
        <v>5.7</v>
      </c>
      <c r="N26" s="16">
        <v>2.4</v>
      </c>
      <c r="O26" s="16">
        <v>1.8</v>
      </c>
      <c r="P26" s="16">
        <v>10.5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4.25">
      <c r="A27" s="6" t="s">
        <v>9</v>
      </c>
      <c r="B27" s="16">
        <v>26.2</v>
      </c>
      <c r="C27" s="16">
        <v>1.2</v>
      </c>
      <c r="D27" s="16">
        <v>3.4</v>
      </c>
      <c r="E27" s="16">
        <v>5.1000000000000005</v>
      </c>
      <c r="F27" s="28" t="s">
        <v>33</v>
      </c>
      <c r="G27" s="28" t="s">
        <v>33</v>
      </c>
      <c r="H27" s="28" t="s">
        <v>33</v>
      </c>
      <c r="I27" s="16">
        <v>0.2</v>
      </c>
      <c r="J27" s="16">
        <v>0.6</v>
      </c>
      <c r="K27" s="16">
        <f t="shared" si="3"/>
        <v>9</v>
      </c>
      <c r="L27" s="16">
        <v>1.3</v>
      </c>
      <c r="M27" s="16">
        <v>4.2</v>
      </c>
      <c r="N27" s="16">
        <v>2.5</v>
      </c>
      <c r="O27" s="16">
        <v>1</v>
      </c>
      <c r="P27" s="16">
        <v>6.6000000000000005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4.25">
      <c r="A28" s="6" t="s">
        <v>10</v>
      </c>
      <c r="B28" s="16">
        <v>55.300000000000004</v>
      </c>
      <c r="C28" s="16">
        <v>2.1</v>
      </c>
      <c r="D28" s="16">
        <v>9.8</v>
      </c>
      <c r="E28" s="16">
        <v>9</v>
      </c>
      <c r="F28" s="28" t="s">
        <v>33</v>
      </c>
      <c r="G28" s="28" t="s">
        <v>33</v>
      </c>
      <c r="H28" s="28" t="s">
        <v>33</v>
      </c>
      <c r="I28" s="16">
        <v>0.8</v>
      </c>
      <c r="J28" s="16">
        <v>1.4000000000000001</v>
      </c>
      <c r="K28" s="16">
        <f t="shared" si="3"/>
        <v>21.2</v>
      </c>
      <c r="L28" s="16">
        <v>3.6</v>
      </c>
      <c r="M28" s="16">
        <v>7.9</v>
      </c>
      <c r="N28" s="16">
        <v>6.3</v>
      </c>
      <c r="O28" s="16">
        <v>3.4</v>
      </c>
      <c r="P28" s="16">
        <v>11.200000000000001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4.25">
      <c r="A29" s="6" t="s">
        <v>127</v>
      </c>
      <c r="B29" s="16">
        <v>39.300000000000004</v>
      </c>
      <c r="C29" s="16">
        <v>1.6</v>
      </c>
      <c r="D29" s="16">
        <v>5.7</v>
      </c>
      <c r="E29" s="16">
        <v>7.4</v>
      </c>
      <c r="F29" s="28" t="s">
        <v>33</v>
      </c>
      <c r="G29" s="28" t="s">
        <v>33</v>
      </c>
      <c r="H29" s="28" t="s">
        <v>33</v>
      </c>
      <c r="I29" s="16">
        <v>0.5</v>
      </c>
      <c r="J29" s="16">
        <v>1.5</v>
      </c>
      <c r="K29" s="16">
        <f t="shared" si="3"/>
        <v>15.3</v>
      </c>
      <c r="L29" s="16">
        <v>2.3000000000000003</v>
      </c>
      <c r="M29" s="16">
        <v>8</v>
      </c>
      <c r="N29" s="16">
        <v>3.2</v>
      </c>
      <c r="O29" s="16">
        <v>1.8</v>
      </c>
      <c r="P29" s="16">
        <v>7.3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4.25">
      <c r="A30" s="6" t="s">
        <v>11</v>
      </c>
      <c r="B30" s="16">
        <v>16.7</v>
      </c>
      <c r="C30" s="16">
        <v>0.5</v>
      </c>
      <c r="D30" s="16">
        <v>3.3000000000000003</v>
      </c>
      <c r="E30" s="16">
        <v>2.4</v>
      </c>
      <c r="F30" s="28" t="s">
        <v>33</v>
      </c>
      <c r="G30" s="28" t="s">
        <v>33</v>
      </c>
      <c r="H30" s="28" t="s">
        <v>33</v>
      </c>
      <c r="I30" s="16">
        <v>0.3</v>
      </c>
      <c r="J30" s="16">
        <v>1.2</v>
      </c>
      <c r="K30" s="16">
        <f t="shared" si="3"/>
        <v>4.5</v>
      </c>
      <c r="L30" s="16">
        <v>0.9</v>
      </c>
      <c r="M30" s="16">
        <v>2</v>
      </c>
      <c r="N30" s="16">
        <v>0.9</v>
      </c>
      <c r="O30" s="16">
        <v>0.7000000000000001</v>
      </c>
      <c r="P30" s="16">
        <v>4.8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4.25">
      <c r="A31" s="6" t="s">
        <v>12</v>
      </c>
      <c r="B31" s="16">
        <v>35</v>
      </c>
      <c r="C31" s="16">
        <v>1.4000000000000001</v>
      </c>
      <c r="D31" s="16">
        <v>4</v>
      </c>
      <c r="E31" s="16">
        <v>7.9</v>
      </c>
      <c r="F31" s="28" t="s">
        <v>33</v>
      </c>
      <c r="G31" s="28" t="s">
        <v>33</v>
      </c>
      <c r="H31" s="28" t="s">
        <v>33</v>
      </c>
      <c r="I31" s="16">
        <v>0.5</v>
      </c>
      <c r="J31" s="16">
        <v>0.9</v>
      </c>
      <c r="K31" s="16">
        <f t="shared" si="3"/>
        <v>11.2</v>
      </c>
      <c r="L31" s="16">
        <v>2.1</v>
      </c>
      <c r="M31" s="16">
        <v>5.3</v>
      </c>
      <c r="N31" s="16">
        <v>2.6</v>
      </c>
      <c r="O31" s="16">
        <v>1.2</v>
      </c>
      <c r="P31" s="16">
        <v>9.1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4.25">
      <c r="A32" s="6" t="s">
        <v>13</v>
      </c>
      <c r="B32" s="16">
        <v>20.5</v>
      </c>
      <c r="C32" s="16">
        <v>1</v>
      </c>
      <c r="D32" s="16">
        <v>1.2</v>
      </c>
      <c r="E32" s="16">
        <v>3.7</v>
      </c>
      <c r="F32" s="28" t="s">
        <v>33</v>
      </c>
      <c r="G32" s="28" t="s">
        <v>33</v>
      </c>
      <c r="H32" s="28" t="s">
        <v>33</v>
      </c>
      <c r="I32" s="16">
        <v>0.3</v>
      </c>
      <c r="J32" s="16">
        <v>0.6</v>
      </c>
      <c r="K32" s="16">
        <f t="shared" si="3"/>
        <v>8.6</v>
      </c>
      <c r="L32" s="16">
        <v>1.5</v>
      </c>
      <c r="M32" s="16">
        <v>4.5</v>
      </c>
      <c r="N32" s="16">
        <v>1.6</v>
      </c>
      <c r="O32" s="16">
        <v>1</v>
      </c>
      <c r="P32" s="16">
        <v>5.1000000000000005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4.25">
      <c r="A33" s="6" t="s">
        <v>14</v>
      </c>
      <c r="B33" s="16">
        <v>18.3</v>
      </c>
      <c r="C33" s="16">
        <v>0.5</v>
      </c>
      <c r="D33" s="16">
        <v>2.1</v>
      </c>
      <c r="E33" s="16">
        <v>2.8000000000000003</v>
      </c>
      <c r="F33" s="28" t="s">
        <v>33</v>
      </c>
      <c r="G33" s="28" t="s">
        <v>33</v>
      </c>
      <c r="H33" s="28" t="s">
        <v>33</v>
      </c>
      <c r="I33" s="16">
        <v>0.2</v>
      </c>
      <c r="J33" s="16">
        <v>0.5</v>
      </c>
      <c r="K33" s="16">
        <f t="shared" si="3"/>
        <v>7.8999999999999995</v>
      </c>
      <c r="L33" s="16">
        <v>1.7</v>
      </c>
      <c r="M33" s="16">
        <v>2.9</v>
      </c>
      <c r="N33" s="16">
        <v>2.1</v>
      </c>
      <c r="O33" s="16">
        <v>1.2</v>
      </c>
      <c r="P33" s="16">
        <v>4.3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4.25">
      <c r="A34" s="6" t="s">
        <v>15</v>
      </c>
      <c r="B34" s="16">
        <v>16.7</v>
      </c>
      <c r="C34" s="16">
        <v>0.6</v>
      </c>
      <c r="D34" s="16">
        <v>3.7</v>
      </c>
      <c r="E34" s="16">
        <v>2.2</v>
      </c>
      <c r="F34" s="28" t="s">
        <v>33</v>
      </c>
      <c r="G34" s="28" t="s">
        <v>33</v>
      </c>
      <c r="H34" s="28" t="s">
        <v>33</v>
      </c>
      <c r="I34" s="16">
        <v>0.2</v>
      </c>
      <c r="J34" s="16">
        <v>0.5</v>
      </c>
      <c r="K34" s="16">
        <f t="shared" si="3"/>
        <v>4.5</v>
      </c>
      <c r="L34" s="16">
        <v>0.4</v>
      </c>
      <c r="M34" s="16">
        <v>2.3000000000000003</v>
      </c>
      <c r="N34" s="16">
        <v>1</v>
      </c>
      <c r="O34" s="16">
        <v>0.8</v>
      </c>
      <c r="P34" s="16">
        <v>5.1000000000000005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4.25">
      <c r="A35" s="6" t="s">
        <v>16</v>
      </c>
      <c r="B35" s="16">
        <v>14.8</v>
      </c>
      <c r="C35" s="16">
        <v>1</v>
      </c>
      <c r="D35" s="16">
        <v>0.9</v>
      </c>
      <c r="E35" s="16">
        <v>2</v>
      </c>
      <c r="F35" s="28" t="s">
        <v>33</v>
      </c>
      <c r="G35" s="28" t="s">
        <v>33</v>
      </c>
      <c r="H35" s="28" t="s">
        <v>33</v>
      </c>
      <c r="I35" s="16">
        <v>0.2</v>
      </c>
      <c r="J35" s="6">
        <v>0.3</v>
      </c>
      <c r="K35" s="16">
        <f t="shared" si="3"/>
        <v>5.700000000000001</v>
      </c>
      <c r="L35" s="16">
        <v>0.5</v>
      </c>
      <c r="M35" s="16">
        <v>2.2</v>
      </c>
      <c r="N35" s="16">
        <v>2.6</v>
      </c>
      <c r="O35" s="16">
        <v>0.4</v>
      </c>
      <c r="P35" s="16">
        <v>4.8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4.25">
      <c r="A36" s="6" t="s">
        <v>17</v>
      </c>
      <c r="B36" s="16">
        <v>19.6</v>
      </c>
      <c r="C36" s="16">
        <v>0.6</v>
      </c>
      <c r="D36" s="16">
        <v>0.4</v>
      </c>
      <c r="E36" s="16">
        <v>2.4</v>
      </c>
      <c r="F36" s="28" t="s">
        <v>33</v>
      </c>
      <c r="G36" s="28" t="s">
        <v>33</v>
      </c>
      <c r="H36" s="28" t="s">
        <v>33</v>
      </c>
      <c r="I36" s="16">
        <v>0.2</v>
      </c>
      <c r="J36" s="16">
        <v>0.5</v>
      </c>
      <c r="K36" s="16">
        <f t="shared" si="3"/>
        <v>6.800000000000001</v>
      </c>
      <c r="L36" s="16">
        <v>0.7000000000000001</v>
      </c>
      <c r="M36" s="16">
        <v>4</v>
      </c>
      <c r="N36" s="16">
        <v>1.1</v>
      </c>
      <c r="O36" s="16">
        <v>1</v>
      </c>
      <c r="P36" s="16">
        <v>8.8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4.25">
      <c r="A37" s="6" t="s">
        <v>18</v>
      </c>
      <c r="B37" s="16">
        <v>18.1</v>
      </c>
      <c r="C37" s="16">
        <v>0.8</v>
      </c>
      <c r="D37" s="16">
        <v>1.6</v>
      </c>
      <c r="E37" s="16">
        <v>4</v>
      </c>
      <c r="F37" s="28" t="s">
        <v>33</v>
      </c>
      <c r="G37" s="28" t="s">
        <v>33</v>
      </c>
      <c r="H37" s="28" t="s">
        <v>33</v>
      </c>
      <c r="I37" s="16">
        <v>0.4</v>
      </c>
      <c r="J37" s="16">
        <v>0.4</v>
      </c>
      <c r="K37" s="16">
        <f t="shared" si="3"/>
        <v>6.700000000000001</v>
      </c>
      <c r="L37" s="16">
        <v>0.8</v>
      </c>
      <c r="M37" s="16">
        <v>3.8000000000000003</v>
      </c>
      <c r="N37" s="16">
        <v>1.1</v>
      </c>
      <c r="O37" s="16">
        <v>1</v>
      </c>
      <c r="P37" s="16">
        <v>4.2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4.25">
      <c r="A38" s="6" t="s">
        <v>19</v>
      </c>
      <c r="B38" s="16">
        <v>23</v>
      </c>
      <c r="C38" s="16">
        <v>1.1</v>
      </c>
      <c r="D38" s="16">
        <v>2.8000000000000003</v>
      </c>
      <c r="E38" s="16">
        <v>4.4</v>
      </c>
      <c r="F38" s="28" t="s">
        <v>33</v>
      </c>
      <c r="G38" s="28" t="s">
        <v>33</v>
      </c>
      <c r="H38" s="28" t="s">
        <v>33</v>
      </c>
      <c r="I38" s="16">
        <v>0.2</v>
      </c>
      <c r="J38" s="16">
        <v>0.5</v>
      </c>
      <c r="K38" s="16">
        <f t="shared" si="3"/>
        <v>7.800000000000001</v>
      </c>
      <c r="L38" s="16">
        <v>1.2</v>
      </c>
      <c r="M38" s="16">
        <v>2.7</v>
      </c>
      <c r="N38" s="16">
        <v>2.7</v>
      </c>
      <c r="O38" s="16">
        <v>1.2</v>
      </c>
      <c r="P38" s="16">
        <v>6.3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4.25">
      <c r="A39" s="6" t="s">
        <v>20</v>
      </c>
      <c r="B39" s="16">
        <v>14.6</v>
      </c>
      <c r="C39" s="16">
        <v>0.7000000000000001</v>
      </c>
      <c r="D39" s="16">
        <v>1</v>
      </c>
      <c r="E39" s="16">
        <v>3</v>
      </c>
      <c r="F39" s="28" t="s">
        <v>33</v>
      </c>
      <c r="G39" s="28" t="s">
        <v>33</v>
      </c>
      <c r="H39" s="28" t="s">
        <v>33</v>
      </c>
      <c r="I39" s="16">
        <v>0.2</v>
      </c>
      <c r="J39" s="16">
        <v>0.5</v>
      </c>
      <c r="K39" s="16">
        <f t="shared" si="3"/>
        <v>4.6000000000000005</v>
      </c>
      <c r="L39" s="16">
        <v>0.5</v>
      </c>
      <c r="M39" s="16">
        <v>1.3</v>
      </c>
      <c r="N39" s="16">
        <v>2.4</v>
      </c>
      <c r="O39" s="16">
        <v>0.4</v>
      </c>
      <c r="P39" s="16">
        <v>4.7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4.25">
      <c r="A40" s="6" t="s">
        <v>21</v>
      </c>
      <c r="B40" s="16">
        <v>2.1</v>
      </c>
      <c r="C40" s="16">
        <v>0.2</v>
      </c>
      <c r="D40" s="19">
        <v>0</v>
      </c>
      <c r="E40" s="16">
        <v>0.4</v>
      </c>
      <c r="F40" s="28" t="s">
        <v>33</v>
      </c>
      <c r="G40" s="28" t="s">
        <v>33</v>
      </c>
      <c r="H40" s="28" t="s">
        <v>33</v>
      </c>
      <c r="I40" s="19">
        <v>0</v>
      </c>
      <c r="J40" s="19">
        <v>0</v>
      </c>
      <c r="K40" s="16">
        <f t="shared" si="3"/>
        <v>0.7</v>
      </c>
      <c r="L40" s="19">
        <v>0</v>
      </c>
      <c r="M40" s="19">
        <v>0.1</v>
      </c>
      <c r="N40" s="16">
        <v>0.3</v>
      </c>
      <c r="O40" s="16">
        <v>0.3</v>
      </c>
      <c r="P40" s="16">
        <v>0.8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4.25">
      <c r="A41" s="6" t="s">
        <v>98</v>
      </c>
      <c r="B41" s="16">
        <v>43.1</v>
      </c>
      <c r="C41" s="16">
        <v>2.4</v>
      </c>
      <c r="D41" s="16">
        <v>2.5</v>
      </c>
      <c r="E41" s="16">
        <v>9</v>
      </c>
      <c r="F41" s="28" t="s">
        <v>33</v>
      </c>
      <c r="G41" s="28" t="s">
        <v>33</v>
      </c>
      <c r="H41" s="28" t="s">
        <v>33</v>
      </c>
      <c r="I41" s="19">
        <v>0.8</v>
      </c>
      <c r="J41" s="19">
        <v>1.4000000000000001</v>
      </c>
      <c r="K41" s="16">
        <f t="shared" si="3"/>
        <v>14.8</v>
      </c>
      <c r="L41" s="19">
        <v>2.7</v>
      </c>
      <c r="M41" s="19">
        <v>6.1000000000000005</v>
      </c>
      <c r="N41" s="16">
        <v>4.2</v>
      </c>
      <c r="O41" s="19">
        <v>1.8</v>
      </c>
      <c r="P41" s="16">
        <v>12.200000000000001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4.25">
      <c r="A42" s="6" t="s">
        <v>22</v>
      </c>
      <c r="B42" s="16">
        <v>6.6000000000000005</v>
      </c>
      <c r="C42" s="16">
        <v>0.3</v>
      </c>
      <c r="D42" s="16">
        <v>1.1</v>
      </c>
      <c r="E42" s="16">
        <v>0.9</v>
      </c>
      <c r="F42" s="28" t="s">
        <v>33</v>
      </c>
      <c r="G42" s="28" t="s">
        <v>33</v>
      </c>
      <c r="H42" s="28" t="s">
        <v>33</v>
      </c>
      <c r="I42" s="16">
        <v>0.2</v>
      </c>
      <c r="J42" s="16">
        <v>0.1</v>
      </c>
      <c r="K42" s="16">
        <f t="shared" si="3"/>
        <v>1.4000000000000001</v>
      </c>
      <c r="L42" s="16">
        <v>0.2</v>
      </c>
      <c r="M42" s="16">
        <v>0.4</v>
      </c>
      <c r="N42" s="16">
        <v>0.5</v>
      </c>
      <c r="O42" s="16">
        <v>0.3</v>
      </c>
      <c r="P42" s="16">
        <v>2.6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4.25">
      <c r="A43" s="6" t="s">
        <v>23</v>
      </c>
      <c r="B43" s="16">
        <v>19.2</v>
      </c>
      <c r="C43" s="16">
        <v>0.5</v>
      </c>
      <c r="D43" s="16">
        <v>3.3000000000000003</v>
      </c>
      <c r="E43" s="16">
        <v>4.4</v>
      </c>
      <c r="F43" s="28" t="s">
        <v>33</v>
      </c>
      <c r="G43" s="28" t="s">
        <v>33</v>
      </c>
      <c r="H43" s="28" t="s">
        <v>33</v>
      </c>
      <c r="I43" s="6">
        <v>0.3</v>
      </c>
      <c r="J43" s="6">
        <v>0.5</v>
      </c>
      <c r="K43" s="16">
        <f t="shared" si="3"/>
        <v>7.000000000000001</v>
      </c>
      <c r="L43" s="6">
        <v>0.7000000000000001</v>
      </c>
      <c r="M43" s="6">
        <v>4.4</v>
      </c>
      <c r="N43" s="6">
        <v>1.2</v>
      </c>
      <c r="O43" s="6">
        <v>0.7000000000000001</v>
      </c>
      <c r="P43" s="6">
        <v>3.4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4.25">
      <c r="A44" s="6" t="s">
        <v>24</v>
      </c>
      <c r="B44" s="16">
        <v>26.2</v>
      </c>
      <c r="C44" s="16">
        <v>0.9</v>
      </c>
      <c r="D44" s="16">
        <v>1.1</v>
      </c>
      <c r="E44" s="16">
        <v>3.7</v>
      </c>
      <c r="F44" s="28" t="s">
        <v>33</v>
      </c>
      <c r="G44" s="28" t="s">
        <v>33</v>
      </c>
      <c r="H44" s="28" t="s">
        <v>33</v>
      </c>
      <c r="I44" s="16">
        <v>0.3</v>
      </c>
      <c r="J44" s="16">
        <v>1.3</v>
      </c>
      <c r="K44" s="16">
        <f t="shared" si="3"/>
        <v>13</v>
      </c>
      <c r="L44" s="16">
        <v>1.3</v>
      </c>
      <c r="M44" s="16">
        <v>7.5</v>
      </c>
      <c r="N44" s="16">
        <v>3.2</v>
      </c>
      <c r="O44" s="16">
        <v>1</v>
      </c>
      <c r="P44" s="16">
        <v>5.8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4.25">
      <c r="A45" s="6" t="s">
        <v>25</v>
      </c>
      <c r="B45" s="16">
        <v>40.800000000000004</v>
      </c>
      <c r="C45" s="16">
        <v>1.6</v>
      </c>
      <c r="D45" s="16">
        <v>2.8000000000000003</v>
      </c>
      <c r="E45" s="16">
        <v>6.1000000000000005</v>
      </c>
      <c r="F45" s="28" t="s">
        <v>33</v>
      </c>
      <c r="G45" s="28" t="s">
        <v>33</v>
      </c>
      <c r="H45" s="28" t="s">
        <v>33</v>
      </c>
      <c r="I45" s="16">
        <v>0.3</v>
      </c>
      <c r="J45" s="16">
        <v>0.9</v>
      </c>
      <c r="K45" s="16">
        <f t="shared" si="3"/>
        <v>17.7</v>
      </c>
      <c r="L45" s="16">
        <v>1.9000000000000001</v>
      </c>
      <c r="M45" s="16">
        <v>11</v>
      </c>
      <c r="N45" s="16">
        <v>2.9</v>
      </c>
      <c r="O45" s="16">
        <v>1.9000000000000001</v>
      </c>
      <c r="P45" s="16">
        <v>11.4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4.25">
      <c r="A46" s="6" t="s">
        <v>26</v>
      </c>
      <c r="B46" s="16">
        <v>4.9</v>
      </c>
      <c r="C46" s="16">
        <v>0.3</v>
      </c>
      <c r="D46" s="16">
        <v>0.5</v>
      </c>
      <c r="E46" s="6">
        <v>0.8</v>
      </c>
      <c r="F46" s="28" t="s">
        <v>33</v>
      </c>
      <c r="G46" s="28" t="s">
        <v>33</v>
      </c>
      <c r="H46" s="28" t="s">
        <v>33</v>
      </c>
      <c r="I46" s="19">
        <v>0</v>
      </c>
      <c r="J46" s="16">
        <v>0.1</v>
      </c>
      <c r="K46" s="16">
        <f t="shared" si="3"/>
        <v>1.8</v>
      </c>
      <c r="L46" s="16">
        <v>0.1</v>
      </c>
      <c r="M46" s="16">
        <v>0.8</v>
      </c>
      <c r="N46" s="16">
        <v>0.6</v>
      </c>
      <c r="O46" s="16">
        <v>0.3</v>
      </c>
      <c r="P46" s="16">
        <v>1.4000000000000001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4.25">
      <c r="A47" s="6" t="s">
        <v>27</v>
      </c>
      <c r="B47" s="16">
        <v>11.5</v>
      </c>
      <c r="C47" s="16">
        <v>0.3</v>
      </c>
      <c r="D47" s="16">
        <v>1.7</v>
      </c>
      <c r="E47" s="16">
        <v>2.4</v>
      </c>
      <c r="F47" s="28" t="s">
        <v>33</v>
      </c>
      <c r="G47" s="28" t="s">
        <v>33</v>
      </c>
      <c r="H47" s="28" t="s">
        <v>33</v>
      </c>
      <c r="I47" s="19">
        <v>0.1</v>
      </c>
      <c r="J47" s="16">
        <v>0.3</v>
      </c>
      <c r="K47" s="16">
        <f t="shared" si="3"/>
        <v>3.3</v>
      </c>
      <c r="L47" s="16">
        <v>0.6</v>
      </c>
      <c r="M47" s="16">
        <v>1.4000000000000001</v>
      </c>
      <c r="N47" s="16">
        <v>0.8</v>
      </c>
      <c r="O47" s="16">
        <v>0.5</v>
      </c>
      <c r="P47" s="16">
        <v>3.4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4.25">
      <c r="A48" s="6" t="s">
        <v>28</v>
      </c>
      <c r="B48" s="16">
        <v>38.7</v>
      </c>
      <c r="C48" s="16">
        <v>1.1</v>
      </c>
      <c r="D48" s="16">
        <v>6.4</v>
      </c>
      <c r="E48" s="16">
        <v>4.9</v>
      </c>
      <c r="F48" s="28" t="s">
        <v>33</v>
      </c>
      <c r="G48" s="28" t="s">
        <v>33</v>
      </c>
      <c r="H48" s="28" t="s">
        <v>33</v>
      </c>
      <c r="I48" s="19">
        <v>0.5</v>
      </c>
      <c r="J48" s="16">
        <v>1.3</v>
      </c>
      <c r="K48" s="16">
        <f t="shared" si="3"/>
        <v>15.4</v>
      </c>
      <c r="L48" s="16">
        <v>5.2</v>
      </c>
      <c r="M48" s="16">
        <v>5.7</v>
      </c>
      <c r="N48" s="16">
        <v>2.6</v>
      </c>
      <c r="O48" s="16">
        <v>1.9000000000000001</v>
      </c>
      <c r="P48" s="16">
        <v>9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4.25">
      <c r="A49" s="6" t="s">
        <v>29</v>
      </c>
      <c r="B49" s="16">
        <v>26</v>
      </c>
      <c r="C49" s="16">
        <v>1.1</v>
      </c>
      <c r="D49" s="16">
        <v>1.2</v>
      </c>
      <c r="E49" s="16">
        <v>4.3</v>
      </c>
      <c r="F49" s="28" t="s">
        <v>33</v>
      </c>
      <c r="G49" s="28" t="s">
        <v>33</v>
      </c>
      <c r="H49" s="28" t="s">
        <v>33</v>
      </c>
      <c r="I49" s="16">
        <v>0.2</v>
      </c>
      <c r="J49" s="16">
        <v>1.3</v>
      </c>
      <c r="K49" s="16">
        <f t="shared" si="3"/>
        <v>11.3</v>
      </c>
      <c r="L49" s="16">
        <v>1.4000000000000001</v>
      </c>
      <c r="M49" s="16">
        <v>5.7</v>
      </c>
      <c r="N49" s="16">
        <v>2.9</v>
      </c>
      <c r="O49" s="16">
        <v>1.3</v>
      </c>
      <c r="P49" s="16">
        <v>6.6000000000000005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4.25">
      <c r="A50" s="6" t="s">
        <v>30</v>
      </c>
      <c r="B50" s="16">
        <v>13.3</v>
      </c>
      <c r="C50" s="16">
        <v>0.4</v>
      </c>
      <c r="D50" s="16">
        <v>1.8</v>
      </c>
      <c r="E50" s="16">
        <v>2.1</v>
      </c>
      <c r="F50" s="28" t="s">
        <v>33</v>
      </c>
      <c r="G50" s="28" t="s">
        <v>33</v>
      </c>
      <c r="H50" s="28" t="s">
        <v>33</v>
      </c>
      <c r="I50" s="16">
        <v>0.1</v>
      </c>
      <c r="J50" s="16">
        <v>0.3</v>
      </c>
      <c r="K50" s="16">
        <f t="shared" si="3"/>
        <v>3.9</v>
      </c>
      <c r="L50" s="16">
        <v>1.7</v>
      </c>
      <c r="M50" s="16">
        <v>0.7000000000000001</v>
      </c>
      <c r="N50" s="16">
        <v>0.9</v>
      </c>
      <c r="O50" s="16">
        <v>0.6</v>
      </c>
      <c r="P50" s="16">
        <v>4.7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4.25">
      <c r="A51" s="6" t="s">
        <v>99</v>
      </c>
      <c r="B51" s="16">
        <v>7.4</v>
      </c>
      <c r="C51" s="16">
        <v>0.3</v>
      </c>
      <c r="D51" s="16">
        <v>1</v>
      </c>
      <c r="E51" s="16">
        <v>1</v>
      </c>
      <c r="F51" s="28" t="s">
        <v>33</v>
      </c>
      <c r="G51" s="28" t="s">
        <v>33</v>
      </c>
      <c r="H51" s="28" t="s">
        <v>33</v>
      </c>
      <c r="I51" s="29">
        <v>0.1</v>
      </c>
      <c r="J51" s="29">
        <v>0.2</v>
      </c>
      <c r="K51" s="29">
        <f t="shared" si="3"/>
        <v>3.4</v>
      </c>
      <c r="L51" s="29">
        <v>0.2</v>
      </c>
      <c r="M51" s="29">
        <v>2.4</v>
      </c>
      <c r="N51" s="29">
        <v>0.5</v>
      </c>
      <c r="O51" s="29">
        <v>0.3</v>
      </c>
      <c r="P51" s="29">
        <v>1.4000000000000001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4.25">
      <c r="A52" s="22"/>
      <c r="B52" s="22"/>
      <c r="C52" s="22"/>
      <c r="D52" s="22"/>
      <c r="E52" s="22"/>
      <c r="F52" s="22"/>
      <c r="G52" s="22"/>
      <c r="H52" s="22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4.25">
      <c r="A53" s="9" t="s">
        <v>128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4.25">
      <c r="A54" s="6" t="s">
        <v>34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4.25">
      <c r="A55" s="6" t="s">
        <v>129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4.25">
      <c r="A56" s="24" t="s">
        <v>39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4.25">
      <c r="A57" s="25" t="s">
        <v>130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4.25">
      <c r="A58" s="24" t="s">
        <v>131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4.25">
      <c r="A59" s="24" t="s">
        <v>132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4.25">
      <c r="A60" s="25" t="s">
        <v>133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4.25">
      <c r="A61" s="25" t="s">
        <v>134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4.25">
      <c r="A62" s="25" t="s">
        <v>135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4.25">
      <c r="A63" s="25" t="s">
        <v>136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4.25">
      <c r="A64" s="24" t="s">
        <v>137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4.25">
      <c r="A65" s="24" t="s">
        <v>138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4.25">
      <c r="A66" s="24" t="s">
        <v>139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4.25">
      <c r="A67" s="24" t="s">
        <v>108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4.25">
      <c r="A68" s="25" t="s">
        <v>140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4.25">
      <c r="A69" s="25" t="s">
        <v>51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4.25">
      <c r="A70" s="25" t="s">
        <v>35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4.2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4.25">
      <c r="A72" s="6" t="s">
        <v>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</sheetData>
  <sheetProtection/>
  <mergeCells count="2">
    <mergeCell ref="C5:P5"/>
    <mergeCell ref="K6:P6"/>
  </mergeCells>
  <printOptions/>
  <pageMargins left="0.7" right="0.7" top="0.75" bottom="0.75" header="0.3" footer="0.3"/>
  <pageSetup fitToHeight="2" fitToWidth="1" horizontalDpi="600" verticalDpi="600" orientation="landscape" paperSize="5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49.7109375" style="0" customWidth="1"/>
  </cols>
  <sheetData>
    <row r="1" spans="1:24" ht="23.25">
      <c r="A1" s="27" t="s">
        <v>67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0.25">
      <c r="A2" s="26" t="s">
        <v>158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20.25">
      <c r="A3" s="26" t="s">
        <v>3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4.25">
      <c r="A4" s="6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4.25">
      <c r="A5" s="8"/>
      <c r="B5" s="35" t="s">
        <v>85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7"/>
      <c r="R5" s="7"/>
      <c r="S5" s="7"/>
      <c r="T5" s="7"/>
      <c r="U5" s="7"/>
      <c r="V5" s="7"/>
      <c r="W5" s="7"/>
      <c r="X5" s="7"/>
    </row>
    <row r="6" spans="1:24" ht="14.25">
      <c r="A6" s="9"/>
      <c r="B6" s="9"/>
      <c r="C6" s="10"/>
      <c r="D6" s="10"/>
      <c r="E6" s="10"/>
      <c r="F6" s="10"/>
      <c r="G6" s="10"/>
      <c r="H6" s="10"/>
      <c r="I6" s="10"/>
      <c r="J6" s="10"/>
      <c r="K6" s="38" t="s">
        <v>1</v>
      </c>
      <c r="L6" s="38"/>
      <c r="M6" s="38"/>
      <c r="N6" s="38"/>
      <c r="O6" s="38"/>
      <c r="P6" s="38"/>
      <c r="Q6" s="7"/>
      <c r="R6" s="7"/>
      <c r="S6" s="7"/>
      <c r="T6" s="7"/>
      <c r="U6" s="7"/>
      <c r="V6" s="7"/>
      <c r="W6" s="7"/>
      <c r="X6" s="7"/>
    </row>
    <row r="7" spans="1:24" ht="42.75">
      <c r="A7" s="11" t="s">
        <v>4</v>
      </c>
      <c r="B7" s="12" t="s">
        <v>31</v>
      </c>
      <c r="C7" s="13" t="s">
        <v>69</v>
      </c>
      <c r="D7" s="14" t="s">
        <v>32</v>
      </c>
      <c r="E7" s="13" t="s">
        <v>53</v>
      </c>
      <c r="F7" s="13" t="s">
        <v>54</v>
      </c>
      <c r="G7" s="13" t="s">
        <v>55</v>
      </c>
      <c r="H7" s="13" t="s">
        <v>56</v>
      </c>
      <c r="I7" s="14" t="s">
        <v>0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  <c r="Q7" s="7"/>
      <c r="R7" s="7"/>
      <c r="S7" s="7"/>
      <c r="T7" s="7"/>
      <c r="U7" s="7"/>
      <c r="V7" s="7"/>
      <c r="W7" s="7"/>
      <c r="X7" s="7"/>
    </row>
    <row r="8" spans="1:24" ht="14.25">
      <c r="A8" s="6"/>
      <c r="B8" s="6"/>
      <c r="C8" s="6"/>
      <c r="D8" s="15"/>
      <c r="E8" s="15"/>
      <c r="F8" s="15"/>
      <c r="G8" s="15"/>
      <c r="H8" s="15"/>
      <c r="I8" s="6"/>
      <c r="J8" s="6"/>
      <c r="K8" s="15"/>
      <c r="L8" s="15"/>
      <c r="M8" s="15"/>
      <c r="N8" s="15"/>
      <c r="O8" s="15"/>
      <c r="P8" s="15"/>
      <c r="Q8" s="7"/>
      <c r="R8" s="7"/>
      <c r="S8" s="7"/>
      <c r="T8" s="7"/>
      <c r="U8" s="7"/>
      <c r="V8" s="7"/>
      <c r="W8" s="7"/>
      <c r="X8" s="7"/>
    </row>
    <row r="9" spans="1:24" ht="14.25">
      <c r="A9" s="6" t="s">
        <v>5</v>
      </c>
      <c r="B9" s="16">
        <f aca="true" t="shared" si="0" ref="B9:J9">SUM(B10:B22)</f>
        <v>8168.9</v>
      </c>
      <c r="C9" s="16">
        <f t="shared" si="0"/>
        <v>341.1999999999999</v>
      </c>
      <c r="D9" s="16">
        <f t="shared" si="0"/>
        <v>455.49999999999994</v>
      </c>
      <c r="E9" s="16">
        <f t="shared" si="0"/>
        <v>1414.7999999999997</v>
      </c>
      <c r="F9" s="16">
        <f t="shared" si="0"/>
        <v>338.2</v>
      </c>
      <c r="G9" s="16">
        <f t="shared" si="0"/>
        <v>818.4</v>
      </c>
      <c r="H9" s="16">
        <f t="shared" si="0"/>
        <v>258.30000000000007</v>
      </c>
      <c r="I9" s="16">
        <f t="shared" si="0"/>
        <v>255.89999999999998</v>
      </c>
      <c r="J9" s="16">
        <f t="shared" si="0"/>
        <v>704.1</v>
      </c>
      <c r="K9" s="16">
        <f aca="true" t="shared" si="1" ref="K9:K22">SUM(L9:O9)</f>
        <v>3644.4</v>
      </c>
      <c r="L9" s="16">
        <f>SUM(L10:L22)</f>
        <v>1120.1</v>
      </c>
      <c r="M9" s="16">
        <f>SUM(M10:M22)</f>
        <v>1524.2</v>
      </c>
      <c r="N9" s="16">
        <f>SUM(N10:N22)</f>
        <v>660.1</v>
      </c>
      <c r="O9" s="16">
        <f>SUM(O10:O22)</f>
        <v>340.0000000000001</v>
      </c>
      <c r="P9" s="16">
        <f>SUM(P10:P22)</f>
        <v>1353.1000000000001</v>
      </c>
      <c r="Q9" s="7"/>
      <c r="R9" s="7"/>
      <c r="S9" s="7"/>
      <c r="T9" s="7"/>
      <c r="U9" s="7"/>
      <c r="V9" s="7"/>
      <c r="W9" s="7"/>
      <c r="X9" s="7"/>
    </row>
    <row r="10" spans="1:24" ht="16.5">
      <c r="A10" s="6" t="s">
        <v>157</v>
      </c>
      <c r="B10" s="16">
        <v>3790.2</v>
      </c>
      <c r="C10" s="16">
        <v>131.5</v>
      </c>
      <c r="D10" s="16">
        <v>95.1</v>
      </c>
      <c r="E10" s="16">
        <v>573.2</v>
      </c>
      <c r="F10" s="16">
        <v>148.6</v>
      </c>
      <c r="G10" s="16">
        <v>299.4</v>
      </c>
      <c r="H10" s="16">
        <v>125.2</v>
      </c>
      <c r="I10" s="16">
        <v>167.7</v>
      </c>
      <c r="J10" s="16">
        <v>465.1</v>
      </c>
      <c r="K10" s="16">
        <f t="shared" si="1"/>
        <v>1794</v>
      </c>
      <c r="L10" s="16">
        <v>605</v>
      </c>
      <c r="M10" s="16">
        <v>719.3</v>
      </c>
      <c r="N10" s="16">
        <v>308.3</v>
      </c>
      <c r="O10" s="16">
        <v>161.4</v>
      </c>
      <c r="P10" s="16">
        <v>563.6</v>
      </c>
      <c r="Q10" s="7"/>
      <c r="R10" s="7"/>
      <c r="S10" s="7"/>
      <c r="T10" s="7"/>
      <c r="U10" s="7"/>
      <c r="V10" s="7"/>
      <c r="W10" s="7"/>
      <c r="X10" s="7"/>
    </row>
    <row r="11" spans="1:24" ht="16.5">
      <c r="A11" s="6" t="s">
        <v>145</v>
      </c>
      <c r="B11" s="16">
        <v>582.1</v>
      </c>
      <c r="C11" s="16">
        <v>37.9</v>
      </c>
      <c r="D11" s="16">
        <v>30.8</v>
      </c>
      <c r="E11" s="16">
        <v>109.4</v>
      </c>
      <c r="F11" s="16">
        <v>24.3</v>
      </c>
      <c r="G11" s="16">
        <v>67</v>
      </c>
      <c r="H11" s="16">
        <v>18.1</v>
      </c>
      <c r="I11" s="16">
        <v>15.8</v>
      </c>
      <c r="J11" s="16">
        <v>36.4</v>
      </c>
      <c r="K11" s="16">
        <f t="shared" si="1"/>
        <v>254.4</v>
      </c>
      <c r="L11" s="16">
        <v>73.1</v>
      </c>
      <c r="M11" s="16">
        <v>113</v>
      </c>
      <c r="N11" s="16">
        <v>43.5</v>
      </c>
      <c r="O11" s="16">
        <v>24.8</v>
      </c>
      <c r="P11" s="16">
        <v>97.5</v>
      </c>
      <c r="Q11" s="7"/>
      <c r="R11" s="7"/>
      <c r="S11" s="7"/>
      <c r="T11" s="7"/>
      <c r="U11" s="7"/>
      <c r="V11" s="7"/>
      <c r="W11" s="7"/>
      <c r="X11" s="7"/>
    </row>
    <row r="12" spans="1:24" ht="16.5">
      <c r="A12" s="6" t="s">
        <v>146</v>
      </c>
      <c r="B12" s="16">
        <v>1266.1</v>
      </c>
      <c r="C12" s="16">
        <v>73.3</v>
      </c>
      <c r="D12" s="16">
        <v>81.5</v>
      </c>
      <c r="E12" s="16">
        <v>272.6</v>
      </c>
      <c r="F12" s="16">
        <v>72.8</v>
      </c>
      <c r="G12" s="16">
        <v>162.2</v>
      </c>
      <c r="H12" s="16">
        <v>37.6</v>
      </c>
      <c r="I12" s="16">
        <v>26.7</v>
      </c>
      <c r="J12" s="16">
        <v>75.7</v>
      </c>
      <c r="K12" s="16">
        <f t="shared" si="1"/>
        <v>533.5</v>
      </c>
      <c r="L12" s="16">
        <v>164.2</v>
      </c>
      <c r="M12" s="16">
        <v>215.7</v>
      </c>
      <c r="N12" s="16">
        <v>99.9</v>
      </c>
      <c r="O12" s="16">
        <v>53.7</v>
      </c>
      <c r="P12" s="16">
        <v>202.8</v>
      </c>
      <c r="Q12" s="7"/>
      <c r="R12" s="7"/>
      <c r="S12" s="7"/>
      <c r="T12" s="7"/>
      <c r="U12" s="7"/>
      <c r="V12" s="7"/>
      <c r="W12" s="7"/>
      <c r="X12" s="7"/>
    </row>
    <row r="13" spans="1:24" ht="16.5">
      <c r="A13" s="6" t="s">
        <v>147</v>
      </c>
      <c r="B13" s="16">
        <v>450.9</v>
      </c>
      <c r="C13" s="16">
        <v>18.2</v>
      </c>
      <c r="D13" s="16">
        <v>22.5</v>
      </c>
      <c r="E13" s="16">
        <v>76</v>
      </c>
      <c r="F13" s="16">
        <v>13.7</v>
      </c>
      <c r="G13" s="16">
        <v>49</v>
      </c>
      <c r="H13" s="16">
        <v>13.3</v>
      </c>
      <c r="I13" s="16">
        <v>9.6</v>
      </c>
      <c r="J13" s="16">
        <v>26</v>
      </c>
      <c r="K13" s="16">
        <f t="shared" si="1"/>
        <v>190.6</v>
      </c>
      <c r="L13" s="16">
        <v>56.3</v>
      </c>
      <c r="M13" s="16">
        <v>82.3</v>
      </c>
      <c r="N13" s="16">
        <v>33.5</v>
      </c>
      <c r="O13" s="16">
        <v>18.5</v>
      </c>
      <c r="P13" s="16">
        <v>108.1</v>
      </c>
      <c r="Q13" s="7"/>
      <c r="R13" s="7"/>
      <c r="S13" s="7"/>
      <c r="T13" s="7"/>
      <c r="U13" s="7"/>
      <c r="V13" s="7"/>
      <c r="W13" s="7"/>
      <c r="X13" s="7"/>
    </row>
    <row r="14" spans="1:24" ht="16.5">
      <c r="A14" s="6" t="s">
        <v>148</v>
      </c>
      <c r="B14" s="16">
        <v>114.9</v>
      </c>
      <c r="C14" s="16">
        <v>4.4</v>
      </c>
      <c r="D14" s="16">
        <v>17.7</v>
      </c>
      <c r="E14" s="16">
        <v>21.1</v>
      </c>
      <c r="F14" s="16">
        <v>5</v>
      </c>
      <c r="G14" s="16">
        <v>12.9</v>
      </c>
      <c r="H14" s="16">
        <v>3.3</v>
      </c>
      <c r="I14" s="16">
        <v>2.1</v>
      </c>
      <c r="J14" s="16">
        <v>4.5</v>
      </c>
      <c r="K14" s="16">
        <f t="shared" si="1"/>
        <v>40.199999999999996</v>
      </c>
      <c r="L14" s="16">
        <v>10.1</v>
      </c>
      <c r="M14" s="16">
        <v>15.8</v>
      </c>
      <c r="N14" s="16">
        <v>9.7</v>
      </c>
      <c r="O14" s="16">
        <v>4.6</v>
      </c>
      <c r="P14" s="16">
        <v>24.8</v>
      </c>
      <c r="Q14" s="7"/>
      <c r="R14" s="7"/>
      <c r="S14" s="7"/>
      <c r="T14" s="7"/>
      <c r="U14" s="7"/>
      <c r="V14" s="7"/>
      <c r="W14" s="7"/>
      <c r="X14" s="7"/>
    </row>
    <row r="15" spans="1:24" ht="16.5">
      <c r="A15" s="6" t="s">
        <v>149</v>
      </c>
      <c r="B15" s="16">
        <v>551.8</v>
      </c>
      <c r="C15" s="16">
        <v>20.7</v>
      </c>
      <c r="D15" s="16">
        <v>58.2</v>
      </c>
      <c r="E15" s="16">
        <v>103.5</v>
      </c>
      <c r="F15" s="16">
        <v>23.3</v>
      </c>
      <c r="G15" s="16">
        <v>62</v>
      </c>
      <c r="H15" s="16">
        <v>18.2</v>
      </c>
      <c r="I15" s="16">
        <v>8.4</v>
      </c>
      <c r="J15" s="16">
        <v>32.9</v>
      </c>
      <c r="K15" s="16">
        <f t="shared" si="1"/>
        <v>233</v>
      </c>
      <c r="L15" s="16">
        <v>71.6</v>
      </c>
      <c r="M15" s="16">
        <v>87.4</v>
      </c>
      <c r="N15" s="16">
        <v>50.2</v>
      </c>
      <c r="O15" s="16">
        <v>23.8</v>
      </c>
      <c r="P15" s="16">
        <v>95.2</v>
      </c>
      <c r="Q15" s="7"/>
      <c r="R15" s="7"/>
      <c r="S15" s="7"/>
      <c r="T15" s="7"/>
      <c r="U15" s="7"/>
      <c r="V15" s="7"/>
      <c r="W15" s="7"/>
      <c r="X15" s="7"/>
    </row>
    <row r="16" spans="1:24" ht="16.5">
      <c r="A16" s="17" t="s">
        <v>150</v>
      </c>
      <c r="B16" s="16">
        <v>55.1</v>
      </c>
      <c r="C16" s="16">
        <v>2.9</v>
      </c>
      <c r="D16" s="16">
        <v>6.7</v>
      </c>
      <c r="E16" s="16">
        <v>9.7</v>
      </c>
      <c r="F16" s="16">
        <v>1.1</v>
      </c>
      <c r="G16" s="16">
        <v>7.7</v>
      </c>
      <c r="H16" s="16">
        <v>0.9</v>
      </c>
      <c r="I16" s="16">
        <v>1.1</v>
      </c>
      <c r="J16" s="16">
        <v>2.1</v>
      </c>
      <c r="K16" s="16">
        <f t="shared" si="1"/>
        <v>21.400000000000002</v>
      </c>
      <c r="L16" s="16">
        <v>4.1</v>
      </c>
      <c r="M16" s="16">
        <v>8.1</v>
      </c>
      <c r="N16" s="16">
        <v>6.9</v>
      </c>
      <c r="O16" s="16">
        <v>2.3</v>
      </c>
      <c r="P16" s="16">
        <v>11.2</v>
      </c>
      <c r="Q16" s="7"/>
      <c r="R16" s="7"/>
      <c r="S16" s="7"/>
      <c r="T16" s="7"/>
      <c r="U16" s="7"/>
      <c r="V16" s="7"/>
      <c r="W16" s="7"/>
      <c r="X16" s="7"/>
    </row>
    <row r="17" spans="1:24" ht="16.5">
      <c r="A17" s="18" t="s">
        <v>151</v>
      </c>
      <c r="B17" s="16">
        <v>64.4</v>
      </c>
      <c r="C17" s="16">
        <v>1.3</v>
      </c>
      <c r="D17" s="16">
        <v>3.7</v>
      </c>
      <c r="E17" s="16">
        <v>6.5</v>
      </c>
      <c r="F17" s="16">
        <v>0.6</v>
      </c>
      <c r="G17" s="16">
        <v>5</v>
      </c>
      <c r="H17" s="16">
        <v>0.9</v>
      </c>
      <c r="I17" s="16">
        <v>0.5</v>
      </c>
      <c r="J17" s="16">
        <v>1.6</v>
      </c>
      <c r="K17" s="16">
        <f t="shared" si="1"/>
        <v>42</v>
      </c>
      <c r="L17" s="16">
        <v>3</v>
      </c>
      <c r="M17" s="16">
        <v>33.6</v>
      </c>
      <c r="N17" s="16">
        <v>3.9</v>
      </c>
      <c r="O17" s="16">
        <v>1.5</v>
      </c>
      <c r="P17" s="16">
        <v>8.7</v>
      </c>
      <c r="Q17" s="7"/>
      <c r="R17" s="7"/>
      <c r="S17" s="7"/>
      <c r="T17" s="7"/>
      <c r="U17" s="7"/>
      <c r="V17" s="7"/>
      <c r="W17" s="7"/>
      <c r="X17" s="7"/>
    </row>
    <row r="18" spans="1:24" ht="16.5">
      <c r="A18" s="6" t="s">
        <v>152</v>
      </c>
      <c r="B18" s="16">
        <v>63.1</v>
      </c>
      <c r="C18" s="16">
        <v>2.8</v>
      </c>
      <c r="D18" s="16">
        <v>4</v>
      </c>
      <c r="E18" s="16">
        <v>12.6</v>
      </c>
      <c r="F18" s="16">
        <v>1.4</v>
      </c>
      <c r="G18" s="16">
        <v>9.4</v>
      </c>
      <c r="H18" s="16">
        <v>1.8</v>
      </c>
      <c r="I18" s="16">
        <v>1</v>
      </c>
      <c r="J18" s="16">
        <v>2.6</v>
      </c>
      <c r="K18" s="16">
        <f t="shared" si="1"/>
        <v>24.599999999999998</v>
      </c>
      <c r="L18" s="16">
        <v>4.4</v>
      </c>
      <c r="M18" s="16">
        <v>10.4</v>
      </c>
      <c r="N18" s="16">
        <v>7.1</v>
      </c>
      <c r="O18" s="16">
        <v>2.7</v>
      </c>
      <c r="P18" s="16">
        <v>15.5</v>
      </c>
      <c r="Q18" s="7"/>
      <c r="R18" s="7"/>
      <c r="S18" s="7"/>
      <c r="T18" s="7"/>
      <c r="U18" s="7"/>
      <c r="V18" s="7"/>
      <c r="W18" s="7"/>
      <c r="X18" s="7"/>
    </row>
    <row r="19" spans="1:24" ht="16.5">
      <c r="A19" s="17" t="s">
        <v>120</v>
      </c>
      <c r="B19" s="16">
        <v>255.3</v>
      </c>
      <c r="C19" s="16">
        <v>11.7</v>
      </c>
      <c r="D19" s="16">
        <v>21</v>
      </c>
      <c r="E19" s="16">
        <v>56.5</v>
      </c>
      <c r="F19" s="16">
        <v>9.7</v>
      </c>
      <c r="G19" s="16">
        <v>36.6</v>
      </c>
      <c r="H19" s="16">
        <v>10.1</v>
      </c>
      <c r="I19" s="16">
        <v>4.7</v>
      </c>
      <c r="J19" s="16">
        <v>9.5</v>
      </c>
      <c r="K19" s="16">
        <f t="shared" si="1"/>
        <v>99.5</v>
      </c>
      <c r="L19" s="16">
        <v>21.6</v>
      </c>
      <c r="M19" s="16">
        <v>48.1</v>
      </c>
      <c r="N19" s="16">
        <v>20</v>
      </c>
      <c r="O19" s="16">
        <v>9.8</v>
      </c>
      <c r="P19" s="16">
        <v>52.4</v>
      </c>
      <c r="Q19" s="7"/>
      <c r="R19" s="7"/>
      <c r="S19" s="7"/>
      <c r="T19" s="7"/>
      <c r="U19" s="7"/>
      <c r="V19" s="7"/>
      <c r="W19" s="7"/>
      <c r="X19" s="7"/>
    </row>
    <row r="20" spans="1:24" ht="16.5">
      <c r="A20" s="17" t="s">
        <v>81</v>
      </c>
      <c r="B20" s="16">
        <v>517.2</v>
      </c>
      <c r="C20" s="16">
        <v>19.4</v>
      </c>
      <c r="D20" s="16">
        <v>70.1</v>
      </c>
      <c r="E20" s="16">
        <v>85.5</v>
      </c>
      <c r="F20" s="16">
        <v>18.5</v>
      </c>
      <c r="G20" s="16">
        <v>56.5</v>
      </c>
      <c r="H20" s="16">
        <v>10.5</v>
      </c>
      <c r="I20" s="16">
        <v>10.4</v>
      </c>
      <c r="J20" s="16">
        <v>21.5</v>
      </c>
      <c r="K20" s="16">
        <f t="shared" si="1"/>
        <v>229.9</v>
      </c>
      <c r="L20" s="16">
        <v>62.4</v>
      </c>
      <c r="M20" s="16">
        <v>107.4</v>
      </c>
      <c r="N20" s="16">
        <v>40.6</v>
      </c>
      <c r="O20" s="16">
        <v>19.5</v>
      </c>
      <c r="P20" s="16">
        <v>80.5</v>
      </c>
      <c r="Q20" s="7"/>
      <c r="R20" s="7"/>
      <c r="S20" s="7"/>
      <c r="T20" s="7"/>
      <c r="U20" s="7"/>
      <c r="V20" s="7"/>
      <c r="W20" s="7"/>
      <c r="X20" s="7"/>
    </row>
    <row r="21" spans="1:24" ht="16.5">
      <c r="A21" s="6" t="s">
        <v>82</v>
      </c>
      <c r="B21" s="16">
        <v>324.6</v>
      </c>
      <c r="C21" s="16">
        <v>13.4</v>
      </c>
      <c r="D21" s="16">
        <v>31.7</v>
      </c>
      <c r="E21" s="16">
        <v>65.1</v>
      </c>
      <c r="F21" s="16">
        <v>15.7</v>
      </c>
      <c r="G21" s="16">
        <v>36.1</v>
      </c>
      <c r="H21" s="16">
        <v>13.4</v>
      </c>
      <c r="I21" s="16">
        <v>5.6</v>
      </c>
      <c r="J21" s="16">
        <v>18.4</v>
      </c>
      <c r="K21" s="16">
        <f t="shared" si="1"/>
        <v>131.8</v>
      </c>
      <c r="L21" s="16">
        <v>35.1</v>
      </c>
      <c r="M21" s="16">
        <v>57.2</v>
      </c>
      <c r="N21" s="16">
        <v>26.9</v>
      </c>
      <c r="O21" s="16">
        <v>12.6</v>
      </c>
      <c r="P21" s="16">
        <v>58.5</v>
      </c>
      <c r="Q21" s="7"/>
      <c r="R21" s="7"/>
      <c r="S21" s="7"/>
      <c r="T21" s="7"/>
      <c r="U21" s="7"/>
      <c r="V21" s="7"/>
      <c r="W21" s="7"/>
      <c r="X21" s="7"/>
    </row>
    <row r="22" spans="1:24" ht="16.5">
      <c r="A22" s="6" t="s">
        <v>83</v>
      </c>
      <c r="B22" s="16">
        <v>133.2</v>
      </c>
      <c r="C22" s="16">
        <v>3.7</v>
      </c>
      <c r="D22" s="16">
        <v>12.5</v>
      </c>
      <c r="E22" s="16">
        <v>23.1</v>
      </c>
      <c r="F22" s="16">
        <v>3.5</v>
      </c>
      <c r="G22" s="16">
        <v>14.6</v>
      </c>
      <c r="H22" s="16">
        <v>5</v>
      </c>
      <c r="I22" s="16">
        <v>2.3</v>
      </c>
      <c r="J22" s="16">
        <v>7.8</v>
      </c>
      <c r="K22" s="16">
        <f t="shared" si="1"/>
        <v>49.49999999999999</v>
      </c>
      <c r="L22" s="16">
        <v>9.2</v>
      </c>
      <c r="M22" s="16">
        <v>25.9</v>
      </c>
      <c r="N22" s="16">
        <v>9.6</v>
      </c>
      <c r="O22" s="16">
        <v>4.8</v>
      </c>
      <c r="P22" s="16">
        <v>34.3</v>
      </c>
      <c r="Q22" s="7"/>
      <c r="R22" s="7"/>
      <c r="S22" s="7"/>
      <c r="T22" s="7"/>
      <c r="U22" s="7"/>
      <c r="V22" s="7"/>
      <c r="W22" s="7"/>
      <c r="X22" s="7"/>
    </row>
    <row r="23" spans="1:24" ht="14.25">
      <c r="A23" s="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7"/>
      <c r="R23" s="7"/>
      <c r="S23" s="7"/>
      <c r="T23" s="7"/>
      <c r="U23" s="7"/>
      <c r="V23" s="7"/>
      <c r="W23" s="7"/>
      <c r="X23" s="7"/>
    </row>
    <row r="24" spans="1:24" ht="14.25">
      <c r="A24" s="6" t="s">
        <v>6</v>
      </c>
      <c r="B24" s="16">
        <f>SUM(B25:B51)</f>
        <v>627.1999999999999</v>
      </c>
      <c r="C24" s="16">
        <f>SUM(C25:C51)</f>
        <v>27.29999999999999</v>
      </c>
      <c r="D24" s="16">
        <f>SUM(D25:D51)</f>
        <v>78.1</v>
      </c>
      <c r="E24" s="16">
        <f>SUM(E25:E51)</f>
        <v>108.10000000000001</v>
      </c>
      <c r="F24" s="28" t="s">
        <v>33</v>
      </c>
      <c r="G24" s="28" t="s">
        <v>33</v>
      </c>
      <c r="H24" s="28" t="s">
        <v>33</v>
      </c>
      <c r="I24" s="16">
        <f aca="true" t="shared" si="2" ref="I24:P24">SUM(I25:I51)</f>
        <v>7.699999999999999</v>
      </c>
      <c r="J24" s="16">
        <f t="shared" si="2"/>
        <v>18.500000000000004</v>
      </c>
      <c r="K24" s="16">
        <f t="shared" si="2"/>
        <v>228.90000000000006</v>
      </c>
      <c r="L24" s="16">
        <f t="shared" si="2"/>
        <v>37.300000000000004</v>
      </c>
      <c r="M24" s="16">
        <f t="shared" si="2"/>
        <v>107.30000000000001</v>
      </c>
      <c r="N24" s="16">
        <f t="shared" si="2"/>
        <v>55.6</v>
      </c>
      <c r="O24" s="16">
        <f t="shared" si="2"/>
        <v>28.700000000000003</v>
      </c>
      <c r="P24" s="16">
        <f t="shared" si="2"/>
        <v>159.00000000000003</v>
      </c>
      <c r="Q24" s="7"/>
      <c r="R24" s="7"/>
      <c r="S24" s="7"/>
      <c r="T24" s="7"/>
      <c r="U24" s="7"/>
      <c r="V24" s="7"/>
      <c r="W24" s="7"/>
      <c r="X24" s="7"/>
    </row>
    <row r="25" spans="1:24" ht="14.25">
      <c r="A25" s="6" t="s">
        <v>7</v>
      </c>
      <c r="B25" s="6">
        <v>17.6</v>
      </c>
      <c r="C25" s="6">
        <v>0.8</v>
      </c>
      <c r="D25" s="6">
        <v>2.4</v>
      </c>
      <c r="E25" s="6">
        <v>1.8</v>
      </c>
      <c r="F25" s="28" t="s">
        <v>33</v>
      </c>
      <c r="G25" s="28" t="s">
        <v>33</v>
      </c>
      <c r="H25" s="28" t="s">
        <v>33</v>
      </c>
      <c r="I25" s="6">
        <v>0.1</v>
      </c>
      <c r="J25" s="6">
        <v>0.3</v>
      </c>
      <c r="K25" s="16">
        <f>SUM(L25:O25)</f>
        <v>7.5</v>
      </c>
      <c r="L25" s="6">
        <v>0.6</v>
      </c>
      <c r="M25" s="6">
        <v>4.8</v>
      </c>
      <c r="N25" s="6">
        <v>1.2</v>
      </c>
      <c r="O25" s="6">
        <v>0.9</v>
      </c>
      <c r="P25" s="6">
        <v>4.6</v>
      </c>
      <c r="Q25" s="7"/>
      <c r="R25" s="7"/>
      <c r="S25" s="7"/>
      <c r="T25" s="7"/>
      <c r="U25" s="7"/>
      <c r="V25" s="7"/>
      <c r="W25" s="7"/>
      <c r="X25" s="7"/>
    </row>
    <row r="26" spans="1:24" ht="14.25">
      <c r="A26" s="6" t="s">
        <v>8</v>
      </c>
      <c r="B26" s="16">
        <v>34</v>
      </c>
      <c r="C26" s="16">
        <v>1.1</v>
      </c>
      <c r="D26" s="16">
        <v>4.3</v>
      </c>
      <c r="E26" s="16">
        <v>5.3</v>
      </c>
      <c r="F26" s="28" t="s">
        <v>33</v>
      </c>
      <c r="G26" s="28" t="s">
        <v>33</v>
      </c>
      <c r="H26" s="28" t="s">
        <v>33</v>
      </c>
      <c r="I26" s="16">
        <v>0.3</v>
      </c>
      <c r="J26" s="16">
        <v>0.9</v>
      </c>
      <c r="K26" s="16">
        <f aca="true" t="shared" si="3" ref="K26:K51">SUM(L26:O26)</f>
        <v>11.2</v>
      </c>
      <c r="L26" s="16">
        <v>1.5</v>
      </c>
      <c r="M26" s="16">
        <v>5.6</v>
      </c>
      <c r="N26" s="16">
        <v>2.3</v>
      </c>
      <c r="O26" s="16">
        <v>1.8</v>
      </c>
      <c r="P26" s="16">
        <v>10.8</v>
      </c>
      <c r="Q26" s="7"/>
      <c r="R26" s="7"/>
      <c r="S26" s="7"/>
      <c r="T26" s="7"/>
      <c r="U26" s="7"/>
      <c r="V26" s="7"/>
      <c r="W26" s="7"/>
      <c r="X26" s="7"/>
    </row>
    <row r="27" spans="1:24" ht="14.25">
      <c r="A27" s="6" t="s">
        <v>9</v>
      </c>
      <c r="B27" s="16">
        <v>26.8</v>
      </c>
      <c r="C27" s="16">
        <v>1.3</v>
      </c>
      <c r="D27" s="16">
        <v>3.5</v>
      </c>
      <c r="E27" s="16">
        <v>5.3</v>
      </c>
      <c r="F27" s="28" t="s">
        <v>33</v>
      </c>
      <c r="G27" s="28" t="s">
        <v>33</v>
      </c>
      <c r="H27" s="28" t="s">
        <v>33</v>
      </c>
      <c r="I27" s="16">
        <v>0.3</v>
      </c>
      <c r="J27" s="16">
        <v>0.6</v>
      </c>
      <c r="K27" s="16">
        <f t="shared" si="3"/>
        <v>9.4</v>
      </c>
      <c r="L27" s="16">
        <v>1.4</v>
      </c>
      <c r="M27" s="16">
        <v>4.4</v>
      </c>
      <c r="N27" s="16">
        <v>2.5</v>
      </c>
      <c r="O27" s="16">
        <v>1.1</v>
      </c>
      <c r="P27" s="16">
        <v>6.5</v>
      </c>
      <c r="Q27" s="7"/>
      <c r="R27" s="7"/>
      <c r="S27" s="7"/>
      <c r="T27" s="7"/>
      <c r="U27" s="7"/>
      <c r="V27" s="7"/>
      <c r="W27" s="7"/>
      <c r="X27" s="7"/>
    </row>
    <row r="28" spans="1:24" ht="14.25">
      <c r="A28" s="6" t="s">
        <v>10</v>
      </c>
      <c r="B28" s="16">
        <v>57.7</v>
      </c>
      <c r="C28" s="16">
        <v>2.3</v>
      </c>
      <c r="D28" s="16">
        <v>11.1</v>
      </c>
      <c r="E28" s="16">
        <v>9.8</v>
      </c>
      <c r="F28" s="28" t="s">
        <v>33</v>
      </c>
      <c r="G28" s="28" t="s">
        <v>33</v>
      </c>
      <c r="H28" s="28" t="s">
        <v>33</v>
      </c>
      <c r="I28" s="16">
        <v>0.8</v>
      </c>
      <c r="J28" s="16">
        <v>1.4</v>
      </c>
      <c r="K28" s="16">
        <f t="shared" si="3"/>
        <v>21.2</v>
      </c>
      <c r="L28" s="16">
        <v>3.5</v>
      </c>
      <c r="M28" s="16">
        <v>7.9</v>
      </c>
      <c r="N28" s="16">
        <v>6.4</v>
      </c>
      <c r="O28" s="16">
        <v>3.4</v>
      </c>
      <c r="P28" s="16">
        <v>10.9</v>
      </c>
      <c r="Q28" s="7"/>
      <c r="R28" s="7"/>
      <c r="S28" s="7"/>
      <c r="T28" s="7"/>
      <c r="U28" s="7"/>
      <c r="V28" s="7"/>
      <c r="W28" s="7"/>
      <c r="X28" s="7"/>
    </row>
    <row r="29" spans="1:24" ht="14.25">
      <c r="A29" s="6" t="s">
        <v>127</v>
      </c>
      <c r="B29" s="16">
        <v>41.4</v>
      </c>
      <c r="C29" s="16">
        <v>1.7</v>
      </c>
      <c r="D29" s="16">
        <v>6.5</v>
      </c>
      <c r="E29" s="16">
        <v>7.9</v>
      </c>
      <c r="F29" s="28" t="s">
        <v>33</v>
      </c>
      <c r="G29" s="28" t="s">
        <v>33</v>
      </c>
      <c r="H29" s="28" t="s">
        <v>33</v>
      </c>
      <c r="I29" s="16">
        <v>0.5</v>
      </c>
      <c r="J29" s="16">
        <v>1.5</v>
      </c>
      <c r="K29" s="16">
        <f t="shared" si="3"/>
        <v>15.900000000000002</v>
      </c>
      <c r="L29" s="16">
        <v>2.9</v>
      </c>
      <c r="M29" s="16">
        <v>8</v>
      </c>
      <c r="N29" s="16">
        <v>3.2</v>
      </c>
      <c r="O29" s="16">
        <v>1.8</v>
      </c>
      <c r="P29" s="16">
        <v>7.3</v>
      </c>
      <c r="Q29" s="7"/>
      <c r="R29" s="7"/>
      <c r="S29" s="7"/>
      <c r="T29" s="7"/>
      <c r="U29" s="7"/>
      <c r="V29" s="7"/>
      <c r="W29" s="7"/>
      <c r="X29" s="7"/>
    </row>
    <row r="30" spans="1:24" ht="14.25">
      <c r="A30" s="6" t="s">
        <v>11</v>
      </c>
      <c r="B30" s="16">
        <v>17.1</v>
      </c>
      <c r="C30" s="16">
        <v>0.5</v>
      </c>
      <c r="D30" s="16">
        <v>3.4</v>
      </c>
      <c r="E30" s="16">
        <v>2.5</v>
      </c>
      <c r="F30" s="28" t="s">
        <v>33</v>
      </c>
      <c r="G30" s="28" t="s">
        <v>33</v>
      </c>
      <c r="H30" s="28" t="s">
        <v>33</v>
      </c>
      <c r="I30" s="16">
        <v>0.3</v>
      </c>
      <c r="J30" s="16">
        <v>1.2</v>
      </c>
      <c r="K30" s="16">
        <f t="shared" si="3"/>
        <v>4.5</v>
      </c>
      <c r="L30" s="16">
        <v>0.8</v>
      </c>
      <c r="M30" s="16">
        <v>2</v>
      </c>
      <c r="N30" s="16">
        <v>1</v>
      </c>
      <c r="O30" s="16">
        <v>0.7</v>
      </c>
      <c r="P30" s="16">
        <v>4.9</v>
      </c>
      <c r="Q30" s="7"/>
      <c r="R30" s="7"/>
      <c r="S30" s="7"/>
      <c r="T30" s="7"/>
      <c r="U30" s="7"/>
      <c r="V30" s="7"/>
      <c r="W30" s="7"/>
      <c r="X30" s="7"/>
    </row>
    <row r="31" spans="1:24" ht="14.25">
      <c r="A31" s="6" t="s">
        <v>12</v>
      </c>
      <c r="B31" s="16">
        <v>36</v>
      </c>
      <c r="C31" s="16">
        <v>1.5</v>
      </c>
      <c r="D31" s="16">
        <v>4.3</v>
      </c>
      <c r="E31" s="16">
        <v>8.4</v>
      </c>
      <c r="F31" s="28" t="s">
        <v>33</v>
      </c>
      <c r="G31" s="28" t="s">
        <v>33</v>
      </c>
      <c r="H31" s="28" t="s">
        <v>33</v>
      </c>
      <c r="I31" s="16">
        <v>0.5</v>
      </c>
      <c r="J31" s="16">
        <v>0.9</v>
      </c>
      <c r="K31" s="16">
        <f t="shared" si="3"/>
        <v>11.399999999999999</v>
      </c>
      <c r="L31" s="16">
        <v>2.2</v>
      </c>
      <c r="M31" s="16">
        <v>5.3</v>
      </c>
      <c r="N31" s="16">
        <v>2.7</v>
      </c>
      <c r="O31" s="16">
        <v>1.2</v>
      </c>
      <c r="P31" s="16">
        <v>9.1</v>
      </c>
      <c r="Q31" s="7"/>
      <c r="R31" s="7"/>
      <c r="S31" s="7"/>
      <c r="T31" s="7"/>
      <c r="U31" s="7"/>
      <c r="V31" s="7"/>
      <c r="W31" s="7"/>
      <c r="X31" s="7"/>
    </row>
    <row r="32" spans="1:24" ht="14.25">
      <c r="A32" s="6" t="s">
        <v>13</v>
      </c>
      <c r="B32" s="16">
        <v>21.3</v>
      </c>
      <c r="C32" s="16">
        <v>1.1</v>
      </c>
      <c r="D32" s="16">
        <v>1.7</v>
      </c>
      <c r="E32" s="16">
        <v>3.8</v>
      </c>
      <c r="F32" s="28" t="s">
        <v>33</v>
      </c>
      <c r="G32" s="28" t="s">
        <v>33</v>
      </c>
      <c r="H32" s="28" t="s">
        <v>33</v>
      </c>
      <c r="I32" s="16">
        <v>0.3</v>
      </c>
      <c r="J32" s="16">
        <v>0.6</v>
      </c>
      <c r="K32" s="16">
        <f t="shared" si="3"/>
        <v>8.7</v>
      </c>
      <c r="L32" s="16">
        <v>1.6</v>
      </c>
      <c r="M32" s="16">
        <v>4.4</v>
      </c>
      <c r="N32" s="16">
        <v>1.7</v>
      </c>
      <c r="O32" s="16">
        <v>1</v>
      </c>
      <c r="P32" s="16">
        <v>5.1</v>
      </c>
      <c r="Q32" s="7"/>
      <c r="R32" s="7"/>
      <c r="S32" s="7"/>
      <c r="T32" s="7"/>
      <c r="U32" s="7"/>
      <c r="V32" s="7"/>
      <c r="W32" s="7"/>
      <c r="X32" s="7"/>
    </row>
    <row r="33" spans="1:24" ht="14.25">
      <c r="A33" s="6" t="s">
        <v>14</v>
      </c>
      <c r="B33" s="16">
        <v>18.9</v>
      </c>
      <c r="C33" s="16">
        <v>0.5</v>
      </c>
      <c r="D33" s="16">
        <v>2.4</v>
      </c>
      <c r="E33" s="16">
        <v>2.8</v>
      </c>
      <c r="F33" s="28" t="s">
        <v>33</v>
      </c>
      <c r="G33" s="28" t="s">
        <v>33</v>
      </c>
      <c r="H33" s="28" t="s">
        <v>33</v>
      </c>
      <c r="I33" s="16">
        <v>0.2</v>
      </c>
      <c r="J33" s="16">
        <v>0.5</v>
      </c>
      <c r="K33" s="16">
        <f t="shared" si="3"/>
        <v>8.4</v>
      </c>
      <c r="L33" s="16">
        <v>2</v>
      </c>
      <c r="M33" s="16">
        <v>2.9</v>
      </c>
      <c r="N33" s="16">
        <v>2.2</v>
      </c>
      <c r="O33" s="16">
        <v>1.3</v>
      </c>
      <c r="P33" s="16">
        <v>4.2</v>
      </c>
      <c r="Q33" s="7"/>
      <c r="R33" s="7"/>
      <c r="S33" s="7"/>
      <c r="T33" s="7"/>
      <c r="U33" s="7"/>
      <c r="V33" s="7"/>
      <c r="W33" s="7"/>
      <c r="X33" s="7"/>
    </row>
    <row r="34" spans="1:24" ht="14.25">
      <c r="A34" s="6" t="s">
        <v>15</v>
      </c>
      <c r="B34" s="16">
        <v>17.8</v>
      </c>
      <c r="C34" s="16">
        <v>0.7</v>
      </c>
      <c r="D34" s="16">
        <v>4.3</v>
      </c>
      <c r="E34" s="16">
        <v>2.3</v>
      </c>
      <c r="F34" s="28" t="s">
        <v>33</v>
      </c>
      <c r="G34" s="28" t="s">
        <v>33</v>
      </c>
      <c r="H34" s="28" t="s">
        <v>33</v>
      </c>
      <c r="I34" s="16">
        <v>0.2</v>
      </c>
      <c r="J34" s="16">
        <v>0.6</v>
      </c>
      <c r="K34" s="16">
        <f t="shared" si="3"/>
        <v>4.5</v>
      </c>
      <c r="L34" s="16">
        <v>0.4</v>
      </c>
      <c r="M34" s="16">
        <v>2.2</v>
      </c>
      <c r="N34" s="16">
        <v>1.1</v>
      </c>
      <c r="O34" s="16">
        <v>0.8</v>
      </c>
      <c r="P34" s="16">
        <v>5.1</v>
      </c>
      <c r="Q34" s="7"/>
      <c r="R34" s="7"/>
      <c r="S34" s="7"/>
      <c r="T34" s="7"/>
      <c r="U34" s="7"/>
      <c r="V34" s="7"/>
      <c r="W34" s="7"/>
      <c r="X34" s="7"/>
    </row>
    <row r="35" spans="1:24" ht="14.25">
      <c r="A35" s="6" t="s">
        <v>16</v>
      </c>
      <c r="B35" s="16">
        <v>15.2</v>
      </c>
      <c r="C35" s="16">
        <v>1.2</v>
      </c>
      <c r="D35" s="16">
        <v>0.9</v>
      </c>
      <c r="E35" s="16">
        <v>2</v>
      </c>
      <c r="F35" s="28" t="s">
        <v>33</v>
      </c>
      <c r="G35" s="28" t="s">
        <v>33</v>
      </c>
      <c r="H35" s="28" t="s">
        <v>33</v>
      </c>
      <c r="I35" s="16">
        <v>0.2</v>
      </c>
      <c r="J35" s="6">
        <v>0.3</v>
      </c>
      <c r="K35" s="16">
        <f t="shared" si="3"/>
        <v>5.800000000000001</v>
      </c>
      <c r="L35" s="16">
        <v>0.6</v>
      </c>
      <c r="M35" s="16">
        <v>2.2</v>
      </c>
      <c r="N35" s="16">
        <v>2.6</v>
      </c>
      <c r="O35" s="16">
        <v>0.4</v>
      </c>
      <c r="P35" s="16">
        <v>4.9</v>
      </c>
      <c r="Q35" s="7"/>
      <c r="R35" s="7"/>
      <c r="S35" s="7"/>
      <c r="T35" s="7"/>
      <c r="U35" s="7"/>
      <c r="V35" s="7"/>
      <c r="W35" s="7"/>
      <c r="X35" s="7"/>
    </row>
    <row r="36" spans="1:24" ht="14.25">
      <c r="A36" s="6" t="s">
        <v>17</v>
      </c>
      <c r="B36" s="16">
        <v>19.7</v>
      </c>
      <c r="C36" s="16">
        <v>0.7</v>
      </c>
      <c r="D36" s="16">
        <v>0.4</v>
      </c>
      <c r="E36" s="16">
        <v>2.5</v>
      </c>
      <c r="F36" s="28" t="s">
        <v>33</v>
      </c>
      <c r="G36" s="28" t="s">
        <v>33</v>
      </c>
      <c r="H36" s="28" t="s">
        <v>33</v>
      </c>
      <c r="I36" s="16">
        <v>0.2</v>
      </c>
      <c r="J36" s="16">
        <v>0.5</v>
      </c>
      <c r="K36" s="16">
        <f t="shared" si="3"/>
        <v>6.800000000000001</v>
      </c>
      <c r="L36" s="16">
        <v>0.7</v>
      </c>
      <c r="M36" s="16">
        <v>4</v>
      </c>
      <c r="N36" s="16">
        <v>1.1</v>
      </c>
      <c r="O36" s="16">
        <v>1</v>
      </c>
      <c r="P36" s="16">
        <v>8.7</v>
      </c>
      <c r="Q36" s="7"/>
      <c r="R36" s="7"/>
      <c r="S36" s="7"/>
      <c r="T36" s="7"/>
      <c r="U36" s="7"/>
      <c r="V36" s="7"/>
      <c r="W36" s="7"/>
      <c r="X36" s="7"/>
    </row>
    <row r="37" spans="1:24" ht="14.25">
      <c r="A37" s="6" t="s">
        <v>18</v>
      </c>
      <c r="B37" s="16">
        <v>19</v>
      </c>
      <c r="C37" s="16">
        <v>0.8</v>
      </c>
      <c r="D37" s="16">
        <v>2.1</v>
      </c>
      <c r="E37" s="16">
        <v>4.2</v>
      </c>
      <c r="F37" s="28" t="s">
        <v>33</v>
      </c>
      <c r="G37" s="28" t="s">
        <v>33</v>
      </c>
      <c r="H37" s="28" t="s">
        <v>33</v>
      </c>
      <c r="I37" s="16">
        <v>0.5</v>
      </c>
      <c r="J37" s="16">
        <v>0.4</v>
      </c>
      <c r="K37" s="16">
        <f t="shared" si="3"/>
        <v>6.700000000000001</v>
      </c>
      <c r="L37" s="16">
        <v>0.9</v>
      </c>
      <c r="M37" s="16">
        <v>3.7</v>
      </c>
      <c r="N37" s="16">
        <v>1.1</v>
      </c>
      <c r="O37" s="16">
        <v>1</v>
      </c>
      <c r="P37" s="16">
        <v>4.2</v>
      </c>
      <c r="Q37" s="7"/>
      <c r="R37" s="7"/>
      <c r="S37" s="7"/>
      <c r="T37" s="7"/>
      <c r="U37" s="7"/>
      <c r="V37" s="7"/>
      <c r="W37" s="7"/>
      <c r="X37" s="7"/>
    </row>
    <row r="38" spans="1:24" ht="14.25">
      <c r="A38" s="6" t="s">
        <v>19</v>
      </c>
      <c r="B38" s="16">
        <v>23.7</v>
      </c>
      <c r="C38" s="16">
        <v>1.1</v>
      </c>
      <c r="D38" s="16">
        <v>3.1</v>
      </c>
      <c r="E38" s="16">
        <v>4.5</v>
      </c>
      <c r="F38" s="28" t="s">
        <v>33</v>
      </c>
      <c r="G38" s="28" t="s">
        <v>33</v>
      </c>
      <c r="H38" s="28" t="s">
        <v>33</v>
      </c>
      <c r="I38" s="16">
        <v>0.2</v>
      </c>
      <c r="J38" s="16">
        <v>0.6</v>
      </c>
      <c r="K38" s="16">
        <f t="shared" si="3"/>
        <v>7.9</v>
      </c>
      <c r="L38" s="16">
        <v>1.2</v>
      </c>
      <c r="M38" s="16">
        <v>2.7</v>
      </c>
      <c r="N38" s="16">
        <v>2.7</v>
      </c>
      <c r="O38" s="16">
        <v>1.3</v>
      </c>
      <c r="P38" s="16">
        <v>6.2</v>
      </c>
      <c r="Q38" s="7"/>
      <c r="R38" s="7"/>
      <c r="S38" s="7"/>
      <c r="T38" s="7"/>
      <c r="U38" s="7"/>
      <c r="V38" s="7"/>
      <c r="W38" s="7"/>
      <c r="X38" s="7"/>
    </row>
    <row r="39" spans="1:24" ht="14.25">
      <c r="A39" s="6" t="s">
        <v>20</v>
      </c>
      <c r="B39" s="16">
        <v>15.1</v>
      </c>
      <c r="C39" s="16">
        <v>0.8</v>
      </c>
      <c r="D39" s="16">
        <v>1.1</v>
      </c>
      <c r="E39" s="16">
        <v>3.2</v>
      </c>
      <c r="F39" s="28" t="s">
        <v>33</v>
      </c>
      <c r="G39" s="28" t="s">
        <v>33</v>
      </c>
      <c r="H39" s="28" t="s">
        <v>33</v>
      </c>
      <c r="I39" s="16">
        <v>0.2</v>
      </c>
      <c r="J39" s="16">
        <v>0.4</v>
      </c>
      <c r="K39" s="16">
        <f t="shared" si="3"/>
        <v>4.7</v>
      </c>
      <c r="L39" s="16">
        <v>0.6</v>
      </c>
      <c r="M39" s="16">
        <v>1.3</v>
      </c>
      <c r="N39" s="16">
        <v>2.4</v>
      </c>
      <c r="O39" s="16">
        <v>0.4</v>
      </c>
      <c r="P39" s="16">
        <v>4.7</v>
      </c>
      <c r="Q39" s="7"/>
      <c r="R39" s="7"/>
      <c r="S39" s="7"/>
      <c r="T39" s="7"/>
      <c r="U39" s="7"/>
      <c r="V39" s="7"/>
      <c r="W39" s="7"/>
      <c r="X39" s="7"/>
    </row>
    <row r="40" spans="1:24" ht="14.25">
      <c r="A40" s="6" t="s">
        <v>21</v>
      </c>
      <c r="B40" s="16">
        <v>2.1</v>
      </c>
      <c r="C40" s="16">
        <v>0.2</v>
      </c>
      <c r="D40" s="19">
        <v>0</v>
      </c>
      <c r="E40" s="16">
        <v>0.4</v>
      </c>
      <c r="F40" s="28" t="s">
        <v>33</v>
      </c>
      <c r="G40" s="28" t="s">
        <v>33</v>
      </c>
      <c r="H40" s="28" t="s">
        <v>33</v>
      </c>
      <c r="I40" s="19">
        <v>0</v>
      </c>
      <c r="J40" s="19">
        <v>0</v>
      </c>
      <c r="K40" s="16">
        <f t="shared" si="3"/>
        <v>0.8</v>
      </c>
      <c r="L40" s="19">
        <v>0</v>
      </c>
      <c r="M40" s="19">
        <v>0.1</v>
      </c>
      <c r="N40" s="16">
        <v>0.4</v>
      </c>
      <c r="O40" s="16">
        <v>0.3</v>
      </c>
      <c r="P40" s="16">
        <v>0.8</v>
      </c>
      <c r="Q40" s="7"/>
      <c r="R40" s="7"/>
      <c r="S40" s="7"/>
      <c r="T40" s="7"/>
      <c r="U40" s="7"/>
      <c r="V40" s="7"/>
      <c r="W40" s="7"/>
      <c r="X40" s="7"/>
    </row>
    <row r="41" spans="1:24" ht="14.25">
      <c r="A41" s="6" t="s">
        <v>98</v>
      </c>
      <c r="B41" s="16">
        <v>43.3</v>
      </c>
      <c r="C41" s="16">
        <v>2.5</v>
      </c>
      <c r="D41" s="16">
        <v>2.7</v>
      </c>
      <c r="E41" s="16">
        <v>9.3</v>
      </c>
      <c r="F41" s="28" t="s">
        <v>33</v>
      </c>
      <c r="G41" s="28" t="s">
        <v>33</v>
      </c>
      <c r="H41" s="28" t="s">
        <v>33</v>
      </c>
      <c r="I41" s="19">
        <v>0.8</v>
      </c>
      <c r="J41" s="19">
        <v>1.4</v>
      </c>
      <c r="K41" s="16">
        <f t="shared" si="3"/>
        <v>14.900000000000002</v>
      </c>
      <c r="L41" s="19">
        <v>2.7</v>
      </c>
      <c r="M41" s="19">
        <v>6.1</v>
      </c>
      <c r="N41" s="16">
        <v>4.3</v>
      </c>
      <c r="O41" s="19">
        <v>1.8</v>
      </c>
      <c r="P41" s="16">
        <v>11.9</v>
      </c>
      <c r="Q41" s="7"/>
      <c r="R41" s="7"/>
      <c r="S41" s="7"/>
      <c r="T41" s="7"/>
      <c r="U41" s="7"/>
      <c r="V41" s="7"/>
      <c r="W41" s="7"/>
      <c r="X41" s="7"/>
    </row>
    <row r="42" spans="1:24" ht="14.25">
      <c r="A42" s="6" t="s">
        <v>22</v>
      </c>
      <c r="B42" s="16">
        <v>6.7</v>
      </c>
      <c r="C42" s="16">
        <v>0.4</v>
      </c>
      <c r="D42" s="16">
        <v>1.3</v>
      </c>
      <c r="E42" s="16">
        <v>0.9</v>
      </c>
      <c r="F42" s="28" t="s">
        <v>33</v>
      </c>
      <c r="G42" s="28" t="s">
        <v>33</v>
      </c>
      <c r="H42" s="28" t="s">
        <v>33</v>
      </c>
      <c r="I42" s="16">
        <v>0.1</v>
      </c>
      <c r="J42" s="16">
        <v>0.1</v>
      </c>
      <c r="K42" s="16">
        <f t="shared" si="3"/>
        <v>1.4000000000000001</v>
      </c>
      <c r="L42" s="16">
        <v>0.2</v>
      </c>
      <c r="M42" s="16">
        <v>0.4</v>
      </c>
      <c r="N42" s="16">
        <v>0.5</v>
      </c>
      <c r="O42" s="16">
        <v>0.3</v>
      </c>
      <c r="P42" s="16">
        <v>2.5</v>
      </c>
      <c r="Q42" s="7"/>
      <c r="R42" s="7"/>
      <c r="S42" s="7"/>
      <c r="T42" s="7"/>
      <c r="U42" s="7"/>
      <c r="V42" s="7"/>
      <c r="W42" s="7"/>
      <c r="X42" s="7"/>
    </row>
    <row r="43" spans="1:24" ht="14.25">
      <c r="A43" s="6" t="s">
        <v>23</v>
      </c>
      <c r="B43" s="16">
        <v>19.9</v>
      </c>
      <c r="C43" s="16">
        <v>0.7</v>
      </c>
      <c r="D43" s="16">
        <v>3.7</v>
      </c>
      <c r="E43" s="16">
        <v>4.5</v>
      </c>
      <c r="F43" s="28" t="s">
        <v>33</v>
      </c>
      <c r="G43" s="28" t="s">
        <v>33</v>
      </c>
      <c r="H43" s="28" t="s">
        <v>33</v>
      </c>
      <c r="I43" s="6">
        <v>0.3</v>
      </c>
      <c r="J43" s="6">
        <v>0.5</v>
      </c>
      <c r="K43" s="16">
        <f t="shared" si="3"/>
        <v>6.9</v>
      </c>
      <c r="L43" s="6">
        <v>0.7</v>
      </c>
      <c r="M43" s="6">
        <v>4.3</v>
      </c>
      <c r="N43" s="6">
        <v>1.2</v>
      </c>
      <c r="O43" s="6">
        <v>0.7</v>
      </c>
      <c r="P43" s="6">
        <v>3.3</v>
      </c>
      <c r="Q43" s="7"/>
      <c r="R43" s="7"/>
      <c r="S43" s="7"/>
      <c r="T43" s="7"/>
      <c r="U43" s="7"/>
      <c r="V43" s="7"/>
      <c r="W43" s="7"/>
      <c r="X43" s="7"/>
    </row>
    <row r="44" spans="1:24" ht="14.25">
      <c r="A44" s="6" t="s">
        <v>24</v>
      </c>
      <c r="B44" s="16">
        <v>26.7</v>
      </c>
      <c r="C44" s="16">
        <v>1</v>
      </c>
      <c r="D44" s="16">
        <v>1.2</v>
      </c>
      <c r="E44" s="16">
        <v>4.1</v>
      </c>
      <c r="F44" s="28" t="s">
        <v>33</v>
      </c>
      <c r="G44" s="28" t="s">
        <v>33</v>
      </c>
      <c r="H44" s="28" t="s">
        <v>33</v>
      </c>
      <c r="I44" s="16">
        <v>0.3</v>
      </c>
      <c r="J44" s="16">
        <v>1.3</v>
      </c>
      <c r="K44" s="16">
        <f t="shared" si="3"/>
        <v>13.100000000000001</v>
      </c>
      <c r="L44" s="16">
        <v>1.3</v>
      </c>
      <c r="M44" s="16">
        <v>7.5</v>
      </c>
      <c r="N44" s="16">
        <v>3.3</v>
      </c>
      <c r="O44" s="16">
        <v>1</v>
      </c>
      <c r="P44" s="16">
        <v>5.7</v>
      </c>
      <c r="Q44" s="7"/>
      <c r="R44" s="7"/>
      <c r="S44" s="7"/>
      <c r="T44" s="7"/>
      <c r="U44" s="7"/>
      <c r="V44" s="7"/>
      <c r="W44" s="7"/>
      <c r="X44" s="7"/>
    </row>
    <row r="45" spans="1:24" ht="14.25">
      <c r="A45" s="6" t="s">
        <v>25</v>
      </c>
      <c r="B45" s="16">
        <v>42.3</v>
      </c>
      <c r="C45" s="16">
        <v>2.2</v>
      </c>
      <c r="D45" s="16">
        <v>3.5</v>
      </c>
      <c r="E45" s="16">
        <v>6.2</v>
      </c>
      <c r="F45" s="28" t="s">
        <v>33</v>
      </c>
      <c r="G45" s="28" t="s">
        <v>33</v>
      </c>
      <c r="H45" s="28" t="s">
        <v>33</v>
      </c>
      <c r="I45" s="16">
        <v>0.4</v>
      </c>
      <c r="J45" s="16">
        <v>1</v>
      </c>
      <c r="K45" s="16">
        <f t="shared" si="3"/>
        <v>17.8</v>
      </c>
      <c r="L45" s="16">
        <v>2</v>
      </c>
      <c r="M45" s="16">
        <v>11</v>
      </c>
      <c r="N45" s="16">
        <v>3</v>
      </c>
      <c r="O45" s="16">
        <v>1.8</v>
      </c>
      <c r="P45" s="16">
        <v>11.3</v>
      </c>
      <c r="Q45" s="7"/>
      <c r="R45" s="7"/>
      <c r="S45" s="7"/>
      <c r="T45" s="7"/>
      <c r="U45" s="7"/>
      <c r="V45" s="7"/>
      <c r="W45" s="7"/>
      <c r="X45" s="7"/>
    </row>
    <row r="46" spans="1:24" ht="14.25">
      <c r="A46" s="6" t="s">
        <v>26</v>
      </c>
      <c r="B46" s="16">
        <v>5.1</v>
      </c>
      <c r="C46" s="16">
        <v>0.4</v>
      </c>
      <c r="D46" s="16">
        <v>0.6</v>
      </c>
      <c r="E46" s="6">
        <v>0.9</v>
      </c>
      <c r="F46" s="28" t="s">
        <v>33</v>
      </c>
      <c r="G46" s="28" t="s">
        <v>33</v>
      </c>
      <c r="H46" s="28" t="s">
        <v>33</v>
      </c>
      <c r="I46" s="19">
        <v>0</v>
      </c>
      <c r="J46" s="16">
        <v>0.1</v>
      </c>
      <c r="K46" s="16">
        <f t="shared" si="3"/>
        <v>1.8</v>
      </c>
      <c r="L46" s="16">
        <v>0.1</v>
      </c>
      <c r="M46" s="16">
        <v>0.8</v>
      </c>
      <c r="N46" s="16">
        <v>0.6</v>
      </c>
      <c r="O46" s="16">
        <v>0.3</v>
      </c>
      <c r="P46" s="16">
        <v>1.4</v>
      </c>
      <c r="Q46" s="7"/>
      <c r="R46" s="7"/>
      <c r="S46" s="7"/>
      <c r="T46" s="7"/>
      <c r="U46" s="7"/>
      <c r="V46" s="7"/>
      <c r="W46" s="7"/>
      <c r="X46" s="7"/>
    </row>
    <row r="47" spans="1:24" ht="14.25">
      <c r="A47" s="6" t="s">
        <v>27</v>
      </c>
      <c r="B47" s="16">
        <v>11.6</v>
      </c>
      <c r="C47" s="16">
        <v>0.3</v>
      </c>
      <c r="D47" s="16">
        <v>1.8</v>
      </c>
      <c r="E47" s="16">
        <v>2.4</v>
      </c>
      <c r="F47" s="28" t="s">
        <v>33</v>
      </c>
      <c r="G47" s="28" t="s">
        <v>33</v>
      </c>
      <c r="H47" s="28" t="s">
        <v>33</v>
      </c>
      <c r="I47" s="19">
        <v>0.1</v>
      </c>
      <c r="J47" s="16">
        <v>0.3</v>
      </c>
      <c r="K47" s="16">
        <f t="shared" si="3"/>
        <v>3.4</v>
      </c>
      <c r="L47" s="16">
        <v>0.6</v>
      </c>
      <c r="M47" s="16">
        <v>1.4</v>
      </c>
      <c r="N47" s="16">
        <v>1</v>
      </c>
      <c r="O47" s="16">
        <v>0.4</v>
      </c>
      <c r="P47" s="16">
        <v>3.4</v>
      </c>
      <c r="Q47" s="7"/>
      <c r="R47" s="7"/>
      <c r="S47" s="7"/>
      <c r="T47" s="7"/>
      <c r="U47" s="7"/>
      <c r="V47" s="7"/>
      <c r="W47" s="7"/>
      <c r="X47" s="7"/>
    </row>
    <row r="48" spans="1:24" ht="14.25">
      <c r="A48" s="6" t="s">
        <v>28</v>
      </c>
      <c r="B48" s="16">
        <v>39.9</v>
      </c>
      <c r="C48" s="16">
        <v>1.2</v>
      </c>
      <c r="D48" s="16">
        <v>7.2</v>
      </c>
      <c r="E48" s="16">
        <v>5.3</v>
      </c>
      <c r="F48" s="28" t="s">
        <v>33</v>
      </c>
      <c r="G48" s="28" t="s">
        <v>33</v>
      </c>
      <c r="H48" s="28" t="s">
        <v>33</v>
      </c>
      <c r="I48" s="19">
        <v>0.5</v>
      </c>
      <c r="J48" s="16">
        <v>1.3</v>
      </c>
      <c r="K48" s="16">
        <f t="shared" si="3"/>
        <v>15.5</v>
      </c>
      <c r="L48" s="16">
        <v>5.4</v>
      </c>
      <c r="M48" s="16">
        <v>5.6</v>
      </c>
      <c r="N48" s="16">
        <v>2.7</v>
      </c>
      <c r="O48" s="16">
        <v>1.8</v>
      </c>
      <c r="P48" s="16">
        <v>8.8</v>
      </c>
      <c r="Q48" s="7"/>
      <c r="R48" s="7"/>
      <c r="S48" s="7"/>
      <c r="T48" s="7"/>
      <c r="U48" s="7"/>
      <c r="V48" s="7"/>
      <c r="W48" s="7"/>
      <c r="X48" s="7"/>
    </row>
    <row r="49" spans="1:24" ht="14.25">
      <c r="A49" s="6" t="s">
        <v>29</v>
      </c>
      <c r="B49" s="16">
        <v>26.9</v>
      </c>
      <c r="C49" s="16">
        <v>1.4</v>
      </c>
      <c r="D49" s="16">
        <v>1.3</v>
      </c>
      <c r="E49" s="16">
        <v>4.5</v>
      </c>
      <c r="F49" s="28" t="s">
        <v>33</v>
      </c>
      <c r="G49" s="28" t="s">
        <v>33</v>
      </c>
      <c r="H49" s="28" t="s">
        <v>33</v>
      </c>
      <c r="I49" s="16">
        <v>0.2</v>
      </c>
      <c r="J49" s="16">
        <v>1.3</v>
      </c>
      <c r="K49" s="16">
        <f t="shared" si="3"/>
        <v>11.4</v>
      </c>
      <c r="L49" s="16">
        <v>1.5</v>
      </c>
      <c r="M49" s="16">
        <v>5.7</v>
      </c>
      <c r="N49" s="16">
        <v>2.9</v>
      </c>
      <c r="O49" s="16">
        <v>1.3</v>
      </c>
      <c r="P49" s="16">
        <v>6.7</v>
      </c>
      <c r="Q49" s="7"/>
      <c r="R49" s="7"/>
      <c r="S49" s="7"/>
      <c r="T49" s="7"/>
      <c r="U49" s="7"/>
      <c r="V49" s="7"/>
      <c r="W49" s="7"/>
      <c r="X49" s="7"/>
    </row>
    <row r="50" spans="1:24" ht="14.25">
      <c r="A50" s="6" t="s">
        <v>30</v>
      </c>
      <c r="B50" s="16">
        <v>14</v>
      </c>
      <c r="C50" s="16">
        <v>0.5</v>
      </c>
      <c r="D50" s="16">
        <v>2.3</v>
      </c>
      <c r="E50" s="16">
        <v>2.3</v>
      </c>
      <c r="F50" s="28" t="s">
        <v>33</v>
      </c>
      <c r="G50" s="28" t="s">
        <v>33</v>
      </c>
      <c r="H50" s="28" t="s">
        <v>33</v>
      </c>
      <c r="I50" s="16">
        <v>0.1</v>
      </c>
      <c r="J50" s="16">
        <v>0.3</v>
      </c>
      <c r="K50" s="16">
        <f t="shared" si="3"/>
        <v>3.9</v>
      </c>
      <c r="L50" s="16">
        <v>1.7</v>
      </c>
      <c r="M50" s="16">
        <v>0.7</v>
      </c>
      <c r="N50" s="16">
        <v>0.9</v>
      </c>
      <c r="O50" s="16">
        <v>0.6</v>
      </c>
      <c r="P50" s="16">
        <v>4.6</v>
      </c>
      <c r="Q50" s="7"/>
      <c r="R50" s="7"/>
      <c r="S50" s="7"/>
      <c r="T50" s="7"/>
      <c r="U50" s="7"/>
      <c r="V50" s="7"/>
      <c r="W50" s="7"/>
      <c r="X50" s="7"/>
    </row>
    <row r="51" spans="1:24" ht="14.25">
      <c r="A51" s="6" t="s">
        <v>99</v>
      </c>
      <c r="B51" s="16">
        <v>7.4</v>
      </c>
      <c r="C51" s="16">
        <v>0.4</v>
      </c>
      <c r="D51" s="16">
        <v>1</v>
      </c>
      <c r="E51" s="16">
        <v>1</v>
      </c>
      <c r="F51" s="28" t="s">
        <v>33</v>
      </c>
      <c r="G51" s="28" t="s">
        <v>33</v>
      </c>
      <c r="H51" s="28" t="s">
        <v>33</v>
      </c>
      <c r="I51" s="29">
        <v>0.1</v>
      </c>
      <c r="J51" s="29">
        <v>0.2</v>
      </c>
      <c r="K51" s="29">
        <f t="shared" si="3"/>
        <v>3.4</v>
      </c>
      <c r="L51" s="29">
        <v>0.2</v>
      </c>
      <c r="M51" s="29">
        <v>2.3</v>
      </c>
      <c r="N51" s="29">
        <v>0.6</v>
      </c>
      <c r="O51" s="29">
        <v>0.3</v>
      </c>
      <c r="P51" s="29">
        <v>1.4</v>
      </c>
      <c r="Q51" s="7"/>
      <c r="R51" s="7"/>
      <c r="S51" s="7"/>
      <c r="T51" s="7"/>
      <c r="U51" s="7"/>
      <c r="V51" s="7"/>
      <c r="W51" s="7"/>
      <c r="X51" s="7"/>
    </row>
    <row r="52" spans="1:24" ht="14.25">
      <c r="A52" s="22"/>
      <c r="B52" s="22"/>
      <c r="C52" s="22"/>
      <c r="D52" s="22"/>
      <c r="E52" s="22"/>
      <c r="F52" s="22"/>
      <c r="G52" s="22"/>
      <c r="H52" s="22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4.25">
      <c r="A53" s="9" t="s">
        <v>153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4.25">
      <c r="A54" s="6" t="s">
        <v>34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4.2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4.25">
      <c r="A56" s="6" t="s">
        <v>154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14.25">
      <c r="A57" s="24" t="s">
        <v>155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4.25">
      <c r="A58" s="25" t="s">
        <v>130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4.25">
      <c r="A59" s="24" t="s">
        <v>156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4.25">
      <c r="A60" s="24" t="s">
        <v>159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4.25">
      <c r="A61" s="25" t="s">
        <v>133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4.25">
      <c r="A62" s="25" t="s">
        <v>134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4.25">
      <c r="A63" s="25" t="s">
        <v>135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4.25">
      <c r="A64" s="25" t="s">
        <v>136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14.25">
      <c r="A65" s="24" t="s">
        <v>137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4.25">
      <c r="A66" s="24" t="s">
        <v>138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4.25">
      <c r="A67" s="24" t="s">
        <v>139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4.25">
      <c r="A68" s="24" t="s">
        <v>108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14.25">
      <c r="A69" s="25" t="s">
        <v>140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4.25">
      <c r="A70" s="25" t="s">
        <v>51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4.25">
      <c r="A71" s="25" t="s">
        <v>35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4.2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4.25">
      <c r="A73" s="6" t="s">
        <v>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</sheetData>
  <sheetProtection/>
  <mergeCells count="2">
    <mergeCell ref="B5:P5"/>
    <mergeCell ref="K6:P6"/>
  </mergeCells>
  <printOptions/>
  <pageMargins left="0.7" right="0.7" top="0.75" bottom="0.75" header="0.3" footer="0.3"/>
  <pageSetup fitToHeight="2" fitToWidth="1" horizontalDpi="600" verticalDpi="600" orientation="landscape" paperSize="5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USBJDM</dc:creator>
  <cp:keywords/>
  <dc:description/>
  <cp:lastModifiedBy>Charbonneau, Michele</cp:lastModifiedBy>
  <cp:lastPrinted>2019-10-23T15:15:51Z</cp:lastPrinted>
  <dcterms:created xsi:type="dcterms:W3CDTF">2002-12-23T19:04:36Z</dcterms:created>
  <dcterms:modified xsi:type="dcterms:W3CDTF">2019-10-23T15:18:15Z</dcterms:modified>
  <cp:category/>
  <cp:version/>
  <cp:contentType/>
  <cp:contentStatus/>
</cp:coreProperties>
</file>